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2.xml" ContentType="application/vnd.openxmlformats-officedocument.spreadsheetml.chartsheet+xml"/>
  <Override PartName="/xl/worksheets/sheet15.xml" ContentType="application/vnd.openxmlformats-officedocument.spreadsheetml.worksheet+xml"/>
  <Override PartName="/xl/chartsheets/sheet3.xml" ContentType="application/vnd.openxmlformats-officedocument.spreadsheetml.chartsheet+xml"/>
  <Override PartName="/xl/worksheets/sheet16.xml" ContentType="application/vnd.openxmlformats-officedocument.spreadsheetml.worksheet+xml"/>
  <Override PartName="/xl/chartsheets/sheet4.xml" ContentType="application/vnd.openxmlformats-officedocument.spreadsheetml.chartsheet+xml"/>
  <Override PartName="/xl/worksheets/sheet17.xml" ContentType="application/vnd.openxmlformats-officedocument.spreadsheetml.worksheet+xml"/>
  <Override PartName="/xl/chartsheets/sheet5.xml" ContentType="application/vnd.openxmlformats-officedocument.spreadsheetml.chartsheet+xml"/>
  <Override PartName="/xl/worksheets/sheet18.xml" ContentType="application/vnd.openxmlformats-officedocument.spreadsheetml.worksheet+xml"/>
  <Override PartName="/xl/chartsheets/sheet6.xml" ContentType="application/vnd.openxmlformats-officedocument.spreadsheetml.chartsheet+xml"/>
  <Override PartName="/xl/worksheets/sheet19.xml" ContentType="application/vnd.openxmlformats-officedocument.spreadsheetml.worksheet+xml"/>
  <Override PartName="/xl/chartsheets/sheet7.xml" ContentType="application/vnd.openxmlformats-officedocument.spreadsheetml.chartsheet+xml"/>
  <Override PartName="/xl/worksheets/sheet20.xml" ContentType="application/vnd.openxmlformats-officedocument.spreadsheetml.worksheet+xml"/>
  <Override PartName="/xl/chartsheets/sheet8.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January 2026 Survey/"/>
    </mc:Choice>
  </mc:AlternateContent>
  <xr:revisionPtr revIDLastSave="497" documentId="8_{116DAE8A-9247-7046-AD9C-8FF326ADB097}" xr6:coauthVersionLast="47" xr6:coauthVersionMax="47" xr10:uidLastSave="{A5D61387-FA64-4541-8B0A-228114034C7B}"/>
  <bookViews>
    <workbookView xWindow="14140" yWindow="1420" windowWidth="35360" windowHeight="24260" xr2:uid="{94A7743E-3EE6-CE46-88B1-240E330240F6}"/>
  </bookViews>
  <sheets>
    <sheet name="Descriptives" sheetId="44" r:id="rId1"/>
    <sheet name="Base vs Swing Voters" sheetId="1" r:id="rId2"/>
    <sheet name="Compromise" sheetId="2" r:id="rId3"/>
    <sheet name="Principles" sheetId="3" r:id="rId4"/>
    <sheet name="Compromise vs Principles" sheetId="27" r:id="rId5"/>
    <sheet name="Importance of Compromise" sheetId="5" r:id="rId6"/>
    <sheet name="Party buckers" sheetId="4" r:id="rId7"/>
    <sheet name="Future of party" sheetId="6" r:id="rId8"/>
    <sheet name="Opinion of party candidates" sheetId="7" r:id="rId9"/>
    <sheet name="Work with other party" sheetId="8" r:id="rId10"/>
    <sheet name="General Elect Candidates" sheetId="11" r:id="rId11"/>
    <sheet name="Compromise vs. Not Compromise" sheetId="12" r:id="rId12"/>
    <sheet name="Candidate Shared Values Chart" sheetId="19" r:id="rId13"/>
    <sheet name="Shared values &amp; policies" sheetId="13" r:id="rId14"/>
    <sheet name="Extreme Candidates" sheetId="14" r:id="rId15"/>
    <sheet name="NC Gerrymander Chart" sheetId="25" r:id="rId16"/>
    <sheet name="NC Gerrymander" sheetId="15" r:id="rId17"/>
    <sheet name="PID3 Collapsed Nov Prediction" sheetId="24" r:id="rId18"/>
    <sheet name="November Predictions" sheetId="16" r:id="rId19"/>
    <sheet name="Nov US Senate Vote Chart" sheetId="33" r:id="rId20"/>
    <sheet name="Nov US Senate Intentions" sheetId="28" r:id="rId21"/>
    <sheet name="Nov US House Vote Chart" sheetId="34" r:id="rId22"/>
    <sheet name="Nov US House Intentions" sheetId="29" r:id="rId23"/>
    <sheet name="Nov NC Sup Ct Vote Chart" sheetId="35" r:id="rId24"/>
    <sheet name="Nov NC Sup Ct Intentions" sheetId="30" r:id="rId25"/>
    <sheet name="Nov NC Senate Vote Chart" sheetId="36" r:id="rId26"/>
    <sheet name="Nov NC Senate Intentions" sheetId="31" r:id="rId27"/>
    <sheet name="Nov NC House Vote Chart" sheetId="37" r:id="rId28"/>
    <sheet name="Nov NC House Intentions" sheetId="32" r:id="rId29"/>
    <sheet name="Free Responses Summary" sheetId="39" r:id="rId30"/>
    <sheet name="Democrats Voting Democratic" sheetId="40" r:id="rId31"/>
    <sheet name="Independents Voting Democratic" sheetId="41" r:id="rId32"/>
    <sheet name="Independents Voting Republican" sheetId="42" r:id="rId33"/>
    <sheet name="Republicans voting Republican" sheetId="43"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9" l="1"/>
  <c r="E29" i="39" s="1"/>
  <c r="D15" i="39"/>
  <c r="D27" i="39" s="1"/>
  <c r="C15" i="39"/>
  <c r="C27" i="39" s="1"/>
  <c r="B15" i="39"/>
  <c r="B29" i="39" s="1"/>
  <c r="C28" i="39" l="1"/>
  <c r="E20" i="39"/>
  <c r="E22" i="39"/>
  <c r="E24" i="39"/>
  <c r="E26" i="39"/>
  <c r="E28" i="39"/>
  <c r="C22" i="39"/>
  <c r="C26" i="39"/>
  <c r="C29" i="39"/>
  <c r="B20" i="39"/>
  <c r="B22" i="39"/>
  <c r="B24" i="39"/>
  <c r="B26" i="39"/>
  <c r="B28" i="39"/>
  <c r="C20" i="39"/>
  <c r="C24" i="39"/>
  <c r="D29" i="39"/>
  <c r="D20" i="39"/>
  <c r="D22" i="39"/>
  <c r="D24" i="39"/>
  <c r="D26" i="39"/>
  <c r="D28" i="39"/>
  <c r="B19" i="39"/>
  <c r="B21" i="39"/>
  <c r="B23" i="39"/>
  <c r="B25" i="39"/>
  <c r="B27" i="39"/>
  <c r="C19" i="39"/>
  <c r="C21" i="39"/>
  <c r="C23" i="39"/>
  <c r="C25" i="39"/>
  <c r="D19" i="39"/>
  <c r="D21" i="39"/>
  <c r="D23" i="39"/>
  <c r="D25" i="39"/>
  <c r="E19" i="39"/>
  <c r="E21" i="39"/>
  <c r="E23" i="39"/>
  <c r="E25" i="39"/>
  <c r="E27" i="39"/>
  <c r="M14" i="30"/>
  <c r="L14" i="30"/>
  <c r="K14" i="30"/>
  <c r="J14" i="30"/>
  <c r="I14" i="30"/>
  <c r="M13" i="30"/>
  <c r="L13" i="30"/>
  <c r="K13" i="30"/>
  <c r="J13" i="30"/>
  <c r="I13" i="30"/>
  <c r="M12" i="30"/>
  <c r="L12" i="30"/>
  <c r="K12" i="30"/>
  <c r="J12" i="30"/>
  <c r="I12" i="30"/>
  <c r="M11" i="30"/>
  <c r="T10" i="30" s="1"/>
  <c r="L11" i="30"/>
  <c r="K11" i="30"/>
  <c r="J11" i="30"/>
  <c r="I11" i="30"/>
  <c r="S10" i="30"/>
  <c r="R10" i="30"/>
  <c r="M10" i="30"/>
  <c r="T9" i="30" s="1"/>
  <c r="L10" i="30"/>
  <c r="K10" i="30"/>
  <c r="R9" i="30" s="1"/>
  <c r="J10" i="30"/>
  <c r="Q9" i="30" s="1"/>
  <c r="I10" i="30"/>
  <c r="S9" i="30"/>
  <c r="M9" i="30"/>
  <c r="L9" i="30"/>
  <c r="K9" i="30"/>
  <c r="J9" i="30"/>
  <c r="I9" i="30"/>
  <c r="M8" i="30"/>
  <c r="L8" i="30"/>
  <c r="K8" i="30"/>
  <c r="R8" i="30" s="1"/>
  <c r="J8" i="30"/>
  <c r="I8" i="30"/>
  <c r="M7" i="30"/>
  <c r="T7" i="30" s="1"/>
  <c r="L7" i="30"/>
  <c r="S7" i="30" s="1"/>
  <c r="K7" i="30"/>
  <c r="R7" i="30" s="1"/>
  <c r="J7" i="30"/>
  <c r="Q7" i="30" s="1"/>
  <c r="M14" i="31"/>
  <c r="L14" i="31"/>
  <c r="K14" i="31"/>
  <c r="J14" i="31"/>
  <c r="I14" i="31"/>
  <c r="M13" i="31"/>
  <c r="L13" i="31"/>
  <c r="K13" i="31"/>
  <c r="J13" i="31"/>
  <c r="I13" i="31"/>
  <c r="M12" i="31"/>
  <c r="L12" i="31"/>
  <c r="K12" i="31"/>
  <c r="J12" i="31"/>
  <c r="I12" i="31"/>
  <c r="M11" i="31"/>
  <c r="L11" i="31"/>
  <c r="K11" i="31"/>
  <c r="J11" i="31"/>
  <c r="Q10" i="31" s="1"/>
  <c r="I11" i="31"/>
  <c r="M10" i="31"/>
  <c r="T9" i="31" s="1"/>
  <c r="L10" i="31"/>
  <c r="S9" i="31" s="1"/>
  <c r="K10" i="31"/>
  <c r="R9" i="31" s="1"/>
  <c r="J10" i="31"/>
  <c r="Q9" i="31" s="1"/>
  <c r="I10" i="31"/>
  <c r="M9" i="31"/>
  <c r="L9" i="31"/>
  <c r="S8" i="31" s="1"/>
  <c r="K9" i="31"/>
  <c r="J9" i="31"/>
  <c r="I9" i="31"/>
  <c r="M8" i="31"/>
  <c r="L8" i="31"/>
  <c r="K8" i="31"/>
  <c r="J8" i="31"/>
  <c r="I8" i="31"/>
  <c r="M7" i="31"/>
  <c r="T7" i="31" s="1"/>
  <c r="L7" i="31"/>
  <c r="S7" i="31" s="1"/>
  <c r="K7" i="31"/>
  <c r="R7" i="31" s="1"/>
  <c r="J7" i="31"/>
  <c r="Q7" i="31" s="1"/>
  <c r="M14" i="32"/>
  <c r="L14" i="32"/>
  <c r="K14" i="32"/>
  <c r="J14" i="32"/>
  <c r="I14" i="32"/>
  <c r="M13" i="32"/>
  <c r="L13" i="32"/>
  <c r="K13" i="32"/>
  <c r="J13" i="32"/>
  <c r="I13" i="32"/>
  <c r="M12" i="32"/>
  <c r="L12" i="32"/>
  <c r="K12" i="32"/>
  <c r="J12" i="32"/>
  <c r="I12" i="32"/>
  <c r="M11" i="32"/>
  <c r="L11" i="32"/>
  <c r="K11" i="32"/>
  <c r="J11" i="32"/>
  <c r="I11" i="32"/>
  <c r="R10" i="32"/>
  <c r="M10" i="32"/>
  <c r="T9" i="32" s="1"/>
  <c r="L10" i="32"/>
  <c r="K10" i="32"/>
  <c r="R9" i="32" s="1"/>
  <c r="J10" i="32"/>
  <c r="I10" i="32"/>
  <c r="S9" i="32"/>
  <c r="Q9" i="32"/>
  <c r="M9" i="32"/>
  <c r="L9" i="32"/>
  <c r="K9" i="32"/>
  <c r="J9" i="32"/>
  <c r="I9" i="32"/>
  <c r="M8" i="32"/>
  <c r="L8" i="32"/>
  <c r="S8" i="32" s="1"/>
  <c r="K8" i="32"/>
  <c r="R8" i="32" s="1"/>
  <c r="J8" i="32"/>
  <c r="I8" i="32"/>
  <c r="M7" i="32"/>
  <c r="T7" i="32" s="1"/>
  <c r="L7" i="32"/>
  <c r="S7" i="32" s="1"/>
  <c r="K7" i="32"/>
  <c r="R7" i="32" s="1"/>
  <c r="J7" i="32"/>
  <c r="Q7" i="32" s="1"/>
  <c r="M14" i="29"/>
  <c r="L14" i="29"/>
  <c r="K14" i="29"/>
  <c r="J14" i="29"/>
  <c r="I14" i="29"/>
  <c r="M13" i="29"/>
  <c r="L13" i="29"/>
  <c r="K13" i="29"/>
  <c r="J13" i="29"/>
  <c r="I13" i="29"/>
  <c r="M12" i="29"/>
  <c r="L12" i="29"/>
  <c r="K12" i="29"/>
  <c r="J12" i="29"/>
  <c r="I12" i="29"/>
  <c r="M11" i="29"/>
  <c r="L11" i="29"/>
  <c r="K11" i="29"/>
  <c r="J11" i="29"/>
  <c r="I11" i="29"/>
  <c r="M10" i="29"/>
  <c r="T9" i="29" s="1"/>
  <c r="L10" i="29"/>
  <c r="S9" i="29" s="1"/>
  <c r="K10" i="29"/>
  <c r="R9" i="29" s="1"/>
  <c r="J10" i="29"/>
  <c r="Q9" i="29" s="1"/>
  <c r="I10" i="29"/>
  <c r="M9" i="29"/>
  <c r="L9" i="29"/>
  <c r="K9" i="29"/>
  <c r="J9" i="29"/>
  <c r="I9" i="29"/>
  <c r="M8" i="29"/>
  <c r="L8" i="29"/>
  <c r="K8" i="29"/>
  <c r="R8" i="29" s="1"/>
  <c r="J8" i="29"/>
  <c r="Q8" i="29" s="1"/>
  <c r="I8" i="29"/>
  <c r="M7" i="29"/>
  <c r="T7" i="29" s="1"/>
  <c r="L7" i="29"/>
  <c r="S7" i="29" s="1"/>
  <c r="K7" i="29"/>
  <c r="R7" i="29" s="1"/>
  <c r="J7" i="29"/>
  <c r="Q7" i="29" s="1"/>
  <c r="Q8" i="28"/>
  <c r="M14" i="28"/>
  <c r="L14" i="28"/>
  <c r="K14" i="28"/>
  <c r="M13" i="28"/>
  <c r="L13" i="28"/>
  <c r="K13" i="28"/>
  <c r="M12" i="28"/>
  <c r="L12" i="28"/>
  <c r="K12" i="28"/>
  <c r="M11" i="28"/>
  <c r="L11" i="28"/>
  <c r="K11" i="28"/>
  <c r="M10" i="28"/>
  <c r="T9" i="28" s="1"/>
  <c r="L10" i="28"/>
  <c r="S9" i="28" s="1"/>
  <c r="K10" i="28"/>
  <c r="R9" i="28" s="1"/>
  <c r="M9" i="28"/>
  <c r="L9" i="28"/>
  <c r="K9" i="28"/>
  <c r="M8" i="28"/>
  <c r="L8" i="28"/>
  <c r="K8" i="28"/>
  <c r="M7" i="28"/>
  <c r="T7" i="28" s="1"/>
  <c r="L7" i="28"/>
  <c r="S7" i="28" s="1"/>
  <c r="K7" i="28"/>
  <c r="R7" i="28" s="1"/>
  <c r="J7" i="28"/>
  <c r="Q7" i="28" s="1"/>
  <c r="I14" i="28"/>
  <c r="I13" i="28"/>
  <c r="I12" i="28"/>
  <c r="I11" i="28"/>
  <c r="I10" i="28"/>
  <c r="I9" i="28"/>
  <c r="J14" i="28"/>
  <c r="J13" i="28"/>
  <c r="J12" i="28"/>
  <c r="J11" i="28"/>
  <c r="J10" i="28"/>
  <c r="Q9" i="28" s="1"/>
  <c r="J9" i="28"/>
  <c r="J8" i="28"/>
  <c r="I8" i="28"/>
  <c r="C22" i="27"/>
  <c r="C21" i="27"/>
  <c r="C20" i="27"/>
  <c r="C19" i="27"/>
  <c r="C18" i="27"/>
  <c r="G22" i="27"/>
  <c r="G21" i="27"/>
  <c r="G20" i="27"/>
  <c r="G19" i="27"/>
  <c r="G18" i="27"/>
  <c r="F22" i="27"/>
  <c r="F21" i="27"/>
  <c r="F20" i="27"/>
  <c r="F19" i="27"/>
  <c r="F18" i="27"/>
  <c r="E22" i="27"/>
  <c r="E21" i="27"/>
  <c r="E20" i="27"/>
  <c r="E19" i="27"/>
  <c r="E18" i="27"/>
  <c r="D22" i="27"/>
  <c r="D21" i="27"/>
  <c r="D20" i="27"/>
  <c r="D19" i="27"/>
  <c r="D18" i="27"/>
  <c r="Q8" i="32" l="1"/>
  <c r="T10" i="32"/>
  <c r="S8" i="29"/>
  <c r="T8" i="32"/>
  <c r="S10" i="31"/>
  <c r="S8" i="30"/>
  <c r="R8" i="28"/>
  <c r="T10" i="28"/>
  <c r="Q10" i="28"/>
  <c r="T8" i="28"/>
  <c r="S10" i="28"/>
  <c r="S10" i="29"/>
  <c r="T10" i="31"/>
  <c r="T8" i="30"/>
  <c r="R8" i="31"/>
  <c r="S8" i="28"/>
  <c r="R10" i="28"/>
  <c r="R10" i="29"/>
  <c r="T8" i="31"/>
  <c r="Q8" i="30"/>
  <c r="Q8" i="31"/>
  <c r="T10" i="29"/>
  <c r="S10" i="32"/>
  <c r="Q10" i="29"/>
  <c r="Q10" i="30"/>
  <c r="Q10" i="32"/>
  <c r="R10" i="31"/>
  <c r="T8" i="29"/>
  <c r="V10" i="16"/>
  <c r="V9" i="16"/>
  <c r="V8" i="16"/>
  <c r="V7" i="16"/>
  <c r="U10" i="16"/>
  <c r="U9" i="16"/>
  <c r="U8" i="16"/>
  <c r="U7" i="16"/>
  <c r="T10" i="16"/>
  <c r="S10" i="16"/>
  <c r="R10" i="16"/>
  <c r="T9" i="16"/>
  <c r="S9" i="16"/>
  <c r="R9" i="16"/>
  <c r="T8" i="16"/>
  <c r="S8" i="16"/>
  <c r="R8" i="16"/>
  <c r="T7" i="16"/>
  <c r="S7" i="16"/>
  <c r="R7" i="16"/>
  <c r="K9" i="13"/>
  <c r="K8" i="13"/>
  <c r="K7" i="13"/>
  <c r="N9" i="13"/>
  <c r="N8" i="13"/>
  <c r="N7" i="13"/>
  <c r="M9" i="13"/>
  <c r="M8" i="13"/>
  <c r="M7" i="13"/>
  <c r="L9" i="13"/>
  <c r="L8" i="13"/>
  <c r="L7" i="13"/>
  <c r="J9" i="13"/>
  <c r="J8" i="13"/>
  <c r="T10" i="14"/>
  <c r="S10" i="14"/>
  <c r="U8" i="14"/>
  <c r="U7" i="14"/>
  <c r="T7" i="14"/>
  <c r="M12" i="14"/>
  <c r="U10" i="14" s="1"/>
  <c r="L12" i="14"/>
  <c r="K12" i="14"/>
  <c r="J12" i="14"/>
  <c r="M11" i="14"/>
  <c r="L11" i="14"/>
  <c r="T9" i="14" s="1"/>
  <c r="K11" i="14"/>
  <c r="J11" i="14"/>
  <c r="M10" i="14"/>
  <c r="U9" i="14" s="1"/>
  <c r="L10" i="14"/>
  <c r="K10" i="14"/>
  <c r="S9" i="14" s="1"/>
  <c r="J10" i="14"/>
  <c r="M9" i="14"/>
  <c r="L9" i="14"/>
  <c r="K9" i="14"/>
  <c r="J9" i="14"/>
  <c r="M8" i="14"/>
  <c r="L8" i="14"/>
  <c r="T8" i="14" s="1"/>
  <c r="K8" i="14"/>
  <c r="S8" i="14" s="1"/>
  <c r="J8" i="14"/>
  <c r="M7" i="14"/>
  <c r="L7" i="14"/>
  <c r="K7" i="14"/>
  <c r="S7" i="14" s="1"/>
  <c r="R9" i="8"/>
  <c r="R7" i="8"/>
  <c r="Q8" i="8"/>
  <c r="M11" i="8"/>
  <c r="S9" i="8" s="1"/>
  <c r="L11" i="8"/>
  <c r="K11" i="8"/>
  <c r="J11" i="8"/>
  <c r="M10" i="8"/>
  <c r="L10" i="8"/>
  <c r="K10" i="8"/>
  <c r="Q9" i="8" s="1"/>
  <c r="J10" i="8"/>
  <c r="M9" i="8"/>
  <c r="S8" i="8" s="1"/>
  <c r="L9" i="8"/>
  <c r="R8" i="8" s="1"/>
  <c r="K9" i="8"/>
  <c r="J9" i="8"/>
  <c r="M8" i="8"/>
  <c r="L8" i="8"/>
  <c r="K8" i="8"/>
  <c r="J8" i="8"/>
  <c r="M7" i="8"/>
  <c r="S7" i="8" s="1"/>
  <c r="L7" i="8"/>
  <c r="K7" i="8"/>
  <c r="Q7" i="8" s="1"/>
  <c r="M10" i="7"/>
  <c r="L10" i="7"/>
  <c r="K10" i="7"/>
  <c r="J10" i="7"/>
  <c r="M9" i="7"/>
  <c r="L9" i="7"/>
  <c r="K9" i="7"/>
  <c r="J9" i="7"/>
  <c r="M8" i="7"/>
  <c r="L8" i="7"/>
  <c r="K8" i="7"/>
  <c r="J8" i="7"/>
  <c r="M7" i="7"/>
  <c r="L7" i="7"/>
  <c r="K7" i="7"/>
  <c r="M10" i="6"/>
  <c r="L10" i="6"/>
  <c r="K10" i="6"/>
  <c r="J10" i="6"/>
  <c r="M9" i="6"/>
  <c r="L9" i="6"/>
  <c r="K9" i="6"/>
  <c r="J9" i="6"/>
  <c r="M8" i="6"/>
  <c r="L8" i="6"/>
  <c r="K8" i="6"/>
  <c r="J8" i="6"/>
  <c r="M7" i="6"/>
  <c r="L7" i="6"/>
  <c r="K7" i="6"/>
  <c r="M11" i="4"/>
  <c r="L11" i="4"/>
  <c r="K11" i="4"/>
  <c r="J11" i="4"/>
  <c r="M10" i="4"/>
  <c r="L10" i="4"/>
  <c r="K10" i="4"/>
  <c r="J10" i="4"/>
  <c r="M9" i="4"/>
  <c r="L9" i="4"/>
  <c r="K9" i="4"/>
  <c r="J9" i="4"/>
  <c r="M8" i="4"/>
  <c r="L8" i="4"/>
  <c r="K8" i="4"/>
  <c r="J8" i="4"/>
  <c r="M7" i="4"/>
  <c r="L7" i="4"/>
  <c r="K7" i="4"/>
  <c r="L11" i="1"/>
  <c r="L10" i="1"/>
  <c r="L9" i="1"/>
  <c r="L8" i="1"/>
  <c r="L7" i="1"/>
  <c r="K11" i="1"/>
  <c r="K10" i="1"/>
  <c r="K9" i="1"/>
  <c r="K8" i="1"/>
  <c r="K7" i="1"/>
  <c r="J11" i="1"/>
  <c r="J10" i="1"/>
  <c r="J9" i="1"/>
  <c r="I11" i="1"/>
  <c r="J8" i="1"/>
  <c r="I10" i="1"/>
  <c r="I9" i="1"/>
  <c r="I8" i="1"/>
  <c r="J7" i="1"/>
  <c r="K10" i="12"/>
  <c r="N10" i="12"/>
  <c r="M10" i="12"/>
  <c r="L10" i="12"/>
  <c r="J10" i="12"/>
  <c r="K9" i="12"/>
  <c r="N9" i="12"/>
  <c r="M9" i="12"/>
  <c r="L9" i="12"/>
  <c r="J9" i="12"/>
  <c r="K8" i="12"/>
  <c r="N8" i="12"/>
  <c r="M8" i="12"/>
  <c r="L8" i="12"/>
  <c r="J8" i="12"/>
  <c r="K7" i="12"/>
  <c r="N7" i="12"/>
  <c r="M7" i="12"/>
  <c r="L7" i="12"/>
  <c r="O10" i="11"/>
  <c r="N10" i="11"/>
  <c r="M10" i="11"/>
  <c r="L10" i="11"/>
  <c r="K10" i="11"/>
  <c r="J10" i="11"/>
  <c r="O9" i="11"/>
  <c r="N9" i="11"/>
  <c r="M9" i="11"/>
  <c r="L9" i="11"/>
  <c r="K9" i="11"/>
  <c r="J9" i="11"/>
  <c r="O8" i="11"/>
  <c r="N8" i="11"/>
  <c r="M8" i="11"/>
  <c r="L8" i="11"/>
  <c r="K8" i="11"/>
  <c r="J8" i="11"/>
  <c r="O7" i="11"/>
  <c r="N7" i="11"/>
  <c r="M7" i="11"/>
  <c r="L7" i="11"/>
  <c r="K7" i="11"/>
  <c r="O11" i="16"/>
  <c r="N11" i="16"/>
  <c r="M11" i="16"/>
  <c r="L11" i="16"/>
  <c r="K11" i="16"/>
  <c r="J11" i="16"/>
  <c r="O10" i="16"/>
  <c r="N10" i="16"/>
  <c r="M10" i="16"/>
  <c r="L10" i="16"/>
  <c r="K10" i="16"/>
  <c r="J10" i="16"/>
  <c r="O9" i="16"/>
  <c r="N9" i="16"/>
  <c r="M9" i="16"/>
  <c r="L9" i="16"/>
  <c r="K9" i="16"/>
  <c r="J9" i="16"/>
  <c r="O8" i="16"/>
  <c r="N8" i="16"/>
  <c r="M8" i="16"/>
  <c r="L8" i="16"/>
  <c r="K8" i="16"/>
  <c r="J8" i="16"/>
  <c r="O7" i="16"/>
  <c r="N7" i="16"/>
  <c r="M7" i="16"/>
  <c r="L7" i="16"/>
  <c r="K7" i="16"/>
  <c r="O11" i="5"/>
  <c r="N11" i="5"/>
  <c r="M11" i="5"/>
  <c r="L11" i="5"/>
  <c r="K11" i="5"/>
  <c r="J11" i="5"/>
  <c r="O10" i="5"/>
  <c r="N10" i="5"/>
  <c r="M10" i="5"/>
  <c r="L10" i="5"/>
  <c r="K10" i="5"/>
  <c r="J10" i="5"/>
  <c r="O9" i="5"/>
  <c r="N9" i="5"/>
  <c r="M9" i="5"/>
  <c r="L9" i="5"/>
  <c r="K9" i="5"/>
  <c r="J9" i="5"/>
  <c r="O8" i="5"/>
  <c r="N8" i="5"/>
  <c r="V8" i="5" s="1"/>
  <c r="M8" i="5"/>
  <c r="L8" i="5"/>
  <c r="K8" i="5"/>
  <c r="J8" i="5"/>
  <c r="O7" i="5"/>
  <c r="W7" i="5" s="1"/>
  <c r="N7" i="5"/>
  <c r="V7" i="5" s="1"/>
  <c r="M7" i="5"/>
  <c r="U7" i="5" s="1"/>
  <c r="L7" i="5"/>
  <c r="T7" i="5" s="1"/>
  <c r="K7" i="5"/>
  <c r="S7" i="5" s="1"/>
  <c r="O12" i="15"/>
  <c r="W10" i="15" s="1"/>
  <c r="N12" i="15"/>
  <c r="V10" i="15" s="1"/>
  <c r="M12" i="15"/>
  <c r="U10" i="15" s="1"/>
  <c r="L12" i="15"/>
  <c r="T10" i="15" s="1"/>
  <c r="K12" i="15"/>
  <c r="J12" i="15"/>
  <c r="O11" i="15"/>
  <c r="N11" i="15"/>
  <c r="M11" i="15"/>
  <c r="L11" i="15"/>
  <c r="K11" i="15"/>
  <c r="J11" i="15"/>
  <c r="S10" i="15"/>
  <c r="O10" i="15"/>
  <c r="N10" i="15"/>
  <c r="M10" i="15"/>
  <c r="L10" i="15"/>
  <c r="K10" i="15"/>
  <c r="J10" i="15"/>
  <c r="O9" i="15"/>
  <c r="N9" i="15"/>
  <c r="M9" i="15"/>
  <c r="L9" i="15"/>
  <c r="K9" i="15"/>
  <c r="J9" i="15"/>
  <c r="O8" i="15"/>
  <c r="N8" i="15"/>
  <c r="M8" i="15"/>
  <c r="L8" i="15"/>
  <c r="K8" i="15"/>
  <c r="J8" i="15"/>
  <c r="O7" i="15"/>
  <c r="W7" i="15" s="1"/>
  <c r="N7" i="15"/>
  <c r="V7" i="15" s="1"/>
  <c r="M7" i="15"/>
  <c r="U7" i="15" s="1"/>
  <c r="L7" i="15"/>
  <c r="T7" i="15" s="1"/>
  <c r="K7" i="15"/>
  <c r="S7" i="15" s="1"/>
  <c r="O26" i="14"/>
  <c r="W24" i="14" s="1"/>
  <c r="N26" i="14"/>
  <c r="V24" i="14" s="1"/>
  <c r="M26" i="14"/>
  <c r="U24" i="14" s="1"/>
  <c r="L26" i="14"/>
  <c r="T24" i="14" s="1"/>
  <c r="K26" i="14"/>
  <c r="S24" i="14" s="1"/>
  <c r="J26" i="14"/>
  <c r="O25" i="14"/>
  <c r="N25" i="14"/>
  <c r="M25" i="14"/>
  <c r="L25" i="14"/>
  <c r="K25" i="14"/>
  <c r="J25" i="14"/>
  <c r="O24" i="14"/>
  <c r="N24" i="14"/>
  <c r="M24" i="14"/>
  <c r="L24" i="14"/>
  <c r="K24" i="14"/>
  <c r="J24" i="14"/>
  <c r="O23" i="14"/>
  <c r="N23" i="14"/>
  <c r="M23" i="14"/>
  <c r="L23" i="14"/>
  <c r="K23" i="14"/>
  <c r="J23" i="14"/>
  <c r="O22" i="14"/>
  <c r="N22" i="14"/>
  <c r="M22" i="14"/>
  <c r="L22" i="14"/>
  <c r="K22" i="14"/>
  <c r="J22" i="14"/>
  <c r="O21" i="14"/>
  <c r="W21" i="14" s="1"/>
  <c r="N21" i="14"/>
  <c r="V21" i="14" s="1"/>
  <c r="M21" i="14"/>
  <c r="U21" i="14" s="1"/>
  <c r="L21" i="14"/>
  <c r="T21" i="14" s="1"/>
  <c r="K21" i="14"/>
  <c r="S21" i="14" s="1"/>
  <c r="O12" i="3"/>
  <c r="W10" i="3" s="1"/>
  <c r="N12" i="3"/>
  <c r="V10" i="3" s="1"/>
  <c r="M12" i="3"/>
  <c r="U10" i="3" s="1"/>
  <c r="L12" i="3"/>
  <c r="K12" i="3"/>
  <c r="S10" i="3" s="1"/>
  <c r="J12" i="3"/>
  <c r="O11" i="3"/>
  <c r="N11" i="3"/>
  <c r="M11" i="3"/>
  <c r="L11" i="3"/>
  <c r="K11" i="3"/>
  <c r="J11" i="3"/>
  <c r="T10" i="3"/>
  <c r="O10" i="3"/>
  <c r="N10" i="3"/>
  <c r="M10" i="3"/>
  <c r="L10" i="3"/>
  <c r="K10" i="3"/>
  <c r="J10" i="3"/>
  <c r="O9" i="3"/>
  <c r="N9" i="3"/>
  <c r="M9" i="3"/>
  <c r="U8" i="3" s="1"/>
  <c r="L9" i="3"/>
  <c r="K9" i="3"/>
  <c r="J9" i="3"/>
  <c r="O8" i="3"/>
  <c r="N8" i="3"/>
  <c r="M8" i="3"/>
  <c r="L8" i="3"/>
  <c r="K8" i="3"/>
  <c r="J8" i="3"/>
  <c r="O7" i="3"/>
  <c r="W7" i="3" s="1"/>
  <c r="N7" i="3"/>
  <c r="V7" i="3" s="1"/>
  <c r="M7" i="3"/>
  <c r="U7" i="3" s="1"/>
  <c r="L7" i="3"/>
  <c r="T7" i="3" s="1"/>
  <c r="K7" i="3"/>
  <c r="S7" i="3" s="1"/>
  <c r="O12" i="2"/>
  <c r="W10" i="2" s="1"/>
  <c r="O11" i="2"/>
  <c r="O10" i="2"/>
  <c r="O9" i="2"/>
  <c r="O8" i="2"/>
  <c r="N12" i="2"/>
  <c r="V10" i="2" s="1"/>
  <c r="N11" i="2"/>
  <c r="N10" i="2"/>
  <c r="N9" i="2"/>
  <c r="N8" i="2"/>
  <c r="M12" i="2"/>
  <c r="U10" i="2" s="1"/>
  <c r="M11" i="2"/>
  <c r="M10" i="2"/>
  <c r="M9" i="2"/>
  <c r="M8" i="2"/>
  <c r="L12" i="2"/>
  <c r="T10" i="2" s="1"/>
  <c r="L11" i="2"/>
  <c r="L10" i="2"/>
  <c r="L9" i="2"/>
  <c r="L8" i="2"/>
  <c r="K12" i="2"/>
  <c r="S10" i="2" s="1"/>
  <c r="K11" i="2"/>
  <c r="K10" i="2"/>
  <c r="K9" i="2"/>
  <c r="K8" i="2"/>
  <c r="O7" i="2"/>
  <c r="W7" i="2" s="1"/>
  <c r="N7" i="2"/>
  <c r="V7" i="2" s="1"/>
  <c r="M7" i="2"/>
  <c r="U7" i="2" s="1"/>
  <c r="L7" i="2"/>
  <c r="T7" i="2" s="1"/>
  <c r="J12" i="2"/>
  <c r="J11" i="2"/>
  <c r="J10" i="2"/>
  <c r="J9" i="2"/>
  <c r="K7" i="2"/>
  <c r="S7" i="2" s="1"/>
  <c r="J8" i="2"/>
  <c r="S9" i="2" l="1"/>
  <c r="U8" i="2"/>
  <c r="W8" i="15"/>
  <c r="V9" i="5"/>
  <c r="W23" i="14"/>
  <c r="T8" i="5"/>
  <c r="T22" i="14"/>
  <c r="T9" i="2"/>
  <c r="V8" i="2"/>
  <c r="S22" i="14"/>
  <c r="U9" i="15"/>
  <c r="W8" i="3"/>
  <c r="S9" i="3"/>
  <c r="V9" i="15"/>
  <c r="T9" i="5"/>
  <c r="S8" i="2"/>
  <c r="U9" i="2"/>
  <c r="W8" i="2"/>
  <c r="U8" i="15"/>
  <c r="W9" i="15"/>
  <c r="U9" i="5"/>
  <c r="U8" i="5"/>
  <c r="W8" i="5"/>
  <c r="S9" i="5"/>
  <c r="V9" i="2"/>
  <c r="S23" i="14"/>
  <c r="V9" i="3"/>
  <c r="T8" i="2"/>
  <c r="W9" i="2"/>
  <c r="V22" i="14"/>
  <c r="S8" i="5"/>
  <c r="W9" i="5"/>
  <c r="V8" i="3"/>
  <c r="W9" i="3"/>
  <c r="U23" i="14"/>
  <c r="V8" i="15"/>
  <c r="U22" i="14"/>
  <c r="V23" i="14"/>
  <c r="S8" i="3"/>
  <c r="T9" i="3"/>
  <c r="S8" i="15"/>
  <c r="S9" i="15"/>
  <c r="T8" i="3"/>
  <c r="U9" i="3"/>
  <c r="W22" i="14"/>
  <c r="T8" i="15"/>
  <c r="T9" i="15"/>
  <c r="T23" i="14"/>
</calcChain>
</file>

<file path=xl/sharedStrings.xml><?xml version="1.0" encoding="utf-8"?>
<sst xmlns="http://schemas.openxmlformats.org/spreadsheetml/2006/main" count="1456" uniqueCount="666">
  <si>
    <t xml:space="preserve">Count </t>
  </si>
  <si>
    <t>Initial Partisan Self-Identification Sorted</t>
  </si>
  <si>
    <t>Total</t>
  </si>
  <si>
    <t>Democratic Initial Self-Identification</t>
  </si>
  <si>
    <t>Independent Initial Self-Identification</t>
  </si>
  <si>
    <t>Republican Initial Self-Identification</t>
  </si>
  <si>
    <t>All others/Not sure Initial Self-Identification</t>
  </si>
  <si>
    <t>Q20. Approach most effective in advancing policy priorities</t>
  </si>
  <si>
    <t>Supporting candidates who energize your party’s base of core supporters</t>
  </si>
  <si>
    <t>Supporting candidates who appeal to swing, independent voters</t>
  </si>
  <si>
    <t>Both equally</t>
  </si>
  <si>
    <t>Not sure</t>
  </si>
  <si>
    <t>North Carolina</t>
  </si>
  <si>
    <t>Q21. Agreement with elected officials engaging in compromise * Initial Partisan Self-Identification Sorted Crosstabulation</t>
  </si>
  <si>
    <t>Q21. Agreement with elected officials engaging in compromise</t>
  </si>
  <si>
    <t>Strongly agree</t>
  </si>
  <si>
    <t>Somewhat agree</t>
  </si>
  <si>
    <t>Somewhat disagree</t>
  </si>
  <si>
    <t>Strongly disagree</t>
  </si>
  <si>
    <t>Don’t know</t>
  </si>
  <si>
    <t>2024 Presidential Vote</t>
  </si>
  <si>
    <t>Donald Trump</t>
  </si>
  <si>
    <t>Kamala Harris</t>
  </si>
  <si>
    <t>Third Parties</t>
  </si>
  <si>
    <t>Did not vote for President</t>
  </si>
  <si>
    <t>Q22. Agreement with elected officials sticking to their beliefs * Initial Partisan Self-Identification Sorted Crosstabulation</t>
  </si>
  <si>
    <t>Q22. Agreement with elected officials sticking to their beliefs</t>
  </si>
  <si>
    <t>Q23. Support for elected officials going against own party</t>
  </si>
  <si>
    <t>More likely to support them</t>
  </si>
  <si>
    <t>Less likely to support them</t>
  </si>
  <si>
    <t>Makes no difference</t>
  </si>
  <si>
    <t>Q24. Importance of elected officials being willing to compromise * Initial Partisan Self-Identification Sorted Crosstabulation</t>
  </si>
  <si>
    <t>Q24. Importance of elected officials being willing to compromise</t>
  </si>
  <si>
    <t>Very important</t>
  </si>
  <si>
    <t>Somewhat important</t>
  </si>
  <si>
    <t>Not very important</t>
  </si>
  <si>
    <t>Not at all important</t>
  </si>
  <si>
    <t>Q25. Future of their political party</t>
  </si>
  <si>
    <t>Move in a more centrist direction</t>
  </si>
  <si>
    <t>Stay where it is overall</t>
  </si>
  <si>
    <t>Move more to be ideologically pure</t>
  </si>
  <si>
    <t>Q26. Opinion of candidates in their party overall</t>
  </si>
  <si>
    <t>Too extreme</t>
  </si>
  <si>
    <t>About right</t>
  </si>
  <si>
    <t>Too moderate</t>
  </si>
  <si>
    <t>Q27. Importance their political party works with other party</t>
  </si>
  <si>
    <t>Q30. Type of candidate has better chance to win general election * Initial Partisan Self-Identification Sorted Crosstabulation</t>
  </si>
  <si>
    <t>Q30. Type of candidate has better chance to win general election</t>
  </si>
  <si>
    <t>A candidate who strongly represents the base of the party, even if viewed as extreme</t>
  </si>
  <si>
    <t>A candidate who appeals to independents, centrists, and swing voters</t>
  </si>
  <si>
    <t>Q31. Type of candidate more likely to support in general election</t>
  </si>
  <si>
    <t>A candidate from $q31_pipe party who agrees with you on most issues but works across the aisle</t>
  </si>
  <si>
    <t>A candidate from $q31_pipe party who agrees with you on all issues and refuses to compromise with the other side</t>
  </si>
  <si>
    <t>Q32. Shared values and policies when supporting a candidate</t>
  </si>
  <si>
    <t>That they share my values and policies, even if it makes them less likely to win a general election</t>
  </si>
  <si>
    <t>That they can win the general election, even if they don’t share all of my values and policies</t>
  </si>
  <si>
    <t>Q33. Agreement with party risking losing elections if candidates extreme</t>
  </si>
  <si>
    <t>Q33. Agreement with party risking losing elections if candidates extreme * 2024 Presidential Vote Crosstabulation</t>
  </si>
  <si>
    <t>Q34. Agreement with redrawn North Carolina congressional maps * Initial Partisan Self-Identification Sorted Crosstabulation</t>
  </si>
  <si>
    <t>Q34. Agreement with redrawn North Carolina congressional maps</t>
  </si>
  <si>
    <t>Strongly support</t>
  </si>
  <si>
    <t>Somewhat support</t>
  </si>
  <si>
    <t>Somewhat oppose</t>
  </si>
  <si>
    <t>Strongly oppose</t>
  </si>
  <si>
    <t>Q35. Outcome of November 2026 midterms * Initial Partisan Self-Identification Sorted Crosstabulation</t>
  </si>
  <si>
    <t>Q35. Outcome of November 2026 midterms</t>
  </si>
  <si>
    <t>Republicans will continue to control the U.S. House and the U.S. Senate</t>
  </si>
  <si>
    <t>Republicans will control the U.S. Senate but not the U.S. House</t>
  </si>
  <si>
    <t>Republicans will control the U.S. House but not the U.S. Senate</t>
  </si>
  <si>
    <t>Democrats will control both the U.S. House and the U.S. Senate</t>
  </si>
  <si>
    <t>Agree (strongly/somewhat)</t>
  </si>
  <si>
    <t>Disagree (strongly/somewhat)</t>
  </si>
  <si>
    <t>Don't know</t>
  </si>
  <si>
    <t>Important (very/somewhat)</t>
  </si>
  <si>
    <t>Not important (very/at all)</t>
  </si>
  <si>
    <t xml:space="preserve">Q20. Which approach do you think is more effective for advancing your political priorities? </t>
  </si>
  <si>
    <t xml:space="preserve">Q21. Do you agree or disagree with the following statement: “The best elected officials are those who engage in compromise to get things done.” </t>
  </si>
  <si>
    <t xml:space="preserve">Q22. Do you agree or disagree with the following statement: “The best elected officials are those who stick firmly to their beliefs, even if it means passing fewer laws or being less effective in government.” </t>
  </si>
  <si>
    <t xml:space="preserve">Q23. When an elected official from your own party disagrees with party leadership on some issues, does this make you… </t>
  </si>
  <si>
    <t xml:space="preserve">Q24. How important is it that elected officials be willing to compromise with the opposing party to get things done? </t>
  </si>
  <si>
    <t>Q20. Approach most effective in advancing policy priorities * Collapsed PID7 into 2 PIDs (Democrat &amp; Republican, with Leaners) Crosstabulation</t>
  </si>
  <si>
    <t>Collapsed PID7 into 2 PIDs (Democrat &amp; Republican, with Leaners)</t>
  </si>
  <si>
    <t>Democratic ID (Strong, Not Strong, Lean)</t>
  </si>
  <si>
    <t>Republican ID (Strong, Not Strong, Lean)</t>
  </si>
  <si>
    <t>Q23. Support for elected officials going against own party * Collapsed PID7 into 2 PIDs (Democrat &amp; Republican, with Leaners) Crosstabulation</t>
  </si>
  <si>
    <t>Q25. Future of their political party * Collapsed PID7 into 2 PIDs (Democrat &amp; Republican, with Leaners) Crosstabulation</t>
  </si>
  <si>
    <t>Q26. Opinion of candidates in their party overall * Collapsed PID7 into 2 PIDs (Democrat &amp; Republican, with Leaners) Crosstabulation</t>
  </si>
  <si>
    <t>Q27. Importance their political party works with other party * Collapsed PID7 into 2 PIDs (Democrat &amp; Republican, with Leaners) Crosstabulation</t>
  </si>
  <si>
    <t>Q33. Agreement with party risking losing elections if candidates extreme * Collapsed PID7 into 2 PIDs (Democrat &amp; Republican, with Leaners) Crosstabulation</t>
  </si>
  <si>
    <t xml:space="preserve">Q33. Do you agree or disagree with the following statement: “My party risks losing elections if it nominates candidates who are considered too extreme.” </t>
  </si>
  <si>
    <t xml:space="preserve">Q35: The Republican Party has majorities in both the U.S. House and the U.S. Senate. Which do you believe will be the outcome of the November 2026 mid-term elections? </t>
  </si>
  <si>
    <t xml:space="preserve"> </t>
  </si>
  <si>
    <t xml:space="preserve">Q34. Last year, the North Carolina General Assembly, under Republican control, redrew the state’s congressional map to make the only competitive U.S. House district a more Republican-oriented district. This led to claims of gerrymandering to create a map that could elect 11 Republicans and 3 Democrats in the November elections. Do you support or oppose redrawing the congressional map to create a district that benefits the Republican Party? </t>
  </si>
  <si>
    <t>Support (strongly/somewhat)</t>
  </si>
  <si>
    <t>Oppose (strongly/somewhat)</t>
  </si>
  <si>
    <t xml:space="preserve">Q32. Which is more important to you when supporting a candidate? </t>
  </si>
  <si>
    <t>Q32. Shared values and policies when supporting a candidate * Collapsed PID7 into 2 PIDs (Democrat &amp; Republican, with Leaners) with Pure Indies Crosstabulation</t>
  </si>
  <si>
    <t>Collapsed PID7 into 2 PIDs (Democrat &amp; Republican, with Leaners) with Pure Indies</t>
  </si>
  <si>
    <t>Pure Independent</t>
  </si>
  <si>
    <t>Q31. Type of candidate more likely to support in general election * Collapsed PID7 into 2 PIDs (Democrat &amp; Republican, with Leaners) &amp; Pure Independents Crosstabulation</t>
  </si>
  <si>
    <t>Collapsed PID7 into 2 PIDs (Democrat &amp; Republican, with Leaners) &amp; Pure Independents</t>
  </si>
  <si>
    <t>Complete Republican Control</t>
  </si>
  <si>
    <t>Divided Control</t>
  </si>
  <si>
    <t>Complete Democratic Control</t>
  </si>
  <si>
    <t>North Carolinians</t>
  </si>
  <si>
    <t>Q21_Q22 * Initial Partisan Self-Identification Sorted Crosstabulation</t>
  </si>
  <si>
    <t>Q21_Q22</t>
  </si>
  <si>
    <t>Agree on both (Compromise &amp; Principles)</t>
  </si>
  <si>
    <t>Disagree on both (Compromise &amp; Principles)</t>
  </si>
  <si>
    <t>Don't know on any of them</t>
  </si>
  <si>
    <t>Compromise Only: Agree on Compromise but Disagree on Principles</t>
  </si>
  <si>
    <t>Principles Only: Disagree on Compromise but Agree on Principles</t>
  </si>
  <si>
    <t>Asked of partisans and lean-partisans only</t>
  </si>
  <si>
    <t xml:space="preserve">Q25. Which do you believe your political party should do? </t>
  </si>
  <si>
    <t xml:space="preserve">Q26. In thinking about overall national candidates and elected officials in recent years, do you think candidates in your party have been… </t>
  </si>
  <si>
    <t xml:space="preserve">Q27. How important is it that your political party’s elected officials work with members of the other party? </t>
  </si>
  <si>
    <t>Q30. Which type of candidate do you believe has a better chance of winning in a general election?</t>
  </si>
  <si>
    <t xml:space="preserve">Q31. Which type of candidate would you be more likely to support in a general election? </t>
  </si>
  <si>
    <t>Partisans and lean-partisans grouped together, with pure independents separate</t>
  </si>
  <si>
    <t>Q19_a_1. November election intentions - U.S. Senate * Collapsed PID7 into 2 PIDs (Democrat &amp; Republican, with Leaners) &amp; Pure Independents Crosstabulation</t>
  </si>
  <si>
    <t>Q19_a_1. November election intentions - U.S. Senate</t>
  </si>
  <si>
    <t>I will definitely vote for the Democratic candidate</t>
  </si>
  <si>
    <t>I will likely vote for the Democratic candidate</t>
  </si>
  <si>
    <t>I am undecided</t>
  </si>
  <si>
    <t>I will likely vote for the Republican candidate</t>
  </si>
  <si>
    <t>I will definitely vote for the Republican candidate</t>
  </si>
  <si>
    <t>I would vote for another candidate</t>
  </si>
  <si>
    <t>I would not vote in this race</t>
  </si>
  <si>
    <t>Vote for Democratic Candidate</t>
  </si>
  <si>
    <t>Undecided</t>
  </si>
  <si>
    <t>Vote for Republican Candidate</t>
  </si>
  <si>
    <t>Q19_a_2. November election intentions - U.S. House of Representatives * Collapsed PID7 into 2 PIDs (Democrat &amp; Republican, with Leaners) &amp; Pure Independents Crosstabulation</t>
  </si>
  <si>
    <t>Q19_a_2. November election intentions - U.S. House of Representatives</t>
  </si>
  <si>
    <t>Q19_a_3. November election intentions - North Carolina State Supreme Court * Collapsed PID7 into 2 PIDs (Democrat &amp; Republican, with Leaners) &amp; Pure Independents Crosstabulation</t>
  </si>
  <si>
    <t>Q19_a_3. November election intentions - North Carolina State Supreme Court</t>
  </si>
  <si>
    <t>Q19_a_5. November election intentions - North Carolina State Senate * Collapsed PID7 into 2 PIDs (Democrat &amp; Republican, with Leaners) &amp; Pure Independents Crosstabulation</t>
  </si>
  <si>
    <t>Q19_a_5. November election intentions - North Carolina State Senate</t>
  </si>
  <si>
    <t>Q19_a_4. November election intentions - North Carolina State House of Representatives * Collapsed PID7 into 2 PIDs (Democrat &amp; Republican, with Leaners) &amp; Pure Independents Crosstabulation</t>
  </si>
  <si>
    <t>Q19_a_4. November election intentions - North Carolina State House of Representatives</t>
  </si>
  <si>
    <t xml:space="preserve">As of today, what are your intentions for November’s elections for the </t>
  </si>
  <si>
    <t>U.S. Senate</t>
  </si>
  <si>
    <t>U.S. House of Representatives</t>
  </si>
  <si>
    <t>North Carolina State Supreme Court</t>
  </si>
  <si>
    <t>North Carolina Senate</t>
  </si>
  <si>
    <t>North Carolina House of Representatives</t>
  </si>
  <si>
    <t>Free Responses to "What reasons do you have now to vote for the [Democratic/Republican] candidate in the U.S. Senate election?"</t>
  </si>
  <si>
    <t>Democratics voting Democratic</t>
  </si>
  <si>
    <t>Independents voting Democratic</t>
  </si>
  <si>
    <t>Independents voting Republican</t>
  </si>
  <si>
    <t>Republicans voting Republican</t>
  </si>
  <si>
    <t>Accountability / checks and balances</t>
  </si>
  <si>
    <t>Anti-Democratic Party</t>
  </si>
  <si>
    <t>Anti-Republican Party</t>
  </si>
  <si>
    <t>Candidate character / competence</t>
  </si>
  <si>
    <t>Civic duty / Party Loyalty / Identity</t>
  </si>
  <si>
    <t>Democracy / Voting rights / Institutions</t>
  </si>
  <si>
    <t>Issues</t>
  </si>
  <si>
    <t>Other / Unclear</t>
  </si>
  <si>
    <t>Pro-Democratic Party</t>
  </si>
  <si>
    <t>Pro-Republican Party</t>
  </si>
  <si>
    <t>Representation / constituent service</t>
  </si>
  <si>
    <t>Reason</t>
  </si>
  <si>
    <t>Category</t>
  </si>
  <si>
    <t>Anybody who calls themselves a Republican in 2026 at the very least accepts and tolerates MAGA and that is unforgivable</t>
  </si>
  <si>
    <t>Because I will not vote republican</t>
  </si>
  <si>
    <t>Because Republicans are allowing Trump to trample on our rights</t>
  </si>
  <si>
    <t>Because the republicans are cowards and do not stand up to Donald Trump</t>
  </si>
  <si>
    <t>because we need to take back power in order to stop trump and his corrupt adminatration</t>
  </si>
  <si>
    <t>Donald jasmine tRump</t>
  </si>
  <si>
    <t>GOP candidates are typically aligned with Trump.</t>
  </si>
  <si>
    <t>I am sick of the cheating of the Republican Party. They have gerrymandered districts and made voting very difficult.</t>
  </si>
  <si>
    <t>I don't agree to majority of the ideas and thoughts of the republican.</t>
  </si>
  <si>
    <t>I feel the republican party is try to turn this country into an authoritarian country.</t>
  </si>
  <si>
    <t>I hate Trump</t>
  </si>
  <si>
    <t>I have voted Democrat all my life.They are the better party.I will never vote for a Republican.They do not dare for minorities.</t>
  </si>
  <si>
    <t>I would vote for a pet rock before I would vote for any Republican. I'd like for the country to at least have a chance of remaining a democracy. Although they have been pretty ineffectual thus far, regaining the House or, even, the House and Senate theoretically could stop some of the corruption, crime, and general cruelty of the current administration.</t>
  </si>
  <si>
    <t>If I don’t, the Republican Party is just doing whatever they want.</t>
  </si>
  <si>
    <t>Impeach Trump</t>
  </si>
  <si>
    <t>It is imperative to vote for Democrats to have a chance of slowing down the damage that Trump is doing to the country and democracy. The Republican candidate is a fake and a liar. He says he will not go along with the way things are usually done in DC politics, but I don't believe him at all. He will do whatever it takes to get Trump to endorse him and then spend his time sucking up to Trump. In November, a vote for any Republican is a vote for Trump.</t>
  </si>
  <si>
    <t>Likely GOP candidate is a Trump supporter and former RNC Chair</t>
  </si>
  <si>
    <t>Need to break the Republican majority enabling Trump</t>
  </si>
  <si>
    <t>Republican party no longer supports American values</t>
  </si>
  <si>
    <t>Republican values are not my values</t>
  </si>
  <si>
    <t>Republicans support of trump</t>
  </si>
  <si>
    <t>The democratic beliefs align with my personal beliefs more than the republican beliefs</t>
  </si>
  <si>
    <t>The gop is insane</t>
  </si>
  <si>
    <t>The Republican party is corrupt to the core and does not represent the best interests of the country.</t>
  </si>
  <si>
    <t>The Republican Party seems to be the party of discrimination</t>
  </si>
  <si>
    <t>The Republicans do only what Trump wants</t>
  </si>
  <si>
    <t>Their policies benefit everyday Americans, not the morbidly wealthy class like the Republican policies do</t>
  </si>
  <si>
    <t>They are the best of a lot of bad choices. And they oppose Trump and his views.</t>
  </si>
  <si>
    <t>They aren’t a Republican.</t>
  </si>
  <si>
    <t>They aren’t corrupt republican pedophiles</t>
  </si>
  <si>
    <t>They will help stop Trump's agenda.</t>
  </si>
  <si>
    <t>They will try to impeach trump</t>
  </si>
  <si>
    <t>To block Donald Trump's administration</t>
  </si>
  <si>
    <t>to break the Republican majority</t>
  </si>
  <si>
    <t>to counter the horrible Republicans and their policies, to stop Donald Trump, to pass sane laws</t>
  </si>
  <si>
    <t>To get rid of Donald Trump</t>
  </si>
  <si>
    <t>To get rid of MAGA Republicans who follow Trump who is destroying America and leading America to WW3. Democrats stand for what Americans need.</t>
  </si>
  <si>
    <t>to get rid of Trump</t>
  </si>
  <si>
    <t>TO get TRUMP out of office</t>
  </si>
  <si>
    <t>To prevent Republican control.</t>
  </si>
  <si>
    <t>To take back control of congress to stop Trump</t>
  </si>
  <si>
    <t>Trump</t>
  </si>
  <si>
    <t>Turn the tide against trump. Get something done .</t>
  </si>
  <si>
    <t>We have to stop Trump and taking back Congress is the first step</t>
  </si>
  <si>
    <t>We must stop the corruption of Trump administration</t>
  </si>
  <si>
    <t>While all politicians are corrupt to one degree or another and can ignore the actual needs of this country and the people, democrats have repeatedly proven to have our interest in mind significantly more than the republican party</t>
  </si>
  <si>
    <t>Republicans are abhorrent</t>
  </si>
  <si>
    <t>Republicans are corrupt and beholden to Cheetolini</t>
  </si>
  <si>
    <t>Republicans are screwing up</t>
  </si>
  <si>
    <t>Republicans are slaughtering people and destroying the country</t>
  </si>
  <si>
    <t>Republicans are terrible</t>
  </si>
  <si>
    <t>Republicans are terrible.</t>
  </si>
  <si>
    <t>Republicans have destroyed our country</t>
  </si>
  <si>
    <t>Republicans have no spine anymore and spend more time trolling</t>
  </si>
  <si>
    <t>The country is going too backwards with Republicans</t>
  </si>
  <si>
    <t>The current republicans have taken away many rights and have gotten us into two wars.</t>
  </si>
  <si>
    <t>The extreme damage the current administration has inflicted must be put back to rights.</t>
  </si>
  <si>
    <t>The Repubicans have let everyone down.</t>
  </si>
  <si>
    <t>the repubicans are destroying the country</t>
  </si>
  <si>
    <t>The republicans are doing awful things to this country</t>
  </si>
  <si>
    <t>The Republicans have been cowed to abdicate their legislative responsibilities</t>
  </si>
  <si>
    <t>We need all the help we can get</t>
  </si>
  <si>
    <t>Because the Republican Party are destroying our constitution and our economy</t>
  </si>
  <si>
    <t>Republicans are destroying our democracy by letting Trump govern by mandate</t>
  </si>
  <si>
    <t>Trump is killing democracy and making the USA an embarrassment</t>
  </si>
  <si>
    <t>Republicans are doing a sorry job</t>
  </si>
  <si>
    <t>Republicans are doing a terrible job</t>
  </si>
  <si>
    <t>We need to put a stop to these republicans</t>
  </si>
  <si>
    <t>Need the change from Republucans</t>
  </si>
  <si>
    <t>I always vote straight ticket across the board</t>
  </si>
  <si>
    <t>Civic duty / Party loyalty / Identity</t>
  </si>
  <si>
    <t>It is how I have always voted along my party lines.</t>
  </si>
  <si>
    <t>My values</t>
  </si>
  <si>
    <t>Party values</t>
  </si>
  <si>
    <t>Would never vote for anyone else</t>
  </si>
  <si>
    <t>Alignment with efforts to protect voting rights and democratic institutions</t>
  </si>
  <si>
    <t>Because Republicans don’t care about the people who live in USA. They are doing so much damage to our country and democracy.</t>
  </si>
  <si>
    <t>For Democracy for the country</t>
  </si>
  <si>
    <t>I trust their stance on protecting voting rights and promoting fair elections.</t>
  </si>
  <si>
    <t>Protects voting rights immigrant communities fair treatment</t>
  </si>
  <si>
    <t>The candidates hold the same values for democracy as I do</t>
  </si>
  <si>
    <t>They are better qualified, follow the constitution and have empathy</t>
  </si>
  <si>
    <t>To keep our Democracy</t>
  </si>
  <si>
    <t>Support for healthcare access, economic relief, civil rights, immigration reform, and voting rights.</t>
  </si>
  <si>
    <t>Believing healthcare should be more affordable for families</t>
  </si>
  <si>
    <t>Immigration and affordable housing and getting ICE under control are my vote</t>
  </si>
  <si>
    <t>Proven economic leadership as Governor, commitment to expanding healthcare access, and focus on middle-class financial stability.</t>
  </si>
  <si>
    <t>Support for policies addressing climate change</t>
  </si>
  <si>
    <t>Hoping for programs to help young adults get jobs</t>
  </si>
  <si>
    <t>I think they will do a better job for my family</t>
  </si>
  <si>
    <t>It will make things better for the economy and people</t>
  </si>
  <si>
    <t>They understand the struggles that we are facing today as far as healthcare, housing, inflation</t>
  </si>
  <si>
    <t>they will do their job</t>
  </si>
  <si>
    <t>because I have a brain</t>
  </si>
  <si>
    <t>I have a brain</t>
  </si>
  <si>
    <t>Because of the "one big beautiful bill</t>
  </si>
  <si>
    <t>because the ones in the seats now are only looking out for the fifty rich people</t>
  </si>
  <si>
    <t>Because the right wing are supporting a literal pdf file and convicted felon</t>
  </si>
  <si>
    <t>Best option</t>
  </si>
  <si>
    <t>For everything every reason</t>
  </si>
  <si>
    <t>Get rid of reblicins in office</t>
  </si>
  <si>
    <t>He is well established already and cares!!</t>
  </si>
  <si>
    <t>Honesty, Integrity</t>
  </si>
  <si>
    <t>I believe in freedom and the rights of individuals.</t>
  </si>
  <si>
    <t>I just do</t>
  </si>
  <si>
    <t>I pay attention to current politics</t>
  </si>
  <si>
    <t>I think they are the best option.</t>
  </si>
  <si>
    <t>it just seems like the right thing to do</t>
  </si>
  <si>
    <t>like the person running and maybe someone who will turn things around</t>
  </si>
  <si>
    <t>nan</t>
  </si>
  <si>
    <t>so that we can get things done and not do whatever the President wants</t>
  </si>
  <si>
    <t>Stop the rise of evil</t>
  </si>
  <si>
    <t>Their ethical standards and transparency.</t>
  </si>
  <si>
    <t>Their long-term goals for the community or country.</t>
  </si>
  <si>
    <t>There needs to be change</t>
  </si>
  <si>
    <t>They are not vindictive and they know the law</t>
  </si>
  <si>
    <t>They are trustworthy</t>
  </si>
  <si>
    <t>They do the right things</t>
  </si>
  <si>
    <t>They have the same ideologies as I do</t>
  </si>
  <si>
    <t>To get our country back in shape</t>
  </si>
  <si>
    <t>to vote for better health ins</t>
  </si>
  <si>
    <t>Wanting politicians to listen to the concerns of young people</t>
  </si>
  <si>
    <t>Because the Democratic candidate supports affordable healthcare, protects Social Security, supports working families, and stands up for democratic values</t>
  </si>
  <si>
    <t>Democrats fight to save Medicare and Medicaid benefits</t>
  </si>
  <si>
    <t>I like their stance on climate change and social issues</t>
  </si>
  <si>
    <t>I trust the Democratic candidate more to product working families and the middle class</t>
  </si>
  <si>
    <t>Because he was a great governor if it's Roy Cooper</t>
  </si>
  <si>
    <t>Because Kamala Harris is more human.</t>
  </si>
  <si>
    <t>I don’t want the republican candidate to win. I’d like democrats to take back Congress</t>
  </si>
  <si>
    <t>I hope the Democrats can take the majority in the Senate.</t>
  </si>
  <si>
    <t>I know the candidate very well</t>
  </si>
  <si>
    <t>I like Roy Cooper. He’s a strong leader and would be an great senator for NC</t>
  </si>
  <si>
    <t>I really like Roy Cooper and the job he has done</t>
  </si>
  <si>
    <t>I think Roy Cooper will be the nominee &amp; he did a great job as governor, but even if it is someone else, I don't want anyone MAGA</t>
  </si>
  <si>
    <t>I want democrats in the Senate</t>
  </si>
  <si>
    <t>I want the Democratic Party to regain the majority in the U.S. Senate.</t>
  </si>
  <si>
    <t>I will never consider a republican candidate again</t>
  </si>
  <si>
    <t>I would like to see a Democratic candidate win.</t>
  </si>
  <si>
    <t>I would vote for the Democratic candidate for Senate because the senate needs to be a check on Donald Trump.</t>
  </si>
  <si>
    <t>It's important to gain control of the Senate to contain trumps meglomania.</t>
  </si>
  <si>
    <t>My vote for Roy Cooper for Senate is about protecting our state from the extreme shifts happening in Washington. I’ve watched him fight for us as Governor, and with the seat being vacated by the GOP, this is our best chance to send a leader to D.C. who will actually codify reproductive rights and stop the rollbacks on Medicaid that so many families here depend on.</t>
  </si>
  <si>
    <t>Need to take the house and senate for the dems to impeach trump!</t>
  </si>
  <si>
    <t>Republicans have done too much damage to the country while they are in control of the house and senate.</t>
  </si>
  <si>
    <t>Roy Cooper</t>
  </si>
  <si>
    <t>Roy Cooper is the best candidate</t>
  </si>
  <si>
    <t>Roy Cooper will be the best representative for all of North Carolina. He will also oppose the MAGA agenda that is ruining our country.</t>
  </si>
  <si>
    <t>Roy Cooper, the likely nominee, is fine if a bit old to be starting in the Senate. Electing Cooper could help Democrats gain a majority in the Senate.</t>
  </si>
  <si>
    <t>they will do a better job than a republican candidate</t>
  </si>
  <si>
    <t>To get control of the Senate and control Trump more</t>
  </si>
  <si>
    <t>To help Democrats win the majority in the Senate!</t>
  </si>
  <si>
    <t>To help us flip the Senate blue!</t>
  </si>
  <si>
    <t>To prevent Republican candidate winning</t>
  </si>
  <si>
    <t>We need someone with a strong backbone and true concern for NC and its citizens to stand up to Trump and his minions. That person is a demonstrated leader - Roy Cooper.</t>
  </si>
  <si>
    <t>We need to re-take the Senate to pu a check on Trump.</t>
  </si>
  <si>
    <t>I lean toward the Democratic Senate candidate because I care about health care that people can afford and fair prices for medicine. I want steady support for Social Security and Medicare. I like a focus on good jobs and fair pay. I also want action on climate and clean energy that protects the future. I value respect for voting rights and a calm approach to governing.</t>
  </si>
  <si>
    <t>I support the Democratic candidate because I want leaders who protect healthcare, support working families, and back fair wages. I like that they focus on voting rights, equality, and lowering everyday costs. I also appreciate their plans for schools, infrastructure, and addressing climate issues. Overall, I trust they will provide steady leadership and work with others to keep the country secure.</t>
  </si>
  <si>
    <t>Cooper did a good job as Governor</t>
  </si>
  <si>
    <t>Democrat candidates are for the middle and lower class people, not the billionaires</t>
  </si>
  <si>
    <t>Because I've always voted for Democrats</t>
  </si>
  <si>
    <t>I always vote Democratic, it's setting I got from my parents.</t>
  </si>
  <si>
    <t>I am a Democrat</t>
  </si>
  <si>
    <t>i am a strong democrat</t>
  </si>
  <si>
    <t>I am supportive of my party and when I vote I vote and support of my party all the time.</t>
  </si>
  <si>
    <t>I have always voted Democrat</t>
  </si>
  <si>
    <t>I have always voted democrat because I believe in their values</t>
  </si>
  <si>
    <t>i will always stick beside the democrat party. they have the most sense</t>
  </si>
  <si>
    <t>I would vote democrat because that is what makes up my entire identity</t>
  </si>
  <si>
    <t>I'm a democrat and i vote democrat.</t>
  </si>
  <si>
    <t>I've been Democrat through mostly</t>
  </si>
  <si>
    <t>Strong Democrat</t>
  </si>
  <si>
    <t>i am a democratic myself</t>
  </si>
  <si>
    <t>I have been voting Democratic for years. I have more faith in their diplomacy.</t>
  </si>
  <si>
    <t>I'm a democratic</t>
  </si>
  <si>
    <t>Simply, we need a strong Democrat run Congress that will keep a check on an executive that has run a muck and has no concerns for following the United States Constitution</t>
  </si>
  <si>
    <t>Because democrats are for the middle and lower class</t>
  </si>
  <si>
    <t>Democrats fight for fair wages and workers</t>
  </si>
  <si>
    <t>Democrats seem more focused on lowering costs and supporting working families right now</t>
  </si>
  <si>
    <t>Because I'm for the Democratic not the Republicans</t>
  </si>
  <si>
    <t>Been voting democrat as long as I’ve been able to</t>
  </si>
  <si>
    <t>Believe in democratic presidents</t>
  </si>
  <si>
    <t>Democratic candidates care more about all people not just ones who have money.</t>
  </si>
  <si>
    <t>Democratic platform aligns with my values</t>
  </si>
  <si>
    <t>Dems are more in line with my values</t>
  </si>
  <si>
    <t>Generational democratic voter</t>
  </si>
  <si>
    <t>i believe the Democratic condidate beeter represents my values on equality and social issues</t>
  </si>
  <si>
    <t>I like the way they fight for the American public even though that get shot down all the time they still keep trying</t>
  </si>
  <si>
    <t>I like what they stand for.</t>
  </si>
  <si>
    <t>I love their principles and idea of everything that involves making the county better</t>
  </si>
  <si>
    <t>I will vote for the Democratic candidates because they will fight for what I believe in</t>
  </si>
  <si>
    <t>In my opinion the Democratic Party is more sensitive 2 the needs and request,s 4 the people within the Party,And others who r not of the Democratic Party,Republicans tend 2 not being sensitive 2 others needs who r mot Republicans</t>
  </si>
  <si>
    <t>It is the party that has more sense and isn't hateful</t>
  </si>
  <si>
    <t>Need to have dems get a hold on things</t>
  </si>
  <si>
    <t>The Dems will do better and stronger.</t>
  </si>
  <si>
    <t>The party aligns more closely with my economic views</t>
  </si>
  <si>
    <t>Their plans for issues that matter most to me.</t>
  </si>
  <si>
    <t>Their views on social issues and equality align more closely with mine</t>
  </si>
  <si>
    <t>Because I trust Democrats to do what’s best for citizens such as myself</t>
  </si>
  <si>
    <t>Democrats align with my values</t>
  </si>
  <si>
    <t>Democrats are for everyday people. Republicans for the wealthy and cut programs for people</t>
  </si>
  <si>
    <t>Democrats are for the poor people.</t>
  </si>
  <si>
    <t>Democrats are the adults in the senate now. They know how to make better decisions for the betterment of the country and they want to fix the wrongs in the country .</t>
  </si>
  <si>
    <t>Democrats care about the lower class people republican don't</t>
  </si>
  <si>
    <t>I trust democrats.</t>
  </si>
  <si>
    <t>I trust the Democratic Party more than any Republican.</t>
  </si>
  <si>
    <t>I trust them</t>
  </si>
  <si>
    <t>I want to support my party and do what I can to get the voice of the sane in government</t>
  </si>
  <si>
    <t>It’s my party and I don’t really trust the other parties right now</t>
  </si>
  <si>
    <t>Lack of trust in Republican party's agenda</t>
  </si>
  <si>
    <t>Support for civil rights and equal treatment</t>
  </si>
  <si>
    <t>The Democrats are all we have left to get us out of this mess.</t>
  </si>
  <si>
    <t>the Democrats are trying to save democracy &amp; make life more affordable, and abolish Ice.</t>
  </si>
  <si>
    <t>The republican party is full of greedy cowards who have not given me one reason to trust them.</t>
  </si>
  <si>
    <t>They are better</t>
  </si>
  <si>
    <t>They care about people</t>
  </si>
  <si>
    <t>trust</t>
  </si>
  <si>
    <t>response</t>
  </si>
  <si>
    <t>I'm hoping that the Democratic president will do a a much more better job than what Donald Trump's doing.</t>
  </si>
  <si>
    <t>Oppose MAGA</t>
  </si>
  <si>
    <t>anything but MAGA</t>
  </si>
  <si>
    <t>To get rid of the republicans who support Trump.</t>
  </si>
  <si>
    <t>I despise any candidate who supports Trump</t>
  </si>
  <si>
    <t>I like Roy Cooper and while I may or may not vote in the Republican primary (for strategic purposes), I won't vote for another Republican in my lifetime to hold office because of what they have done in the past year and because of Trump</t>
  </si>
  <si>
    <t>I want Trump to be impeached.</t>
  </si>
  <si>
    <t>I won't vote for any republican because of their support of Trump, Trumps tariffs and acting like a tyrant.</t>
  </si>
  <si>
    <t>Oppose the trump agenda</t>
  </si>
  <si>
    <t>Republicans are puppets of Trump</t>
  </si>
  <si>
    <t>Republicans are too far right and under beholding to Trump</t>
  </si>
  <si>
    <t>The Republican party members are afraid of losing their seats if they anger Trump, and he is destroying the systems that help average oeople</t>
  </si>
  <si>
    <t>The republicans are not doing their job and bowing to trump</t>
  </si>
  <si>
    <t>There are no independent voices within the GOP that are willing to disagree with Trump, and I am fundamentally opposed to many of Trump's positions</t>
  </si>
  <si>
    <t>To get the Senate out of Trump and MAGA hands</t>
  </si>
  <si>
    <t>To put a check on Donald Trump</t>
  </si>
  <si>
    <t>Trump and the MAGA movement must be stopped</t>
  </si>
  <si>
    <t>Trump has to be stopped</t>
  </si>
  <si>
    <t>Will not support any republican until Trump is out of office</t>
  </si>
  <si>
    <t>trump</t>
  </si>
  <si>
    <t>Because all of the Republicans will not stand up to Trump and his insane leadership.</t>
  </si>
  <si>
    <t>I think that Donald Trump is a fascist and I am strongly opposed to his policies. I believe that Democrats would do a far better job of running the government.</t>
  </si>
  <si>
    <t>I was a registered Republican, but the party has gone batshit crazy. Supporting Trump is insane. They have ditched honor, ethics, and humanity in pursuit of Power. The Dems aren't crazed, easily the lesser if the two evils.</t>
  </si>
  <si>
    <t>Since trump became president I have a growing distrust of the republicans in congress</t>
  </si>
  <si>
    <t>The Republican Party is not to be trusted anymore.</t>
  </si>
  <si>
    <t>do not currently trust republicans at all and cannot vote for one until they change</t>
  </si>
  <si>
    <t>They will probably vote to stop the tariffs</t>
  </si>
  <si>
    <t>The republicans aren’t doing a good job</t>
  </si>
  <si>
    <t>The republican candidates are too reactionary</t>
  </si>
  <si>
    <t>Anything but a republican</t>
  </si>
  <si>
    <t>Both parties are bad but Republicans are worse</t>
  </si>
  <si>
    <t>Choosing an uncertain improvement over a certain failure (Republicans).</t>
  </si>
  <si>
    <t>I can't support any republican candidate right now.</t>
  </si>
  <si>
    <t>I disapprove of the Republican actions in the Senate right now in Washington</t>
  </si>
  <si>
    <t>Republican &amp; I aren't on the same page</t>
  </si>
  <si>
    <t>Republicans are doing nothing but drawing their salary.</t>
  </si>
  <si>
    <t>Republicans are fascists at the moment</t>
  </si>
  <si>
    <t>Republicans in the senate are not doing their job.</t>
  </si>
  <si>
    <t>Republicans sold us out</t>
  </si>
  <si>
    <t>To get rid of the Republicans</t>
  </si>
  <si>
    <t>remove republican control of the Senate</t>
  </si>
  <si>
    <t>republicans are for the rich people and could give a shit less about the regular guy.</t>
  </si>
  <si>
    <t>Environmental, economic, social unrest, fascism in Washington, threat of full blown authoritarianism, rampant corruption and lawlessness.</t>
  </si>
  <si>
    <t>Reign in corruption</t>
  </si>
  <si>
    <t>Roy Cooper is an honorable, experienced candidate</t>
  </si>
  <si>
    <t>Roy Cooper led our state well as governor and I believe he would represent with integrity against the grain of Washington power grabbers</t>
  </si>
  <si>
    <t>desperate attempt to mock any and all evil, corrupt Republicans out of all aspects of government</t>
  </si>
  <si>
    <t>Cooper</t>
  </si>
  <si>
    <t>Cooper is the better choice</t>
  </si>
  <si>
    <t>Cooper was an excellent governor</t>
  </si>
  <si>
    <t>Support the constitution</t>
  </si>
  <si>
    <t>Democracy / institutions</t>
  </si>
  <si>
    <t>They stand for the American people as a whole and democracy.</t>
  </si>
  <si>
    <t>Advocates fair wages workers rights and unions boosting middle class prosperity while ensuring businesses compete responsibly and sustainably nationwide longterm.</t>
  </si>
  <si>
    <t>I believe that they will focus on taking action on climate changes and generate more jobs</t>
  </si>
  <si>
    <t>The Democratic party fought for extended ACA subsidies. They fought against the Big, Beautiful Bill that gave huge tax breaks to wealthy people, and cuts to social services</t>
  </si>
  <si>
    <t>They are improving the corporate system and generating more jobs and helping in people's living</t>
  </si>
  <si>
    <t>Supports affordable healthcare expansion protecting families reducing costs strengthening public health outcomes nationwide through pragmatic evidence based policy leadership experience.</t>
  </si>
  <si>
    <t>Healthcare; immigration reform; time for change</t>
  </si>
  <si>
    <t>They are focusing on providing good healthcare, education and many other beneficial activities for all the citizens</t>
  </si>
  <si>
    <t>Maybe they can things done, without the president involved</t>
  </si>
  <si>
    <t>Other / unclear</t>
  </si>
  <si>
    <t>Because I believe in freedom and fairness</t>
  </si>
  <si>
    <t>He has shown great support for NC</t>
  </si>
  <si>
    <t>I believe that they will provide good and affordable services to all citizens</t>
  </si>
  <si>
    <t>The lack of any governance by thr Senate during the last year</t>
  </si>
  <si>
    <t>Their views are more appealing to me.</t>
  </si>
  <si>
    <t>We need more of the young, intelligent candidates elected to push the OLD stuck in Washington's sludge, free!</t>
  </si>
  <si>
    <t>with everything that is currently going on in the world right now, we need a true leader that will get things done the right way.</t>
  </si>
  <si>
    <t>while the Dems are useless, the Republican party is now the new Nazi party, so what other option do I have in our two party system?</t>
  </si>
  <si>
    <t>So democrats can gain a majority of the senate</t>
  </si>
  <si>
    <t>more support for democratic candidates</t>
  </si>
  <si>
    <t>Roy Cooper can best represent North Carolina</t>
  </si>
  <si>
    <t>The United States feels like its been completely cut in half due to the disgraceful nature of out president</t>
  </si>
  <si>
    <t>I no lomger trust democrats to work in our best interest. They only vote for the party line and not common sense.</t>
  </si>
  <si>
    <t>I will never vote for a democrat ( communist ) candidate .</t>
  </si>
  <si>
    <t>Democrats are too radical for me.</t>
  </si>
  <si>
    <t>I will never vote for current Dem Candidate</t>
  </si>
  <si>
    <t>the demd have lost their minds.</t>
  </si>
  <si>
    <t>I do not align with democrats ideals</t>
  </si>
  <si>
    <t>democratic party is too far left</t>
  </si>
  <si>
    <t>Dem is too liberal</t>
  </si>
  <si>
    <t>Democrats are evil and immoral</t>
  </si>
  <si>
    <t>Democrats have gone too far to the left</t>
  </si>
  <si>
    <t>I don't support the Democrats platform.</t>
  </si>
  <si>
    <t>I feel that the Demovratic party is at wear with what religious Americans want, which i am a Christian.</t>
  </si>
  <si>
    <t>I will never, ever vote for a Democrat again</t>
  </si>
  <si>
    <t>The Democrats are not focused on day to day issues of all Americans. They also are about suppressing free speech.</t>
  </si>
  <si>
    <t>The democrats have lost their minds</t>
  </si>
  <si>
    <t>They are not a democrat</t>
  </si>
  <si>
    <t>To keep a Democrat out.</t>
  </si>
  <si>
    <t>I trust their plans for national security, energy independence, and stronger economy.</t>
  </si>
  <si>
    <t>I prefer their focus on jobs, inflation control, and limited government spending</t>
  </si>
  <si>
    <t xml:space="preserve">Issues </t>
  </si>
  <si>
    <t>I support Republican candidate because I agree with their policies on the economy, taxes, and job growth, and I believe they will represent my state's interests effectively in the senate.</t>
  </si>
  <si>
    <t>Supports lower taxes and smaller government</t>
  </si>
  <si>
    <t>Control</t>
  </si>
  <si>
    <t>Im on the right side</t>
  </si>
  <si>
    <t>common sense</t>
  </si>
  <si>
    <t>Keep the bolshevik dems out of power</t>
  </si>
  <si>
    <t>Replace current senator</t>
  </si>
  <si>
    <t>They are good</t>
  </si>
  <si>
    <t>They are almost certain to vote for the Trump agenda and support his policies, especially Michael Whatley</t>
  </si>
  <si>
    <t>Trump agenda</t>
  </si>
  <si>
    <t>Because they more closely align with my political beliefs and they are far more likely to support Trump's goals which I strongly believe in.</t>
  </si>
  <si>
    <t>Because he's a Republican!!!</t>
  </si>
  <si>
    <t>I support their stance on economic growth lower taxes national security and traditional values.</t>
  </si>
  <si>
    <t>Because they are aligned with my views.</t>
  </si>
  <si>
    <t>I favor the policies of the Republican candidate.</t>
  </si>
  <si>
    <t>The Republicans stand for God. Also for the best for every one. Not just the rich</t>
  </si>
  <si>
    <t>The republicans are a better party than the others</t>
  </si>
  <si>
    <t>Josh Stein is horrible. Roy Cooper was a horrible governor and will be an awful senator. We need a balance of power in NC otherwise Democrats will turn this state into california, or new york - shit holes</t>
  </si>
  <si>
    <t>The Democrat Party is run by the Devil. The only Party that stands for common sense. But the Republican Congressmans and Senators are gutless and hardly do anything. There are plenty of crimes and corruption that has been going on and the Republicans do NOTHING! Are Republicans just as corrupt?</t>
  </si>
  <si>
    <t>The Democrats have lost their minds!</t>
  </si>
  <si>
    <t>do not trust the Democras, they are crazy</t>
  </si>
  <si>
    <t>Democrats are radical leftist communists... Waste tax money on made up threats then steal money n/ funnel it through fake entities...Enough !</t>
  </si>
  <si>
    <t>Because the democratic party is steering us towards a financial cliff with a lot of communist ideas and a social cliff with a lot of crazy ideas</t>
  </si>
  <si>
    <t>Democrats support foreigners, felons, and freaks and hate America.</t>
  </si>
  <si>
    <t>I will never vote for Cooper</t>
  </si>
  <si>
    <t>To keep radical democrats out of power</t>
  </si>
  <si>
    <t>When it comes to Congress, its more of a vote AGAINST democrats than FOR republicans. Democrats are insane and that's not even to mention they will try to impeach Trump and then nothing will get done in the next 2 years. Republicans, while flawed, are more likely to support Trump's agenda and oh yeah they know the difference between a man and a woman.</t>
  </si>
  <si>
    <t>Did no one see how dems ran things?</t>
  </si>
  <si>
    <t>because I do not believe in what demicartes stand for</t>
  </si>
  <si>
    <t>democrats are communist</t>
  </si>
  <si>
    <t>Because Democrats' values do not align with mine at all, and many Dem leaders seem totally unhinged.</t>
  </si>
  <si>
    <t>Because I cannot stand the liberals</t>
  </si>
  <si>
    <t>Because democrats and liberals don’t make wise choices.</t>
  </si>
  <si>
    <t>Because the Democrats are on the wrong side of everything</t>
  </si>
  <si>
    <t>Because the democrats destroy the US</t>
  </si>
  <si>
    <t>Because the democrats have gone crazy</t>
  </si>
  <si>
    <t>DO NOT want a democratic senate</t>
  </si>
  <si>
    <t>Democrats and Liberals have gone extremely too far left</t>
  </si>
  <si>
    <t>Democrats are evil and mentally unsound</t>
  </si>
  <si>
    <t>Democrats are out of touch with reality and what the majority of people actually want</t>
  </si>
  <si>
    <t>Democrats are socialist</t>
  </si>
  <si>
    <t>I don't believe in the democratic ideology.</t>
  </si>
  <si>
    <t>I don't follow any of the Democratic views .</t>
  </si>
  <si>
    <t>I don't like the democrats</t>
  </si>
  <si>
    <t>I feel like the democrats have lost touch with reality</t>
  </si>
  <si>
    <t>I hate democrats</t>
  </si>
  <si>
    <t>I think all Democrats are awful</t>
  </si>
  <si>
    <t>I want the Senate to continue to be able to accomplish Trump's agenda and to get things codified. If Democrats take over the house or senate, they will just do what they have been doing-trying to oppose whatever Trump wants just to oppose him, with no regard for the American people</t>
  </si>
  <si>
    <t>So Democrats do not get control of the senate</t>
  </si>
  <si>
    <t>The Democrats are insane and are basically Communists now</t>
  </si>
  <si>
    <t>The democrat candidates are too left wing and can’t support their policies</t>
  </si>
  <si>
    <t>They have more sense that the Democrats</t>
  </si>
  <si>
    <t>They uphold the laws and don't protect criminals, unlike the Democrats</t>
  </si>
  <si>
    <t>fuck democrats</t>
  </si>
  <si>
    <t>Controlling illegal immigration through strong border security is a common priority.</t>
  </si>
  <si>
    <t>They share my ideals and make the USA stronger</t>
  </si>
  <si>
    <t>They support a stronger focus on border security and immigration enforcement.</t>
  </si>
  <si>
    <t>I always vote in elections don’t matter what type of election</t>
  </si>
  <si>
    <t>Cut government spending</t>
  </si>
  <si>
    <t>Economic policy</t>
  </si>
  <si>
    <t>Focus on fiscal responsibility and minimizing government spending</t>
  </si>
  <si>
    <t>I’m leaning Republican because I’m more worried about inflation and the cost of living right now.</t>
  </si>
  <si>
    <t>Lower taxes matter to me since I’m just starting out and trying to save money.</t>
  </si>
  <si>
    <t>Their initiatives aim to increase employment and provide support to small scale businesses to boost economic development.</t>
  </si>
  <si>
    <t>economics</t>
  </si>
  <si>
    <t>there is no one else to vote for the other parties are against America</t>
  </si>
  <si>
    <t>The mess we have now</t>
  </si>
  <si>
    <t>Cuz I can</t>
  </si>
  <si>
    <t>Because it matters how the stays around</t>
  </si>
  <si>
    <t>Better control</t>
  </si>
  <si>
    <t>Favor their votes</t>
  </si>
  <si>
    <t>For a majority rule</t>
  </si>
  <si>
    <t>Good</t>
  </si>
  <si>
    <t>I don't want socialism.</t>
  </si>
  <si>
    <t>I'm not sure</t>
  </si>
  <si>
    <t>its very believable</t>
  </si>
  <si>
    <t>Conservative vote</t>
  </si>
  <si>
    <t>I allign more with there policies</t>
  </si>
  <si>
    <t>I believe the will put the interests of the people first</t>
  </si>
  <si>
    <t>I like their policies</t>
  </si>
  <si>
    <t>Im for them</t>
  </si>
  <si>
    <t>Matching ideals</t>
  </si>
  <si>
    <t>Sane policies and no baggage</t>
  </si>
  <si>
    <t>Tey have the same interest as me</t>
  </si>
  <si>
    <t>That’s what I’ve always been</t>
  </si>
  <si>
    <t>Their views align with mine in general.</t>
  </si>
  <si>
    <t>Their views are more in line with mine.</t>
  </si>
  <si>
    <t>They believe the same things that I believe.</t>
  </si>
  <si>
    <t>They have the best candidates</t>
  </si>
  <si>
    <t>They have the correct ideas</t>
  </si>
  <si>
    <t>They have the right ideas for undoing the waste and abuse</t>
  </si>
  <si>
    <t>They just have better ways at doing things</t>
  </si>
  <si>
    <t>They will do what is right</t>
  </si>
  <si>
    <t>To keep majority rule</t>
  </si>
  <si>
    <t>it is the way I have always voted.</t>
  </si>
  <si>
    <t>they will do a much better job at their job.</t>
  </si>
  <si>
    <t>want to continue support for the policies I agree with that are currently in place or being put into place</t>
  </si>
  <si>
    <t>America first</t>
  </si>
  <si>
    <t>Falls in line with my beliefs</t>
  </si>
  <si>
    <t>I believe they better my values on issues like limited government, economic growth, and personal responsibility.</t>
  </si>
  <si>
    <t>That's the party I believe in</t>
  </si>
  <si>
    <t>The candidate generally aligns with my beliefs</t>
  </si>
  <si>
    <t>The party aligns up more with my beliefs</t>
  </si>
  <si>
    <t>The values line up with what I believe.</t>
  </si>
  <si>
    <t>They align with my values</t>
  </si>
  <si>
    <t>To support my beliefs</t>
  </si>
  <si>
    <t>they are conservative</t>
  </si>
  <si>
    <t>The economic policy positions of the Republican candidates align with my views</t>
  </si>
  <si>
    <t>Republican designation is all trustworthy. Amen.</t>
  </si>
  <si>
    <t>Maintain Republilcan majority in thd Senate</t>
  </si>
  <si>
    <t>I just always vote republic. They align more with my ideas</t>
  </si>
  <si>
    <t>I want to see Trump's agenda fulfilled</t>
  </si>
  <si>
    <t>Keep the majority</t>
  </si>
  <si>
    <t>The rpublicans have about the same views on certian things I do.</t>
  </si>
  <si>
    <t>keep majority</t>
  </si>
  <si>
    <t>to keep control of the senate</t>
  </si>
  <si>
    <t>It is my party</t>
  </si>
  <si>
    <t>Always vote Republican</t>
  </si>
  <si>
    <t>Because I always only vote for republicans</t>
  </si>
  <si>
    <t>Because I'm a republican</t>
  </si>
  <si>
    <t>Because U believe in Republican policies.</t>
  </si>
  <si>
    <t>Because the Republicans need to take back the senate</t>
  </si>
  <si>
    <t>Cause republican can get the job done faster</t>
  </si>
  <si>
    <t>I always vote for Republicans</t>
  </si>
  <si>
    <t>I am a republican</t>
  </si>
  <si>
    <t>I am voting for a republican candidate in hope that they will win the majority.</t>
  </si>
  <si>
    <t>I believe in republican policies</t>
  </si>
  <si>
    <t>I believe in the Republican. They believe in the Godly way.</t>
  </si>
  <si>
    <t>I believe in the political direction the Republican party is following</t>
  </si>
  <si>
    <t>I believe that the Republican candidate is more likely to share the same values as me than any other candidate and I want the best person that supports my value in office.</t>
  </si>
  <si>
    <t>I believe that the Republican is a better choice</t>
  </si>
  <si>
    <t>I believe that the Republicans need to take the Senate to keep the Democrats from opposing everything President Trump tries to do</t>
  </si>
  <si>
    <t>I do not agree with what the Democratic Party stands for and I usually agree with the Republican Party.</t>
  </si>
  <si>
    <t>I just vote straight Republican</t>
  </si>
  <si>
    <t>I need to cancel out the vote of a liberal</t>
  </si>
  <si>
    <t>I prefer republican values</t>
  </si>
  <si>
    <t>I prefer the Republicans</t>
  </si>
  <si>
    <t>I want a republican in there to support republican party</t>
  </si>
  <si>
    <t>I will continue to support conservative values.</t>
  </si>
  <si>
    <t>I would like to see the Republican Party in control of the senate</t>
  </si>
  <si>
    <t>I've always voted Republican</t>
  </si>
  <si>
    <t>Keep a republican major</t>
  </si>
  <si>
    <t>Party</t>
  </si>
  <si>
    <t>Republican party is more sane</t>
  </si>
  <si>
    <t>Republicans espouse my values and beliefs.</t>
  </si>
  <si>
    <t>Republicans usually align with my own conservative values and are more concerned about less government and more individual freedoms</t>
  </si>
  <si>
    <t>The Republicans are aligned with my beliefs</t>
  </si>
  <si>
    <t>They're Republican</t>
  </si>
  <si>
    <t>To hold conservative standards in the senate</t>
  </si>
  <si>
    <t>generally, a representative from the Republican party should represent my views better</t>
  </si>
  <si>
    <t>most Republicans have the understanding of what's needed for the American people</t>
  </si>
  <si>
    <t>I prefer their policies for the state</t>
  </si>
  <si>
    <t>I represent the Republican Party.</t>
  </si>
  <si>
    <t>I think the Republican represent the American people best.</t>
  </si>
  <si>
    <t>They are more representative of my view on the issues.</t>
  </si>
  <si>
    <t>We have to maintain a Republican in the Senate to help keep President Trumps agenda going!</t>
  </si>
  <si>
    <t>Because they help the old people</t>
  </si>
  <si>
    <t>Cross-Analysis of "Do you agree or disagree with the following statement: “The best elected officials are those who engage in compromise to get things done.” with "Do you agree or disagree with the following statement: “The best elected officials are those who stick firmly to their beliefs, even if it means passing fewer laws or being less effective in government.”"</t>
  </si>
  <si>
    <t>Catawba-YouGov Survey of 1,000 (weighted) North Carolinians</t>
  </si>
  <si>
    <t>administered January 13-22, 2026, with an overall MOE (adjusted for weights) of +/- 3.69%</t>
  </si>
  <si>
    <t>Frequency</t>
  </si>
  <si>
    <t>Percent</t>
  </si>
  <si>
    <t>Valid Percent</t>
  </si>
  <si>
    <t>Cumulative Percent</t>
  </si>
  <si>
    <t>Valid</t>
  </si>
  <si>
    <t>Ideology combined</t>
  </si>
  <si>
    <t>Liberal (+ very)</t>
  </si>
  <si>
    <t>Moderate</t>
  </si>
  <si>
    <t>Conservative (+ very)</t>
  </si>
  <si>
    <t>Race-Ethnicity combined</t>
  </si>
  <si>
    <t>White non-Hispanic</t>
  </si>
  <si>
    <t>Black non-Hispanic</t>
  </si>
  <si>
    <t>Hispanic/All other races</t>
  </si>
  <si>
    <t>Gender</t>
  </si>
  <si>
    <t>Male</t>
  </si>
  <si>
    <t>Female</t>
  </si>
  <si>
    <t>Generation Cohorts</t>
  </si>
  <si>
    <t>Silent &amp; Boomers (those born before 1965)</t>
  </si>
  <si>
    <t>Generation X (born 1965-1980)</t>
  </si>
  <si>
    <t>Millennials &amp; Generation Z (born after 1980)</t>
  </si>
  <si>
    <t>Education levels combined</t>
  </si>
  <si>
    <t>No HS/HS Graduate</t>
  </si>
  <si>
    <t>Some college/2 year degree</t>
  </si>
  <si>
    <t>4 year/post-grad</t>
  </si>
  <si>
    <t>4 Regions Codes</t>
  </si>
  <si>
    <t>Central Cities</t>
  </si>
  <si>
    <t>Urban County Suburbs</t>
  </si>
  <si>
    <t>Surrounding Suburban County</t>
  </si>
  <si>
    <t>Rural County</t>
  </si>
  <si>
    <t>Level of Political Interest</t>
  </si>
  <si>
    <t>Most of the time</t>
  </si>
  <si>
    <t>Some of the time/only now and then</t>
  </si>
  <si>
    <t>Hardly at all/Don't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</si>
</sst>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color theme="1"/>
      <name val="Calibri"/>
      <family val="2"/>
    </font>
    <font>
      <sz val="14"/>
      <color theme="1"/>
      <name val="Calibri"/>
      <family val="2"/>
    </font>
    <font>
      <sz val="12"/>
      <color theme="1"/>
      <name val="Calibri"/>
      <family val="2"/>
    </font>
    <font>
      <sz val="11"/>
      <color theme="1"/>
      <name val="Aptos Narrow"/>
      <family val="2"/>
      <scheme val="minor"/>
    </font>
    <font>
      <b/>
      <sz val="12"/>
      <name val="Calibri"/>
      <family val="2"/>
    </font>
    <font>
      <sz val="12"/>
      <color rgb="FF000000"/>
      <name val="Calibri"/>
      <family val="2"/>
    </font>
    <font>
      <i/>
      <sz val="12"/>
      <color theme="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cellStyleXfs>
  <cellXfs count="13">
    <xf numFmtId="0" fontId="0" fillId="0" borderId="0" xfId="0"/>
    <xf numFmtId="0" fontId="2" fillId="0" borderId="0" xfId="0" applyFont="1"/>
    <xf numFmtId="0" fontId="4" fillId="0" borderId="1" xfId="2" applyFont="1" applyBorder="1" applyAlignment="1">
      <alignment horizontal="center" vertical="top" wrapText="1"/>
    </xf>
    <xf numFmtId="0" fontId="4" fillId="0" borderId="1" xfId="2" applyFont="1" applyBorder="1" applyAlignment="1">
      <alignment horizontal="center" vertical="top"/>
    </xf>
    <xf numFmtId="0" fontId="2" fillId="0" borderId="0" xfId="2" applyFont="1"/>
    <xf numFmtId="0" fontId="2" fillId="0" borderId="0" xfId="2" applyFont="1" applyAlignment="1">
      <alignment wrapText="1"/>
    </xf>
    <xf numFmtId="0" fontId="5" fillId="0" borderId="0" xfId="2" applyFont="1" applyAlignment="1">
      <alignment wrapText="1"/>
    </xf>
    <xf numFmtId="9" fontId="2" fillId="0" borderId="0" xfId="3" applyFont="1"/>
    <xf numFmtId="0" fontId="2" fillId="0" borderId="0" xfId="0" applyFont="1" applyAlignment="1">
      <alignment wrapText="1"/>
    </xf>
    <xf numFmtId="9" fontId="2" fillId="0" borderId="0" xfId="1" applyFont="1"/>
    <xf numFmtId="9" fontId="2" fillId="0" borderId="0" xfId="0" applyNumberFormat="1" applyFont="1"/>
    <xf numFmtId="0" fontId="2" fillId="0" borderId="0" xfId="0" applyFont="1" applyAlignment="1">
      <alignment horizontal="left" wrapText="1"/>
    </xf>
    <xf numFmtId="0" fontId="6" fillId="0" borderId="0" xfId="0" applyFont="1"/>
  </cellXfs>
  <cellStyles count="4">
    <cellStyle name="Normal" xfId="0" builtinId="0"/>
    <cellStyle name="Normal 2" xfId="2" xr:uid="{20F315A8-0F3C-6D46-9F21-5C23FB148DE1}"/>
    <cellStyle name="Percent" xfId="1" builtinId="5"/>
    <cellStyle name="Percent 2" xfId="3" xr:uid="{B5796957-5F86-A74E-9A90-81E7C02AE7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xml"/><Relationship Id="rId18" Type="http://schemas.openxmlformats.org/officeDocument/2006/relationships/chartsheet" Target="chartsheets/sheet3.xml"/><Relationship Id="rId26" Type="http://schemas.openxmlformats.org/officeDocument/2006/relationships/chartsheet" Target="chartsheets/sheet7.xml"/><Relationship Id="rId21" Type="http://schemas.openxmlformats.org/officeDocument/2006/relationships/worksheet" Target="worksheets/sheet17.xml"/><Relationship Id="rId34" Type="http://schemas.openxmlformats.org/officeDocument/2006/relationships/worksheet" Target="worksheets/sheet2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5.xml"/><Relationship Id="rId25" Type="http://schemas.openxmlformats.org/officeDocument/2006/relationships/worksheet" Target="worksheets/sheet19.xml"/><Relationship Id="rId33" Type="http://schemas.openxmlformats.org/officeDocument/2006/relationships/worksheet" Target="worksheets/sheet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2.xml"/><Relationship Id="rId20" Type="http://schemas.openxmlformats.org/officeDocument/2006/relationships/chartsheet" Target="chartsheets/sheet4.xml"/><Relationship Id="rId29" Type="http://schemas.openxmlformats.org/officeDocument/2006/relationships/worksheet" Target="worksheets/sheet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6.xml"/><Relationship Id="rId32" Type="http://schemas.openxmlformats.org/officeDocument/2006/relationships/worksheet" Target="worksheets/sheet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18.xml"/><Relationship Id="rId28" Type="http://schemas.openxmlformats.org/officeDocument/2006/relationships/chartsheet" Target="chartsheets/sheet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6.xml"/><Relationship Id="rId31" Type="http://schemas.openxmlformats.org/officeDocument/2006/relationships/worksheet" Target="worksheets/sheet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hartsheet" Target="chartsheets/sheet5.xml"/><Relationship Id="rId27" Type="http://schemas.openxmlformats.org/officeDocument/2006/relationships/worksheet" Target="worksheets/sheet20.xml"/><Relationship Id="rId30" Type="http://schemas.openxmlformats.org/officeDocument/2006/relationships/worksheet" Target="worksheets/sheet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800" b="0" i="0" u="none" strike="noStrike">
                <a:effectLst/>
              </a:rPr>
              <a:t>Q32. Which is more important to you when supporting a candidate?</a:t>
            </a:r>
            <a:endParaRPr lang="en-US">
              <a:effectLst/>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'Shared values &amp; policies'!$J$8</c:f>
              <c:strCache>
                <c:ptCount val="1"/>
                <c:pt idx="0">
                  <c:v>That they share my values and policies, even if it makes them less likely to win a general election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'Shared values &amp; policies'!$K$7:$N$7</c:f>
              <c:strCache>
                <c:ptCount val="4"/>
                <c:pt idx="0">
                  <c:v>North Carolina</c:v>
                </c:pt>
                <c:pt idx="1">
                  <c:v>Democratic ID (Strong, Not Strong, Lean)</c:v>
                </c:pt>
                <c:pt idx="2">
                  <c:v>Pure Independent</c:v>
                </c:pt>
                <c:pt idx="3">
                  <c:v>Republican ID (Strong, Not Strong, Lean)</c:v>
                </c:pt>
              </c:strCache>
            </c:strRef>
          </c:cat>
          <c:val>
            <c:numRef>
              <c:f>'Shared values &amp; policies'!$K$8:$N$8</c:f>
              <c:numCache>
                <c:formatCode>0%</c:formatCode>
                <c:ptCount val="4"/>
                <c:pt idx="0">
                  <c:v>0.53775510204081634</c:v>
                </c:pt>
                <c:pt idx="1">
                  <c:v>0.49180327868852458</c:v>
                </c:pt>
                <c:pt idx="2">
                  <c:v>0.70414201183431957</c:v>
                </c:pt>
                <c:pt idx="3">
                  <c:v>0.515625</c:v>
                </c:pt>
              </c:numCache>
            </c:numRef>
          </c:val>
          <c:extLst>
            <c:ext xmlns:c16="http://schemas.microsoft.com/office/drawing/2014/chart" uri="{C3380CC4-5D6E-409C-BE32-E72D297353CC}">
              <c16:uniqueId val="{00000000-AABD-944F-87D6-FEDC42521885}"/>
            </c:ext>
          </c:extLst>
        </c:ser>
        <c:ser>
          <c:idx val="1"/>
          <c:order val="1"/>
          <c:tx>
            <c:strRef>
              <c:f>'Shared values &amp; policies'!$J$9</c:f>
              <c:strCache>
                <c:ptCount val="1"/>
                <c:pt idx="0">
                  <c:v>That they can win the general election, even if they don’t share all of my values and policies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'Shared values &amp; policies'!$K$7:$N$7</c:f>
              <c:strCache>
                <c:ptCount val="4"/>
                <c:pt idx="0">
                  <c:v>North Carolina</c:v>
                </c:pt>
                <c:pt idx="1">
                  <c:v>Democratic ID (Strong, Not Strong, Lean)</c:v>
                </c:pt>
                <c:pt idx="2">
                  <c:v>Pure Independent</c:v>
                </c:pt>
                <c:pt idx="3">
                  <c:v>Republican ID (Strong, Not Strong, Lean)</c:v>
                </c:pt>
              </c:strCache>
            </c:strRef>
          </c:cat>
          <c:val>
            <c:numRef>
              <c:f>'Shared values &amp; policies'!$K$9:$N$9</c:f>
              <c:numCache>
                <c:formatCode>0%</c:formatCode>
                <c:ptCount val="4"/>
                <c:pt idx="0">
                  <c:v>0.46224489795918366</c:v>
                </c:pt>
                <c:pt idx="1">
                  <c:v>0.50819672131147542</c:v>
                </c:pt>
                <c:pt idx="2">
                  <c:v>0.29585798816568049</c:v>
                </c:pt>
                <c:pt idx="3">
                  <c:v>0.484375</c:v>
                </c:pt>
              </c:numCache>
            </c:numRef>
          </c:val>
          <c:extLst>
            <c:ext xmlns:c16="http://schemas.microsoft.com/office/drawing/2014/chart" uri="{C3380CC4-5D6E-409C-BE32-E72D297353CC}">
              <c16:uniqueId val="{00000001-AABD-944F-87D6-FEDC42521885}"/>
            </c:ext>
          </c:extLst>
        </c:ser>
        <c:dLbls>
          <c:dLblPos val="outEnd"/>
          <c:showLegendKey val="0"/>
          <c:showVal val="1"/>
          <c:showCatName val="0"/>
          <c:showSerName val="0"/>
          <c:showPercent val="0"/>
          <c:showBubbleSize val="0"/>
        </c:dLbls>
        <c:gapWidth val="219"/>
        <c:overlap val="-27"/>
        <c:axId val="161859775"/>
        <c:axId val="161862463"/>
      </c:barChart>
      <c:catAx>
        <c:axId val="16185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1862463"/>
        <c:crosses val="autoZero"/>
        <c:auto val="1"/>
        <c:lblAlgn val="ctr"/>
        <c:lblOffset val="100"/>
        <c:noMultiLvlLbl val="0"/>
      </c:catAx>
      <c:valAx>
        <c:axId val="161862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1859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400" b="0" i="0" u="none" strike="noStrike">
                <a:effectLst/>
              </a:rPr>
              <a:t>Catawba-YouGov</a:t>
            </a:r>
            <a:r>
              <a:rPr lang="en-US" sz="1400" b="0" i="0" u="none" strike="noStrike" baseline="0">
                <a:effectLst/>
              </a:rPr>
              <a:t> January 2026 Survey of 1,000 North Carolinians: </a:t>
            </a:r>
            <a:r>
              <a:rPr lang="en-US" sz="1400" b="0" i="0" u="none" strike="noStrike">
                <a:effectLst/>
              </a:rPr>
              <a:t>"Last year, the North Carolina General Assembly, under Republican control, redrew the state’s congressional map to make the only competitive U.S. House district a more Republican-oriented dist</a:t>
            </a:r>
            <a:endParaRPr lang="en-US" sz="1400">
              <a:effectLst/>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'NC Gerrymander'!$R$8</c:f>
              <c:strCache>
                <c:ptCount val="1"/>
                <c:pt idx="0">
                  <c:v>Support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Gerrymander'!$S$7:$W$7</c:f>
              <c:strCache>
                <c:ptCount val="5"/>
                <c:pt idx="0">
                  <c:v>North Carolina</c:v>
                </c:pt>
                <c:pt idx="1">
                  <c:v>Democratic Initial Self-Identification</c:v>
                </c:pt>
                <c:pt idx="2">
                  <c:v>Independent Initial Self-Identification</c:v>
                </c:pt>
                <c:pt idx="3">
                  <c:v>Republican Initial Self-Identification</c:v>
                </c:pt>
                <c:pt idx="4">
                  <c:v>All others/Not sure Initial Self-Identification</c:v>
                </c:pt>
              </c:strCache>
            </c:strRef>
          </c:cat>
          <c:val>
            <c:numRef>
              <c:f>'NC Gerrymander'!$S$8:$W$8</c:f>
              <c:numCache>
                <c:formatCode>0%</c:formatCode>
                <c:ptCount val="5"/>
                <c:pt idx="0">
                  <c:v>0.34734734734734735</c:v>
                </c:pt>
                <c:pt idx="1">
                  <c:v>0.16149068322981366</c:v>
                </c:pt>
                <c:pt idx="2">
                  <c:v>0.29192546583850931</c:v>
                </c:pt>
                <c:pt idx="3">
                  <c:v>0.64604810996563566</c:v>
                </c:pt>
                <c:pt idx="4">
                  <c:v>0.203125</c:v>
                </c:pt>
              </c:numCache>
            </c:numRef>
          </c:val>
          <c:extLst>
            <c:ext xmlns:c16="http://schemas.microsoft.com/office/drawing/2014/chart" uri="{C3380CC4-5D6E-409C-BE32-E72D297353CC}">
              <c16:uniqueId val="{00000000-B2D3-C04E-AD68-01B4EFCBC894}"/>
            </c:ext>
          </c:extLst>
        </c:ser>
        <c:ser>
          <c:idx val="1"/>
          <c:order val="1"/>
          <c:tx>
            <c:strRef>
              <c:f>'NC Gerrymander'!$R$9</c:f>
              <c:strCache>
                <c:ptCount val="1"/>
                <c:pt idx="0">
                  <c:v>Oppose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Gerrymander'!$S$7:$W$7</c:f>
              <c:strCache>
                <c:ptCount val="5"/>
                <c:pt idx="0">
                  <c:v>North Carolina</c:v>
                </c:pt>
                <c:pt idx="1">
                  <c:v>Democratic Initial Self-Identification</c:v>
                </c:pt>
                <c:pt idx="2">
                  <c:v>Independent Initial Self-Identification</c:v>
                </c:pt>
                <c:pt idx="3">
                  <c:v>Republican Initial Self-Identification</c:v>
                </c:pt>
                <c:pt idx="4">
                  <c:v>All others/Not sure Initial Self-Identification</c:v>
                </c:pt>
              </c:strCache>
            </c:strRef>
          </c:cat>
          <c:val>
            <c:numRef>
              <c:f>'NC Gerrymander'!$S$9:$W$9</c:f>
              <c:numCache>
                <c:formatCode>0%</c:formatCode>
                <c:ptCount val="5"/>
                <c:pt idx="0">
                  <c:v>0.45045045045045046</c:v>
                </c:pt>
                <c:pt idx="1">
                  <c:v>0.74223602484472051</c:v>
                </c:pt>
                <c:pt idx="2">
                  <c:v>0.51242236024844723</c:v>
                </c:pt>
                <c:pt idx="3">
                  <c:v>0.10309278350515465</c:v>
                </c:pt>
                <c:pt idx="4">
                  <c:v>0.25</c:v>
                </c:pt>
              </c:numCache>
            </c:numRef>
          </c:val>
          <c:extLst>
            <c:ext xmlns:c16="http://schemas.microsoft.com/office/drawing/2014/chart" uri="{C3380CC4-5D6E-409C-BE32-E72D297353CC}">
              <c16:uniqueId val="{00000001-B2D3-C04E-AD68-01B4EFCBC894}"/>
            </c:ext>
          </c:extLst>
        </c:ser>
        <c:ser>
          <c:idx val="2"/>
          <c:order val="2"/>
          <c:tx>
            <c:strRef>
              <c:f>'NC Gerrymander'!$R$10</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Gerrymander'!$S$7:$W$7</c:f>
              <c:strCache>
                <c:ptCount val="5"/>
                <c:pt idx="0">
                  <c:v>North Carolina</c:v>
                </c:pt>
                <c:pt idx="1">
                  <c:v>Democratic Initial Self-Identification</c:v>
                </c:pt>
                <c:pt idx="2">
                  <c:v>Independent Initial Self-Identification</c:v>
                </c:pt>
                <c:pt idx="3">
                  <c:v>Republican Initial Self-Identification</c:v>
                </c:pt>
                <c:pt idx="4">
                  <c:v>All others/Not sure Initial Self-Identification</c:v>
                </c:pt>
              </c:strCache>
            </c:strRef>
          </c:cat>
          <c:val>
            <c:numRef>
              <c:f>'NC Gerrymander'!$S$10:$W$10</c:f>
              <c:numCache>
                <c:formatCode>0%</c:formatCode>
                <c:ptCount val="5"/>
                <c:pt idx="0">
                  <c:v>0.2022022022022022</c:v>
                </c:pt>
                <c:pt idx="1">
                  <c:v>9.627329192546584E-2</c:v>
                </c:pt>
                <c:pt idx="2">
                  <c:v>0.19565217391304349</c:v>
                </c:pt>
                <c:pt idx="3">
                  <c:v>0.25085910652920962</c:v>
                </c:pt>
                <c:pt idx="4">
                  <c:v>0.546875</c:v>
                </c:pt>
              </c:numCache>
            </c:numRef>
          </c:val>
          <c:extLst>
            <c:ext xmlns:c16="http://schemas.microsoft.com/office/drawing/2014/chart" uri="{C3380CC4-5D6E-409C-BE32-E72D297353CC}">
              <c16:uniqueId val="{00000002-B2D3-C04E-AD68-01B4EFCBC894}"/>
            </c:ext>
          </c:extLst>
        </c:ser>
        <c:dLbls>
          <c:dLblPos val="outEnd"/>
          <c:showLegendKey val="0"/>
          <c:showVal val="1"/>
          <c:showCatName val="0"/>
          <c:showSerName val="0"/>
          <c:showPercent val="0"/>
          <c:showBubbleSize val="0"/>
        </c:dLbls>
        <c:gapWidth val="219"/>
        <c:overlap val="-27"/>
        <c:axId val="901931776"/>
        <c:axId val="901929984"/>
      </c:barChart>
      <c:catAx>
        <c:axId val="90193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01929984"/>
        <c:crosses val="autoZero"/>
        <c:auto val="1"/>
        <c:lblAlgn val="ctr"/>
        <c:lblOffset val="100"/>
        <c:noMultiLvlLbl val="0"/>
      </c:catAx>
      <c:valAx>
        <c:axId val="901929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0193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1,000 North Carolinians: "The Republican Party has majorities in both the U.S. House and the U.S. Senate. Which do you believe will be the outcome of the November 2026 mid-term elections?" by Initial Pa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'November Predictions'!$Q$8</c:f>
              <c:strCache>
                <c:ptCount val="1"/>
                <c:pt idx="0">
                  <c:v>Complete Republican Control</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'November Predictions'!$R$7:$U$7</c:f>
              <c:strCache>
                <c:ptCount val="4"/>
                <c:pt idx="0">
                  <c:v>North Carolina</c:v>
                </c:pt>
                <c:pt idx="1">
                  <c:v>Democratic Initial Self-Identification</c:v>
                </c:pt>
                <c:pt idx="2">
                  <c:v>Independent Initial Self-Identification</c:v>
                </c:pt>
                <c:pt idx="3">
                  <c:v>Republican Initial Self-Identification</c:v>
                </c:pt>
              </c:strCache>
            </c:strRef>
          </c:cat>
          <c:val>
            <c:numRef>
              <c:f>'November Predictions'!$R$8:$U$8</c:f>
              <c:numCache>
                <c:formatCode>0%</c:formatCode>
                <c:ptCount val="4"/>
                <c:pt idx="0">
                  <c:v>0.35264735264735264</c:v>
                </c:pt>
                <c:pt idx="1">
                  <c:v>0.12074303405572756</c:v>
                </c:pt>
                <c:pt idx="2">
                  <c:v>0.28881987577639751</c:v>
                </c:pt>
                <c:pt idx="3">
                  <c:v>0.67576791808873715</c:v>
                </c:pt>
              </c:numCache>
            </c:numRef>
          </c:val>
          <c:extLst>
            <c:ext xmlns:c16="http://schemas.microsoft.com/office/drawing/2014/chart" uri="{C3380CC4-5D6E-409C-BE32-E72D297353CC}">
              <c16:uniqueId val="{00000000-0ED3-B54B-B7B1-A6A4017A7594}"/>
            </c:ext>
          </c:extLst>
        </c:ser>
        <c:ser>
          <c:idx val="1"/>
          <c:order val="1"/>
          <c:tx>
            <c:strRef>
              <c:f>'November Predictions'!$Q$9</c:f>
              <c:strCache>
                <c:ptCount val="1"/>
                <c:pt idx="0">
                  <c:v>Divided Control</c:v>
                </c:pt>
              </c:strCache>
            </c:strRef>
          </c:tx>
          <c:spPr>
            <a:pattFill prst="wdDnDiag">
              <a:fgClr>
                <a:srgbClr val="FF0000"/>
              </a:fgClr>
              <a:bgClr>
                <a:srgbClr val="0070C0"/>
              </a:bgClr>
            </a:patt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'November Predictions'!$R$7:$U$7</c:f>
              <c:strCache>
                <c:ptCount val="4"/>
                <c:pt idx="0">
                  <c:v>North Carolina</c:v>
                </c:pt>
                <c:pt idx="1">
                  <c:v>Democratic Initial Self-Identification</c:v>
                </c:pt>
                <c:pt idx="2">
                  <c:v>Independent Initial Self-Identification</c:v>
                </c:pt>
                <c:pt idx="3">
                  <c:v>Republican Initial Self-Identification</c:v>
                </c:pt>
              </c:strCache>
            </c:strRef>
          </c:cat>
          <c:val>
            <c:numRef>
              <c:f>'November Predictions'!$R$9:$U$9</c:f>
              <c:numCache>
                <c:formatCode>0%</c:formatCode>
                <c:ptCount val="4"/>
                <c:pt idx="0">
                  <c:v>0.33566433566433568</c:v>
                </c:pt>
                <c:pt idx="1">
                  <c:v>0.32198142414860681</c:v>
                </c:pt>
                <c:pt idx="2">
                  <c:v>0.37267080745341619</c:v>
                </c:pt>
                <c:pt idx="3">
                  <c:v>0.28327645051194539</c:v>
                </c:pt>
              </c:numCache>
            </c:numRef>
          </c:val>
          <c:extLst>
            <c:ext xmlns:c16="http://schemas.microsoft.com/office/drawing/2014/chart" uri="{C3380CC4-5D6E-409C-BE32-E72D297353CC}">
              <c16:uniqueId val="{00000001-0ED3-B54B-B7B1-A6A4017A7594}"/>
            </c:ext>
          </c:extLst>
        </c:ser>
        <c:ser>
          <c:idx val="2"/>
          <c:order val="2"/>
          <c:tx>
            <c:strRef>
              <c:f>'November Predictions'!$Q$10</c:f>
              <c:strCache>
                <c:ptCount val="1"/>
                <c:pt idx="0">
                  <c:v>Complete Democratic Control</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'November Predictions'!$R$7:$U$7</c:f>
              <c:strCache>
                <c:ptCount val="4"/>
                <c:pt idx="0">
                  <c:v>North Carolina</c:v>
                </c:pt>
                <c:pt idx="1">
                  <c:v>Democratic Initial Self-Identification</c:v>
                </c:pt>
                <c:pt idx="2">
                  <c:v>Independent Initial Self-Identification</c:v>
                </c:pt>
                <c:pt idx="3">
                  <c:v>Republican Initial Self-Identification</c:v>
                </c:pt>
              </c:strCache>
            </c:strRef>
          </c:cat>
          <c:val>
            <c:numRef>
              <c:f>'November Predictions'!$R$10:$U$10</c:f>
              <c:numCache>
                <c:formatCode>0%</c:formatCode>
                <c:ptCount val="4"/>
                <c:pt idx="0">
                  <c:v>0.31168831168831168</c:v>
                </c:pt>
                <c:pt idx="1">
                  <c:v>0.55727554179566563</c:v>
                </c:pt>
                <c:pt idx="2">
                  <c:v>0.33850931677018631</c:v>
                </c:pt>
                <c:pt idx="3">
                  <c:v>4.0955631399317405E-2</c:v>
                </c:pt>
              </c:numCache>
            </c:numRef>
          </c:val>
          <c:extLst>
            <c:ext xmlns:c16="http://schemas.microsoft.com/office/drawing/2014/chart" uri="{C3380CC4-5D6E-409C-BE32-E72D297353CC}">
              <c16:uniqueId val="{00000002-0ED3-B54B-B7B1-A6A4017A7594}"/>
            </c:ext>
          </c:extLst>
        </c:ser>
        <c:dLbls>
          <c:dLblPos val="outEnd"/>
          <c:showLegendKey val="0"/>
          <c:showVal val="1"/>
          <c:showCatName val="0"/>
          <c:showSerName val="0"/>
          <c:showPercent val="0"/>
          <c:showBubbleSize val="0"/>
        </c:dLbls>
        <c:gapWidth val="219"/>
        <c:overlap val="-27"/>
        <c:axId val="901398528"/>
        <c:axId val="901409728"/>
      </c:barChart>
      <c:catAx>
        <c:axId val="9013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01409728"/>
        <c:crosses val="autoZero"/>
        <c:auto val="1"/>
        <c:lblAlgn val="ctr"/>
        <c:lblOffset val="100"/>
        <c:noMultiLvlLbl val="0"/>
      </c:catAx>
      <c:valAx>
        <c:axId val="90140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0139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854 North Carolinians: </a:t>
            </a:r>
            <a:r>
              <a:rPr lang="en-US"/>
              <a:t>"</a:t>
            </a:r>
            <a:r>
              <a:rPr lang="en-US" sz="1800" b="0" i="0" u="none" strike="noStrike">
                <a:effectLst/>
              </a:rPr>
              <a:t>As of today, what are your intentions for November’s elections for the</a:t>
            </a:r>
            <a:r>
              <a:rPr lang="en-US" sz="1800" b="0" i="0" u="none" strike="noStrike" baseline="0">
                <a:effectLst/>
              </a:rPr>
              <a:t> U.S. Senate:"</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 US Senate Intentions'!$P$8</c:f>
              <c:strCache>
                <c:ptCount val="1"/>
                <c:pt idx="0">
                  <c:v>Vote for Democratic Candidate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Senate Intentions'!$Q$7:$T$7</c:f>
              <c:strCache>
                <c:ptCount val="4"/>
                <c:pt idx="0">
                  <c:v>North Carolina</c:v>
                </c:pt>
                <c:pt idx="1">
                  <c:v>Democratic ID (Strong, Not Strong, Lean)</c:v>
                </c:pt>
                <c:pt idx="2">
                  <c:v>Pure Independent</c:v>
                </c:pt>
                <c:pt idx="3">
                  <c:v>Republican ID (Strong, Not Strong, Lean)</c:v>
                </c:pt>
              </c:strCache>
            </c:strRef>
          </c:cat>
          <c:val>
            <c:numRef>
              <c:f>'Nov US Senate Intentions'!$Q$8:$T$8</c:f>
              <c:numCache>
                <c:formatCode>0%</c:formatCode>
                <c:ptCount val="4"/>
                <c:pt idx="0">
                  <c:v>0.46252927400468385</c:v>
                </c:pt>
                <c:pt idx="1">
                  <c:v>0.90463917525773208</c:v>
                </c:pt>
                <c:pt idx="2">
                  <c:v>0.3392857142857143</c:v>
                </c:pt>
                <c:pt idx="3">
                  <c:v>1.6949152542372881E-2</c:v>
                </c:pt>
              </c:numCache>
            </c:numRef>
          </c:val>
          <c:extLst>
            <c:ext xmlns:c16="http://schemas.microsoft.com/office/drawing/2014/chart" uri="{C3380CC4-5D6E-409C-BE32-E72D297353CC}">
              <c16:uniqueId val="{00000000-7DBD-264F-A2A3-A3A66DC1BC79}"/>
            </c:ext>
          </c:extLst>
        </c:ser>
        <c:ser>
          <c:idx val="1"/>
          <c:order val="1"/>
          <c:tx>
            <c:strRef>
              <c:f>'Nov US Senate Intentions'!$P$9</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Senate Intentions'!$Q$7:$T$7</c:f>
              <c:strCache>
                <c:ptCount val="4"/>
                <c:pt idx="0">
                  <c:v>North Carolina</c:v>
                </c:pt>
                <c:pt idx="1">
                  <c:v>Democratic ID (Strong, Not Strong, Lean)</c:v>
                </c:pt>
                <c:pt idx="2">
                  <c:v>Pure Independent</c:v>
                </c:pt>
                <c:pt idx="3">
                  <c:v>Republican ID (Strong, Not Strong, Lean)</c:v>
                </c:pt>
              </c:strCache>
            </c:strRef>
          </c:cat>
          <c:val>
            <c:numRef>
              <c:f>'Nov US Senate Intentions'!$Q$9:$T$9</c:f>
              <c:numCache>
                <c:formatCode>0%</c:formatCode>
                <c:ptCount val="4"/>
                <c:pt idx="0">
                  <c:v>0.13817330210772832</c:v>
                </c:pt>
                <c:pt idx="1">
                  <c:v>5.1546391752577317E-2</c:v>
                </c:pt>
                <c:pt idx="2">
                  <c:v>0.5</c:v>
                </c:pt>
                <c:pt idx="3">
                  <c:v>0.11864406779661017</c:v>
                </c:pt>
              </c:numCache>
            </c:numRef>
          </c:val>
          <c:extLst>
            <c:ext xmlns:c16="http://schemas.microsoft.com/office/drawing/2014/chart" uri="{C3380CC4-5D6E-409C-BE32-E72D297353CC}">
              <c16:uniqueId val="{00000001-7DBD-264F-A2A3-A3A66DC1BC79}"/>
            </c:ext>
          </c:extLst>
        </c:ser>
        <c:ser>
          <c:idx val="2"/>
          <c:order val="2"/>
          <c:tx>
            <c:strRef>
              <c:f>'Nov US Senate Intentions'!$P$10</c:f>
              <c:strCache>
                <c:ptCount val="1"/>
                <c:pt idx="0">
                  <c:v>Vote for Republican Candidate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Senate Intentions'!$Q$7:$T$7</c:f>
              <c:strCache>
                <c:ptCount val="4"/>
                <c:pt idx="0">
                  <c:v>North Carolina</c:v>
                </c:pt>
                <c:pt idx="1">
                  <c:v>Democratic ID (Strong, Not Strong, Lean)</c:v>
                </c:pt>
                <c:pt idx="2">
                  <c:v>Pure Independent</c:v>
                </c:pt>
                <c:pt idx="3">
                  <c:v>Republican ID (Strong, Not Strong, Lean)</c:v>
                </c:pt>
              </c:strCache>
            </c:strRef>
          </c:cat>
          <c:val>
            <c:numRef>
              <c:f>'Nov US Senate Intentions'!$Q$10:$T$10</c:f>
              <c:numCache>
                <c:formatCode>0%</c:formatCode>
                <c:ptCount val="4"/>
                <c:pt idx="0">
                  <c:v>0.37939110070257609</c:v>
                </c:pt>
                <c:pt idx="1">
                  <c:v>2.3195876288659791E-2</c:v>
                </c:pt>
                <c:pt idx="2">
                  <c:v>0.11607142857142858</c:v>
                </c:pt>
                <c:pt idx="3">
                  <c:v>0.85310734463276838</c:v>
                </c:pt>
              </c:numCache>
            </c:numRef>
          </c:val>
          <c:extLst>
            <c:ext xmlns:c16="http://schemas.microsoft.com/office/drawing/2014/chart" uri="{C3380CC4-5D6E-409C-BE32-E72D297353CC}">
              <c16:uniqueId val="{00000002-7DBD-264F-A2A3-A3A66DC1BC79}"/>
            </c:ext>
          </c:extLst>
        </c:ser>
        <c:dLbls>
          <c:dLblPos val="outEnd"/>
          <c:showLegendKey val="0"/>
          <c:showVal val="1"/>
          <c:showCatName val="0"/>
          <c:showSerName val="0"/>
          <c:showPercent val="0"/>
          <c:showBubbleSize val="0"/>
        </c:dLbls>
        <c:gapWidth val="219"/>
        <c:overlap val="-27"/>
        <c:axId val="934834880"/>
        <c:axId val="697726528"/>
      </c:barChart>
      <c:catAx>
        <c:axId val="9348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697726528"/>
        <c:crosses val="autoZero"/>
        <c:auto val="1"/>
        <c:lblAlgn val="ctr"/>
        <c:lblOffset val="100"/>
        <c:noMultiLvlLbl val="0"/>
      </c:catAx>
      <c:valAx>
        <c:axId val="69772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3483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852 North Carolinians: </a:t>
            </a:r>
            <a:r>
              <a:rPr lang="en-US"/>
              <a:t>"</a:t>
            </a:r>
            <a:r>
              <a:rPr lang="en-US" sz="1800" b="0" i="0" u="none" strike="noStrike">
                <a:effectLst/>
              </a:rPr>
              <a:t>As of today, what are your intentions for November’s elections for the</a:t>
            </a:r>
            <a:r>
              <a:rPr lang="en-US" sz="1800" b="0" i="0" u="none" strike="noStrike" baseline="0">
                <a:effectLst/>
              </a:rPr>
              <a:t> U.S. House of Representatives:"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 US House Intentions'!$P$8</c:f>
              <c:strCache>
                <c:ptCount val="1"/>
                <c:pt idx="0">
                  <c:v>Vote for Democratic Candidate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House Intentions'!$Q$7:$T$7</c:f>
              <c:strCache>
                <c:ptCount val="4"/>
                <c:pt idx="0">
                  <c:v>North Carolina</c:v>
                </c:pt>
                <c:pt idx="1">
                  <c:v>Democratic ID (Strong, Not Strong, Lean)</c:v>
                </c:pt>
                <c:pt idx="2">
                  <c:v>Pure Independent</c:v>
                </c:pt>
                <c:pt idx="3">
                  <c:v>Republican ID (Strong, Not Strong, Lean)</c:v>
                </c:pt>
              </c:strCache>
            </c:strRef>
          </c:cat>
          <c:val>
            <c:numRef>
              <c:f>'Nov US House Intentions'!$Q$8:$T$8</c:f>
              <c:numCache>
                <c:formatCode>0%</c:formatCode>
                <c:ptCount val="4"/>
                <c:pt idx="0">
                  <c:v>0.45539906103286382</c:v>
                </c:pt>
                <c:pt idx="1">
                  <c:v>0.90439276485788112</c:v>
                </c:pt>
                <c:pt idx="2">
                  <c:v>0.3035714285714286</c:v>
                </c:pt>
                <c:pt idx="3">
                  <c:v>1.1331444759206799E-2</c:v>
                </c:pt>
              </c:numCache>
            </c:numRef>
          </c:val>
          <c:extLst>
            <c:ext xmlns:c16="http://schemas.microsoft.com/office/drawing/2014/chart" uri="{C3380CC4-5D6E-409C-BE32-E72D297353CC}">
              <c16:uniqueId val="{00000000-B658-A949-9B9D-D93A7329AF36}"/>
            </c:ext>
          </c:extLst>
        </c:ser>
        <c:ser>
          <c:idx val="1"/>
          <c:order val="1"/>
          <c:tx>
            <c:strRef>
              <c:f>'Nov US House Intentions'!$P$9</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House Intentions'!$Q$7:$T$7</c:f>
              <c:strCache>
                <c:ptCount val="4"/>
                <c:pt idx="0">
                  <c:v>North Carolina</c:v>
                </c:pt>
                <c:pt idx="1">
                  <c:v>Democratic ID (Strong, Not Strong, Lean)</c:v>
                </c:pt>
                <c:pt idx="2">
                  <c:v>Pure Independent</c:v>
                </c:pt>
                <c:pt idx="3">
                  <c:v>Republican ID (Strong, Not Strong, Lean)</c:v>
                </c:pt>
              </c:strCache>
            </c:strRef>
          </c:cat>
          <c:val>
            <c:numRef>
              <c:f>'Nov US House Intentions'!$Q$9:$T$9</c:f>
              <c:numCache>
                <c:formatCode>0%</c:formatCode>
                <c:ptCount val="4"/>
                <c:pt idx="0">
                  <c:v>0.14084507042253522</c:v>
                </c:pt>
                <c:pt idx="1">
                  <c:v>3.875968992248062E-2</c:v>
                </c:pt>
                <c:pt idx="2">
                  <c:v>0.5178571428571429</c:v>
                </c:pt>
                <c:pt idx="3">
                  <c:v>0.13314447592067988</c:v>
                </c:pt>
              </c:numCache>
            </c:numRef>
          </c:val>
          <c:extLst>
            <c:ext xmlns:c16="http://schemas.microsoft.com/office/drawing/2014/chart" uri="{C3380CC4-5D6E-409C-BE32-E72D297353CC}">
              <c16:uniqueId val="{00000001-B658-A949-9B9D-D93A7329AF36}"/>
            </c:ext>
          </c:extLst>
        </c:ser>
        <c:ser>
          <c:idx val="2"/>
          <c:order val="2"/>
          <c:tx>
            <c:strRef>
              <c:f>'Nov US House Intentions'!$P$10</c:f>
              <c:strCache>
                <c:ptCount val="1"/>
                <c:pt idx="0">
                  <c:v>Vote for Republican Candidate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US House Intentions'!$Q$7:$T$7</c:f>
              <c:strCache>
                <c:ptCount val="4"/>
                <c:pt idx="0">
                  <c:v>North Carolina</c:v>
                </c:pt>
                <c:pt idx="1">
                  <c:v>Democratic ID (Strong, Not Strong, Lean)</c:v>
                </c:pt>
                <c:pt idx="2">
                  <c:v>Pure Independent</c:v>
                </c:pt>
                <c:pt idx="3">
                  <c:v>Republican ID (Strong, Not Strong, Lean)</c:v>
                </c:pt>
              </c:strCache>
            </c:strRef>
          </c:cat>
          <c:val>
            <c:numRef>
              <c:f>'Nov US House Intentions'!$Q$10:$T$10</c:f>
              <c:numCache>
                <c:formatCode>0%</c:formatCode>
                <c:ptCount val="4"/>
                <c:pt idx="0">
                  <c:v>0.37323943661971831</c:v>
                </c:pt>
                <c:pt idx="1">
                  <c:v>1.8087855297157625E-2</c:v>
                </c:pt>
                <c:pt idx="2">
                  <c:v>0.11607142857142858</c:v>
                </c:pt>
                <c:pt idx="3">
                  <c:v>0.84419263456090654</c:v>
                </c:pt>
              </c:numCache>
            </c:numRef>
          </c:val>
          <c:extLst>
            <c:ext xmlns:c16="http://schemas.microsoft.com/office/drawing/2014/chart" uri="{C3380CC4-5D6E-409C-BE32-E72D297353CC}">
              <c16:uniqueId val="{00000002-B658-A949-9B9D-D93A7329AF36}"/>
            </c:ext>
          </c:extLst>
        </c:ser>
        <c:dLbls>
          <c:dLblPos val="outEnd"/>
          <c:showLegendKey val="0"/>
          <c:showVal val="1"/>
          <c:showCatName val="0"/>
          <c:showSerName val="0"/>
          <c:showPercent val="0"/>
          <c:showBubbleSize val="0"/>
        </c:dLbls>
        <c:gapWidth val="219"/>
        <c:overlap val="-27"/>
        <c:axId val="934834880"/>
        <c:axId val="697726528"/>
      </c:barChart>
      <c:catAx>
        <c:axId val="9348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697726528"/>
        <c:crosses val="autoZero"/>
        <c:auto val="1"/>
        <c:lblAlgn val="ctr"/>
        <c:lblOffset val="100"/>
        <c:noMultiLvlLbl val="0"/>
      </c:catAx>
      <c:valAx>
        <c:axId val="69772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3483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853 North Carolinians: </a:t>
            </a:r>
            <a:r>
              <a:rPr lang="en-US"/>
              <a:t>"</a:t>
            </a:r>
            <a:r>
              <a:rPr lang="en-US" sz="1800" b="0" i="0" u="none" strike="noStrike">
                <a:effectLst/>
              </a:rPr>
              <a:t>As of today, what are your intentions for November’s elections for the</a:t>
            </a:r>
            <a:r>
              <a:rPr lang="en-US" sz="1800" b="0" i="0" u="none" strike="noStrike" baseline="0">
                <a:effectLst/>
              </a:rPr>
              <a:t> North Carolina Supreme Court:"</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 NC Sup Ct Intentions'!$P$8</c:f>
              <c:strCache>
                <c:ptCount val="1"/>
                <c:pt idx="0">
                  <c:v>Vote for Democratic Candidate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Sup Ct Intentions'!$Q$7:$T$7</c:f>
              <c:strCache>
                <c:ptCount val="4"/>
                <c:pt idx="0">
                  <c:v>North Carolina</c:v>
                </c:pt>
                <c:pt idx="1">
                  <c:v>Democratic ID (Strong, Not Strong, Lean)</c:v>
                </c:pt>
                <c:pt idx="2">
                  <c:v>Pure Independent</c:v>
                </c:pt>
                <c:pt idx="3">
                  <c:v>Republican ID (Strong, Not Strong, Lean)</c:v>
                </c:pt>
              </c:strCache>
            </c:strRef>
          </c:cat>
          <c:val>
            <c:numRef>
              <c:f>'Nov NC Sup Ct Intentions'!$Q$8:$T$8</c:f>
              <c:numCache>
                <c:formatCode>0%</c:formatCode>
                <c:ptCount val="4"/>
                <c:pt idx="0">
                  <c:v>0.44314185228604924</c:v>
                </c:pt>
                <c:pt idx="1">
                  <c:v>0.8863049095607235</c:v>
                </c:pt>
                <c:pt idx="2">
                  <c:v>0.2410714285714286</c:v>
                </c:pt>
                <c:pt idx="3">
                  <c:v>2.2598870056497175E-2</c:v>
                </c:pt>
              </c:numCache>
            </c:numRef>
          </c:val>
          <c:extLst>
            <c:ext xmlns:c16="http://schemas.microsoft.com/office/drawing/2014/chart" uri="{C3380CC4-5D6E-409C-BE32-E72D297353CC}">
              <c16:uniqueId val="{00000000-6F2D-8E47-8613-BD075EBA2228}"/>
            </c:ext>
          </c:extLst>
        </c:ser>
        <c:ser>
          <c:idx val="1"/>
          <c:order val="1"/>
          <c:tx>
            <c:strRef>
              <c:f>'Nov NC Sup Ct Intentions'!$P$9</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Sup Ct Intentions'!$Q$7:$T$7</c:f>
              <c:strCache>
                <c:ptCount val="4"/>
                <c:pt idx="0">
                  <c:v>North Carolina</c:v>
                </c:pt>
                <c:pt idx="1">
                  <c:v>Democratic ID (Strong, Not Strong, Lean)</c:v>
                </c:pt>
                <c:pt idx="2">
                  <c:v>Pure Independent</c:v>
                </c:pt>
                <c:pt idx="3">
                  <c:v>Republican ID (Strong, Not Strong, Lean)</c:v>
                </c:pt>
              </c:strCache>
            </c:strRef>
          </c:cat>
          <c:val>
            <c:numRef>
              <c:f>'Nov NC Sup Ct Intentions'!$Q$9:$T$9</c:f>
              <c:numCache>
                <c:formatCode>0%</c:formatCode>
                <c:ptCount val="4"/>
                <c:pt idx="0">
                  <c:v>0.15943728018757328</c:v>
                </c:pt>
                <c:pt idx="1">
                  <c:v>5.4263565891472867E-2</c:v>
                </c:pt>
                <c:pt idx="2">
                  <c:v>0.5714285714285714</c:v>
                </c:pt>
                <c:pt idx="3">
                  <c:v>0.1440677966101695</c:v>
                </c:pt>
              </c:numCache>
            </c:numRef>
          </c:val>
          <c:extLst>
            <c:ext xmlns:c16="http://schemas.microsoft.com/office/drawing/2014/chart" uri="{C3380CC4-5D6E-409C-BE32-E72D297353CC}">
              <c16:uniqueId val="{00000001-6F2D-8E47-8613-BD075EBA2228}"/>
            </c:ext>
          </c:extLst>
        </c:ser>
        <c:ser>
          <c:idx val="2"/>
          <c:order val="2"/>
          <c:tx>
            <c:strRef>
              <c:f>'Nov NC Sup Ct Intentions'!$P$10</c:f>
              <c:strCache>
                <c:ptCount val="1"/>
                <c:pt idx="0">
                  <c:v>Vote for Republican Candidate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Sup Ct Intentions'!$Q$7:$T$7</c:f>
              <c:strCache>
                <c:ptCount val="4"/>
                <c:pt idx="0">
                  <c:v>North Carolina</c:v>
                </c:pt>
                <c:pt idx="1">
                  <c:v>Democratic ID (Strong, Not Strong, Lean)</c:v>
                </c:pt>
                <c:pt idx="2">
                  <c:v>Pure Independent</c:v>
                </c:pt>
                <c:pt idx="3">
                  <c:v>Republican ID (Strong, Not Strong, Lean)</c:v>
                </c:pt>
              </c:strCache>
            </c:strRef>
          </c:cat>
          <c:val>
            <c:numRef>
              <c:f>'Nov NC Sup Ct Intentions'!$Q$10:$T$10</c:f>
              <c:numCache>
                <c:formatCode>0%</c:formatCode>
                <c:ptCount val="4"/>
                <c:pt idx="0">
                  <c:v>0.36342321219226259</c:v>
                </c:pt>
                <c:pt idx="1">
                  <c:v>1.2919896640826874E-2</c:v>
                </c:pt>
                <c:pt idx="2">
                  <c:v>0.13392857142857142</c:v>
                </c:pt>
                <c:pt idx="3">
                  <c:v>0.8192090395480226</c:v>
                </c:pt>
              </c:numCache>
            </c:numRef>
          </c:val>
          <c:extLst>
            <c:ext xmlns:c16="http://schemas.microsoft.com/office/drawing/2014/chart" uri="{C3380CC4-5D6E-409C-BE32-E72D297353CC}">
              <c16:uniqueId val="{00000002-6F2D-8E47-8613-BD075EBA2228}"/>
            </c:ext>
          </c:extLst>
        </c:ser>
        <c:dLbls>
          <c:dLblPos val="outEnd"/>
          <c:showLegendKey val="0"/>
          <c:showVal val="1"/>
          <c:showCatName val="0"/>
          <c:showSerName val="0"/>
          <c:showPercent val="0"/>
          <c:showBubbleSize val="0"/>
        </c:dLbls>
        <c:gapWidth val="219"/>
        <c:overlap val="-27"/>
        <c:axId val="934834880"/>
        <c:axId val="697726528"/>
      </c:barChart>
      <c:catAx>
        <c:axId val="9348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697726528"/>
        <c:crosses val="autoZero"/>
        <c:auto val="1"/>
        <c:lblAlgn val="ctr"/>
        <c:lblOffset val="100"/>
        <c:noMultiLvlLbl val="0"/>
      </c:catAx>
      <c:valAx>
        <c:axId val="69772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3483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855 North Carolinians: </a:t>
            </a:r>
            <a:r>
              <a:rPr lang="en-US"/>
              <a:t>"</a:t>
            </a:r>
            <a:r>
              <a:rPr lang="en-US" sz="1800" b="0" i="0" u="none" strike="noStrike">
                <a:effectLst/>
              </a:rPr>
              <a:t>As of today, what are your intentions for November’s elections for the</a:t>
            </a:r>
            <a:r>
              <a:rPr lang="en-US" sz="1800" b="0" i="0" u="none" strike="noStrike" baseline="0">
                <a:effectLst/>
              </a:rPr>
              <a:t> North Carolina Senate:"</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 NC Senate Intentions'!$P$8</c:f>
              <c:strCache>
                <c:ptCount val="1"/>
                <c:pt idx="0">
                  <c:v>Vote for Democratic Candidate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Senate Intentions'!$Q$7:$T$7</c:f>
              <c:strCache>
                <c:ptCount val="4"/>
                <c:pt idx="0">
                  <c:v>North Carolina</c:v>
                </c:pt>
                <c:pt idx="1">
                  <c:v>Democratic ID (Strong, Not Strong, Lean)</c:v>
                </c:pt>
                <c:pt idx="2">
                  <c:v>Pure Independent</c:v>
                </c:pt>
                <c:pt idx="3">
                  <c:v>Republican ID (Strong, Not Strong, Lean)</c:v>
                </c:pt>
              </c:strCache>
            </c:strRef>
          </c:cat>
          <c:val>
            <c:numRef>
              <c:f>'Nov NC Senate Intentions'!$Q$8:$T$8</c:f>
              <c:numCache>
                <c:formatCode>0%</c:formatCode>
                <c:ptCount val="4"/>
                <c:pt idx="0">
                  <c:v>0.46081871345029246</c:v>
                </c:pt>
                <c:pt idx="1">
                  <c:v>0.90231362467866316</c:v>
                </c:pt>
                <c:pt idx="2">
                  <c:v>0.28828828828828829</c:v>
                </c:pt>
                <c:pt idx="3">
                  <c:v>3.0985915492957747E-2</c:v>
                </c:pt>
              </c:numCache>
            </c:numRef>
          </c:val>
          <c:extLst>
            <c:ext xmlns:c16="http://schemas.microsoft.com/office/drawing/2014/chart" uri="{C3380CC4-5D6E-409C-BE32-E72D297353CC}">
              <c16:uniqueId val="{00000000-85AF-C44E-B468-F3048A2B5883}"/>
            </c:ext>
          </c:extLst>
        </c:ser>
        <c:ser>
          <c:idx val="1"/>
          <c:order val="1"/>
          <c:tx>
            <c:strRef>
              <c:f>'Nov NC Senate Intentions'!$P$9</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Senate Intentions'!$Q$7:$T$7</c:f>
              <c:strCache>
                <c:ptCount val="4"/>
                <c:pt idx="0">
                  <c:v>North Carolina</c:v>
                </c:pt>
                <c:pt idx="1">
                  <c:v>Democratic ID (Strong, Not Strong, Lean)</c:v>
                </c:pt>
                <c:pt idx="2">
                  <c:v>Pure Independent</c:v>
                </c:pt>
                <c:pt idx="3">
                  <c:v>Republican ID (Strong, Not Strong, Lean)</c:v>
                </c:pt>
              </c:strCache>
            </c:strRef>
          </c:cat>
          <c:val>
            <c:numRef>
              <c:f>'Nov NC Senate Intentions'!$Q$9:$T$9</c:f>
              <c:numCache>
                <c:formatCode>0%</c:formatCode>
                <c:ptCount val="4"/>
                <c:pt idx="0">
                  <c:v>0.13216374269005848</c:v>
                </c:pt>
                <c:pt idx="1">
                  <c:v>5.1413881748071981E-2</c:v>
                </c:pt>
                <c:pt idx="2">
                  <c:v>0.50450450450450446</c:v>
                </c:pt>
                <c:pt idx="3">
                  <c:v>0.10422535211267606</c:v>
                </c:pt>
              </c:numCache>
            </c:numRef>
          </c:val>
          <c:extLst>
            <c:ext xmlns:c16="http://schemas.microsoft.com/office/drawing/2014/chart" uri="{C3380CC4-5D6E-409C-BE32-E72D297353CC}">
              <c16:uniqueId val="{00000001-85AF-C44E-B468-F3048A2B5883}"/>
            </c:ext>
          </c:extLst>
        </c:ser>
        <c:ser>
          <c:idx val="2"/>
          <c:order val="2"/>
          <c:tx>
            <c:strRef>
              <c:f>'Nov NC Senate Intentions'!$P$10</c:f>
              <c:strCache>
                <c:ptCount val="1"/>
                <c:pt idx="0">
                  <c:v>Vote for Republican Candidate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Senate Intentions'!$Q$7:$T$7</c:f>
              <c:strCache>
                <c:ptCount val="4"/>
                <c:pt idx="0">
                  <c:v>North Carolina</c:v>
                </c:pt>
                <c:pt idx="1">
                  <c:v>Democratic ID (Strong, Not Strong, Lean)</c:v>
                </c:pt>
                <c:pt idx="2">
                  <c:v>Pure Independent</c:v>
                </c:pt>
                <c:pt idx="3">
                  <c:v>Republican ID (Strong, Not Strong, Lean)</c:v>
                </c:pt>
              </c:strCache>
            </c:strRef>
          </c:cat>
          <c:val>
            <c:numRef>
              <c:f>'Nov NC Senate Intentions'!$Q$10:$T$10</c:f>
              <c:numCache>
                <c:formatCode>0%</c:formatCode>
                <c:ptCount val="4"/>
                <c:pt idx="0">
                  <c:v>0.38362573099415204</c:v>
                </c:pt>
                <c:pt idx="1">
                  <c:v>2.313624678663239E-2</c:v>
                </c:pt>
                <c:pt idx="2">
                  <c:v>0.14414414414414414</c:v>
                </c:pt>
                <c:pt idx="3">
                  <c:v>0.85352112676056335</c:v>
                </c:pt>
              </c:numCache>
            </c:numRef>
          </c:val>
          <c:extLst>
            <c:ext xmlns:c16="http://schemas.microsoft.com/office/drawing/2014/chart" uri="{C3380CC4-5D6E-409C-BE32-E72D297353CC}">
              <c16:uniqueId val="{00000002-85AF-C44E-B468-F3048A2B5883}"/>
            </c:ext>
          </c:extLst>
        </c:ser>
        <c:dLbls>
          <c:dLblPos val="outEnd"/>
          <c:showLegendKey val="0"/>
          <c:showVal val="1"/>
          <c:showCatName val="0"/>
          <c:showSerName val="0"/>
          <c:showPercent val="0"/>
          <c:showBubbleSize val="0"/>
        </c:dLbls>
        <c:gapWidth val="219"/>
        <c:overlap val="-27"/>
        <c:axId val="934834880"/>
        <c:axId val="697726528"/>
      </c:barChart>
      <c:catAx>
        <c:axId val="9348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697726528"/>
        <c:crosses val="autoZero"/>
        <c:auto val="1"/>
        <c:lblAlgn val="ctr"/>
        <c:lblOffset val="100"/>
        <c:noMultiLvlLbl val="0"/>
      </c:catAx>
      <c:valAx>
        <c:axId val="69772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3483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North Carolina January 2026 Survey of 856 North Carolinians: </a:t>
            </a:r>
            <a:r>
              <a:rPr lang="en-US"/>
              <a:t>"</a:t>
            </a:r>
            <a:r>
              <a:rPr lang="en-US" sz="1800" b="0" i="0" u="none" strike="noStrike">
                <a:effectLst/>
              </a:rPr>
              <a:t>As of today, what are your intentions for November’s elections for the</a:t>
            </a:r>
            <a:r>
              <a:rPr lang="en-US" sz="1800" b="0" i="0" u="none" strike="noStrike" baseline="0">
                <a:effectLst/>
              </a:rPr>
              <a:t> North Carolina House of Representatives:"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8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'Nov NC House Intentions'!$P$8</c:f>
              <c:strCache>
                <c:ptCount val="1"/>
                <c:pt idx="0">
                  <c:v>Vote for Democratic Candidate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House Intentions'!$Q$7:$T$7</c:f>
              <c:strCache>
                <c:ptCount val="4"/>
                <c:pt idx="0">
                  <c:v>North Carolina</c:v>
                </c:pt>
                <c:pt idx="1">
                  <c:v>Democratic ID (Strong, Not Strong, Lean)</c:v>
                </c:pt>
                <c:pt idx="2">
                  <c:v>Pure Independent</c:v>
                </c:pt>
                <c:pt idx="3">
                  <c:v>Republican ID (Strong, Not Strong, Lean)</c:v>
                </c:pt>
              </c:strCache>
            </c:strRef>
          </c:cat>
          <c:val>
            <c:numRef>
              <c:f>'Nov NC House Intentions'!$Q$8:$T$8</c:f>
              <c:numCache>
                <c:formatCode>0%</c:formatCode>
                <c:ptCount val="4"/>
                <c:pt idx="0">
                  <c:v>0.45327102803738317</c:v>
                </c:pt>
                <c:pt idx="1">
                  <c:v>0.88431876606683801</c:v>
                </c:pt>
                <c:pt idx="2">
                  <c:v>0.30973451327433632</c:v>
                </c:pt>
                <c:pt idx="3">
                  <c:v>2.5423728813559324E-2</c:v>
                </c:pt>
              </c:numCache>
            </c:numRef>
          </c:val>
          <c:extLst>
            <c:ext xmlns:c16="http://schemas.microsoft.com/office/drawing/2014/chart" uri="{C3380CC4-5D6E-409C-BE32-E72D297353CC}">
              <c16:uniqueId val="{00000000-9E92-1D43-85C1-687469D5F942}"/>
            </c:ext>
          </c:extLst>
        </c:ser>
        <c:ser>
          <c:idx val="1"/>
          <c:order val="1"/>
          <c:tx>
            <c:strRef>
              <c:f>'Nov NC House Intentions'!$P$9</c:f>
              <c:strCache>
                <c:ptCount val="1"/>
                <c:pt idx="0">
                  <c:v>Undecided</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House Intentions'!$Q$7:$T$7</c:f>
              <c:strCache>
                <c:ptCount val="4"/>
                <c:pt idx="0">
                  <c:v>North Carolina</c:v>
                </c:pt>
                <c:pt idx="1">
                  <c:v>Democratic ID (Strong, Not Strong, Lean)</c:v>
                </c:pt>
                <c:pt idx="2">
                  <c:v>Pure Independent</c:v>
                </c:pt>
                <c:pt idx="3">
                  <c:v>Republican ID (Strong, Not Strong, Lean)</c:v>
                </c:pt>
              </c:strCache>
            </c:strRef>
          </c:cat>
          <c:val>
            <c:numRef>
              <c:f>'Nov NC House Intentions'!$Q$9:$T$9</c:f>
              <c:numCache>
                <c:formatCode>0%</c:formatCode>
                <c:ptCount val="4"/>
                <c:pt idx="0">
                  <c:v>0.13551401869158877</c:v>
                </c:pt>
                <c:pt idx="1">
                  <c:v>6.4267352185089971E-2</c:v>
                </c:pt>
                <c:pt idx="2">
                  <c:v>0.52212389380530977</c:v>
                </c:pt>
                <c:pt idx="3">
                  <c:v>9.03954802259887E-2</c:v>
                </c:pt>
              </c:numCache>
            </c:numRef>
          </c:val>
          <c:extLst>
            <c:ext xmlns:c16="http://schemas.microsoft.com/office/drawing/2014/chart" uri="{C3380CC4-5D6E-409C-BE32-E72D297353CC}">
              <c16:uniqueId val="{00000001-9E92-1D43-85C1-687469D5F942}"/>
            </c:ext>
          </c:extLst>
        </c:ser>
        <c:ser>
          <c:idx val="2"/>
          <c:order val="2"/>
          <c:tx>
            <c:strRef>
              <c:f>'Nov NC House Intentions'!$P$10</c:f>
              <c:strCache>
                <c:ptCount val="1"/>
                <c:pt idx="0">
                  <c:v>Vote for Republican Candidate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 NC House Intentions'!$Q$7:$T$7</c:f>
              <c:strCache>
                <c:ptCount val="4"/>
                <c:pt idx="0">
                  <c:v>North Carolina</c:v>
                </c:pt>
                <c:pt idx="1">
                  <c:v>Democratic ID (Strong, Not Strong, Lean)</c:v>
                </c:pt>
                <c:pt idx="2">
                  <c:v>Pure Independent</c:v>
                </c:pt>
                <c:pt idx="3">
                  <c:v>Republican ID (Strong, Not Strong, Lean)</c:v>
                </c:pt>
              </c:strCache>
            </c:strRef>
          </c:cat>
          <c:val>
            <c:numRef>
              <c:f>'Nov NC House Intentions'!$Q$10:$T$10</c:f>
              <c:numCache>
                <c:formatCode>0%</c:formatCode>
                <c:ptCount val="4"/>
                <c:pt idx="0">
                  <c:v>0.38317757009345793</c:v>
                </c:pt>
                <c:pt idx="1">
                  <c:v>1.2853470437017993E-2</c:v>
                </c:pt>
                <c:pt idx="2">
                  <c:v>0.12389380530973451</c:v>
                </c:pt>
                <c:pt idx="3">
                  <c:v>0.8728813559322034</c:v>
                </c:pt>
              </c:numCache>
            </c:numRef>
          </c:val>
          <c:extLst>
            <c:ext xmlns:c16="http://schemas.microsoft.com/office/drawing/2014/chart" uri="{C3380CC4-5D6E-409C-BE32-E72D297353CC}">
              <c16:uniqueId val="{00000002-9E92-1D43-85C1-687469D5F942}"/>
            </c:ext>
          </c:extLst>
        </c:ser>
        <c:dLbls>
          <c:dLblPos val="outEnd"/>
          <c:showLegendKey val="0"/>
          <c:showVal val="1"/>
          <c:showCatName val="0"/>
          <c:showSerName val="0"/>
          <c:showPercent val="0"/>
          <c:showBubbleSize val="0"/>
        </c:dLbls>
        <c:gapWidth val="219"/>
        <c:overlap val="-27"/>
        <c:axId val="934834880"/>
        <c:axId val="697726528"/>
      </c:barChart>
      <c:catAx>
        <c:axId val="93483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697726528"/>
        <c:crosses val="autoZero"/>
        <c:auto val="1"/>
        <c:lblAlgn val="ctr"/>
        <c:lblOffset val="100"/>
        <c:noMultiLvlLbl val="0"/>
      </c:catAx>
      <c:valAx>
        <c:axId val="697726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93483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6FEF33-8066-A64E-B3F4-95223388F7C3}">
  <sheetPr/>
  <sheetViews>
    <sheetView zoomScale="19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6E60658-9D9C-F14A-8A23-7CE1EDD0AABC}">
  <sheetPr/>
  <sheetViews>
    <sheetView zoomScale="19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4767565-9B41-924F-BB4C-54D3C98EA45E}">
  <sheetPr/>
  <sheetViews>
    <sheetView zoomScale="194"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1EF2FCE-275C-DF44-9291-B4E5CE2E4C8E}">
  <sheetPr/>
  <sheetViews>
    <sheetView zoomScale="194"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5FCE112-72DC-2446-89A7-58E8E3C1A6F5}">
  <sheetPr/>
  <sheetViews>
    <sheetView zoomScale="194"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AAD9F8B-7069-9D4D-A82F-FF7F14DE8298}">
  <sheetPr/>
  <sheetViews>
    <sheetView zoomScale="194"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4CA5830-01E9-5B4A-8826-1F4DB9C07075}">
  <sheetPr/>
  <sheetViews>
    <sheetView zoomScale="194"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5E5DE5B-150A-F343-AF9F-CC4BDC3313A3}">
  <sheetPr/>
  <sheetViews>
    <sheetView zoomScale="19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678333" cy="6295376"/>
    <xdr:graphicFrame macro="">
      <xdr:nvGraphicFramePr>
        <xdr:cNvPr id="2" name="Chart 1">
          <a:extLst>
            <a:ext uri="{FF2B5EF4-FFF2-40B4-BE49-F238E27FC236}">
              <a16:creationId xmlns:a16="http://schemas.microsoft.com/office/drawing/2014/main" id="{8BC01E5C-75D8-0B57-95DC-E150874EA08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8333" cy="6295376"/>
    <xdr:graphicFrame macro="">
      <xdr:nvGraphicFramePr>
        <xdr:cNvPr id="2" name="Chart 1">
          <a:extLst>
            <a:ext uri="{FF2B5EF4-FFF2-40B4-BE49-F238E27FC236}">
              <a16:creationId xmlns:a16="http://schemas.microsoft.com/office/drawing/2014/main" id="{511FD5B0-84E7-6F5A-FD9F-F4837F3E22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8333" cy="6295376"/>
    <xdr:graphicFrame macro="">
      <xdr:nvGraphicFramePr>
        <xdr:cNvPr id="2" name="Chart 1">
          <a:extLst>
            <a:ext uri="{FF2B5EF4-FFF2-40B4-BE49-F238E27FC236}">
              <a16:creationId xmlns:a16="http://schemas.microsoft.com/office/drawing/2014/main" id="{A819387A-210D-8CE6-6AB3-42F9180D5D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423" cy="6284536"/>
    <xdr:graphicFrame macro="">
      <xdr:nvGraphicFramePr>
        <xdr:cNvPr id="2" name="Chart 1">
          <a:extLst>
            <a:ext uri="{FF2B5EF4-FFF2-40B4-BE49-F238E27FC236}">
              <a16:creationId xmlns:a16="http://schemas.microsoft.com/office/drawing/2014/main" id="{89E321AC-80DF-473B-B6A4-6CD86ECC06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423" cy="6284536"/>
    <xdr:graphicFrame macro="">
      <xdr:nvGraphicFramePr>
        <xdr:cNvPr id="2" name="Chart 1">
          <a:extLst>
            <a:ext uri="{FF2B5EF4-FFF2-40B4-BE49-F238E27FC236}">
              <a16:creationId xmlns:a16="http://schemas.microsoft.com/office/drawing/2014/main" id="{7D61F42B-B4C4-CABA-0BEA-F9EB6079EB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423" cy="6284536"/>
    <xdr:graphicFrame macro="">
      <xdr:nvGraphicFramePr>
        <xdr:cNvPr id="2" name="Chart 1">
          <a:extLst>
            <a:ext uri="{FF2B5EF4-FFF2-40B4-BE49-F238E27FC236}">
              <a16:creationId xmlns:a16="http://schemas.microsoft.com/office/drawing/2014/main" id="{94E1C83D-5039-2325-D50B-7DD03E1012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423" cy="6284536"/>
    <xdr:graphicFrame macro="">
      <xdr:nvGraphicFramePr>
        <xdr:cNvPr id="2" name="Chart 1">
          <a:extLst>
            <a:ext uri="{FF2B5EF4-FFF2-40B4-BE49-F238E27FC236}">
              <a16:creationId xmlns:a16="http://schemas.microsoft.com/office/drawing/2014/main" id="{253E9979-B116-CF3A-6F58-1A419DCF78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7423" cy="6284536"/>
    <xdr:graphicFrame macro="">
      <xdr:nvGraphicFramePr>
        <xdr:cNvPr id="2" name="Chart 1">
          <a:extLst>
            <a:ext uri="{FF2B5EF4-FFF2-40B4-BE49-F238E27FC236}">
              <a16:creationId xmlns:a16="http://schemas.microsoft.com/office/drawing/2014/main" id="{D8772B6F-AAD4-D59A-FE3C-A49BFE3118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A43C4-BCF5-374E-8476-30354AEC27F7}">
  <dimension ref="A1:F76"/>
  <sheetViews>
    <sheetView tabSelected="1" workbookViewId="0">
      <selection activeCell="A11" sqref="A11"/>
    </sheetView>
  </sheetViews>
  <sheetFormatPr baseColWidth="10" defaultRowHeight="19" x14ac:dyDescent="0.25"/>
  <cols>
    <col min="2" max="2" width="44.140625" customWidth="1"/>
  </cols>
  <sheetData>
    <row r="1" spans="1:6" x14ac:dyDescent="0.25">
      <c r="A1" t="s">
        <v>631</v>
      </c>
    </row>
    <row r="2" spans="1:6" x14ac:dyDescent="0.25">
      <c r="A2" t="s">
        <v>632</v>
      </c>
    </row>
    <row r="4" spans="1:6" x14ac:dyDescent="0.25">
      <c r="A4" t="s">
        <v>1</v>
      </c>
    </row>
    <row r="5" spans="1:6" x14ac:dyDescent="0.25">
      <c r="C5" t="s">
        <v>633</v>
      </c>
      <c r="D5" t="s">
        <v>634</v>
      </c>
      <c r="E5" t="s">
        <v>635</v>
      </c>
      <c r="F5" t="s">
        <v>636</v>
      </c>
    </row>
    <row r="6" spans="1:6" x14ac:dyDescent="0.25">
      <c r="A6" t="s">
        <v>637</v>
      </c>
      <c r="B6" t="s">
        <v>3</v>
      </c>
      <c r="C6">
        <v>323</v>
      </c>
      <c r="D6">
        <v>32.299999999999997</v>
      </c>
      <c r="E6">
        <v>32.299999999999997</v>
      </c>
      <c r="F6">
        <v>32.299999999999997</v>
      </c>
    </row>
    <row r="7" spans="1:6" x14ac:dyDescent="0.25">
      <c r="B7" t="s">
        <v>4</v>
      </c>
      <c r="C7">
        <v>322</v>
      </c>
      <c r="D7">
        <v>32.200000000000003</v>
      </c>
      <c r="E7">
        <v>32.200000000000003</v>
      </c>
      <c r="F7">
        <v>64.5</v>
      </c>
    </row>
    <row r="8" spans="1:6" x14ac:dyDescent="0.25">
      <c r="B8" t="s">
        <v>5</v>
      </c>
      <c r="C8">
        <v>292</v>
      </c>
      <c r="D8">
        <v>29.2</v>
      </c>
      <c r="E8">
        <v>29.2</v>
      </c>
      <c r="F8">
        <v>93.7</v>
      </c>
    </row>
    <row r="9" spans="1:6" x14ac:dyDescent="0.25">
      <c r="B9" t="s">
        <v>6</v>
      </c>
      <c r="C9">
        <v>63</v>
      </c>
      <c r="D9">
        <v>6.3</v>
      </c>
      <c r="E9">
        <v>6.3</v>
      </c>
      <c r="F9">
        <v>100</v>
      </c>
    </row>
    <row r="10" spans="1:6" x14ac:dyDescent="0.25">
      <c r="B10" t="s">
        <v>2</v>
      </c>
      <c r="C10">
        <v>1000</v>
      </c>
      <c r="D10">
        <v>100</v>
      </c>
      <c r="E10">
        <v>100</v>
      </c>
    </row>
    <row r="13" spans="1:6" x14ac:dyDescent="0.25">
      <c r="A13" t="s">
        <v>638</v>
      </c>
    </row>
    <row r="15" spans="1:6" x14ac:dyDescent="0.25">
      <c r="A15" t="s">
        <v>637</v>
      </c>
      <c r="B15" t="s">
        <v>639</v>
      </c>
      <c r="C15">
        <v>245</v>
      </c>
      <c r="D15">
        <v>24.5</v>
      </c>
      <c r="E15">
        <v>24.5</v>
      </c>
      <c r="F15">
        <v>24.5</v>
      </c>
    </row>
    <row r="16" spans="1:6" x14ac:dyDescent="0.25">
      <c r="B16" t="s">
        <v>640</v>
      </c>
      <c r="C16">
        <v>342</v>
      </c>
      <c r="D16">
        <v>34.200000000000003</v>
      </c>
      <c r="E16">
        <v>34.200000000000003</v>
      </c>
      <c r="F16">
        <v>58.7</v>
      </c>
    </row>
    <row r="17" spans="1:6" x14ac:dyDescent="0.25">
      <c r="B17" t="s">
        <v>641</v>
      </c>
      <c r="C17">
        <v>337</v>
      </c>
      <c r="D17">
        <v>33.700000000000003</v>
      </c>
      <c r="E17">
        <v>33.700000000000003</v>
      </c>
      <c r="F17">
        <v>92.3</v>
      </c>
    </row>
    <row r="18" spans="1:6" x14ac:dyDescent="0.25">
      <c r="B18" t="s">
        <v>11</v>
      </c>
      <c r="C18">
        <v>77</v>
      </c>
      <c r="D18">
        <v>7.7</v>
      </c>
      <c r="E18">
        <v>7.7</v>
      </c>
      <c r="F18">
        <v>100</v>
      </c>
    </row>
    <row r="19" spans="1:6" x14ac:dyDescent="0.25">
      <c r="B19" t="s">
        <v>2</v>
      </c>
      <c r="C19">
        <v>1000</v>
      </c>
      <c r="D19">
        <v>100</v>
      </c>
      <c r="E19">
        <v>100</v>
      </c>
    </row>
    <row r="22" spans="1:6" x14ac:dyDescent="0.25">
      <c r="A22" t="s">
        <v>642</v>
      </c>
    </row>
    <row r="23" spans="1:6" x14ac:dyDescent="0.25">
      <c r="C23" t="s">
        <v>633</v>
      </c>
      <c r="D23" t="s">
        <v>634</v>
      </c>
      <c r="E23" t="s">
        <v>635</v>
      </c>
      <c r="F23" t="s">
        <v>636</v>
      </c>
    </row>
    <row r="24" spans="1:6" x14ac:dyDescent="0.25">
      <c r="A24" t="s">
        <v>637</v>
      </c>
      <c r="B24" t="s">
        <v>643</v>
      </c>
      <c r="C24">
        <v>633</v>
      </c>
      <c r="D24">
        <v>63.3</v>
      </c>
      <c r="E24">
        <v>63.3</v>
      </c>
      <c r="F24">
        <v>63.3</v>
      </c>
    </row>
    <row r="25" spans="1:6" x14ac:dyDescent="0.25">
      <c r="B25" t="s">
        <v>644</v>
      </c>
      <c r="C25">
        <v>186</v>
      </c>
      <c r="D25">
        <v>18.600000000000001</v>
      </c>
      <c r="E25">
        <v>18.600000000000001</v>
      </c>
      <c r="F25">
        <v>81.900000000000006</v>
      </c>
    </row>
    <row r="26" spans="1:6" x14ac:dyDescent="0.25">
      <c r="B26" t="s">
        <v>645</v>
      </c>
      <c r="C26">
        <v>181</v>
      </c>
      <c r="D26">
        <v>18.100000000000001</v>
      </c>
      <c r="E26">
        <v>18.100000000000001</v>
      </c>
      <c r="F26">
        <v>100</v>
      </c>
    </row>
    <row r="27" spans="1:6" x14ac:dyDescent="0.25">
      <c r="B27" t="s">
        <v>2</v>
      </c>
      <c r="C27">
        <v>1000</v>
      </c>
      <c r="D27">
        <v>100</v>
      </c>
      <c r="E27">
        <v>100</v>
      </c>
    </row>
    <row r="30" spans="1:6" x14ac:dyDescent="0.25">
      <c r="A30" t="s">
        <v>646</v>
      </c>
    </row>
    <row r="31" spans="1:6" x14ac:dyDescent="0.25">
      <c r="C31" t="s">
        <v>633</v>
      </c>
      <c r="D31" t="s">
        <v>634</v>
      </c>
      <c r="E31" t="s">
        <v>635</v>
      </c>
      <c r="F31" t="s">
        <v>636</v>
      </c>
    </row>
    <row r="32" spans="1:6" x14ac:dyDescent="0.25">
      <c r="A32" t="s">
        <v>637</v>
      </c>
      <c r="B32" t="s">
        <v>647</v>
      </c>
      <c r="C32">
        <v>482</v>
      </c>
      <c r="D32">
        <v>48.2</v>
      </c>
      <c r="E32">
        <v>48.2</v>
      </c>
      <c r="F32">
        <v>48.2</v>
      </c>
    </row>
    <row r="33" spans="1:6" x14ac:dyDescent="0.25">
      <c r="B33" t="s">
        <v>648</v>
      </c>
      <c r="C33">
        <v>518</v>
      </c>
      <c r="D33">
        <v>51.8</v>
      </c>
      <c r="E33">
        <v>51.8</v>
      </c>
      <c r="F33">
        <v>100</v>
      </c>
    </row>
    <row r="34" spans="1:6" x14ac:dyDescent="0.25">
      <c r="B34" t="s">
        <v>2</v>
      </c>
      <c r="C34">
        <v>1000</v>
      </c>
      <c r="D34">
        <v>100</v>
      </c>
      <c r="E34">
        <v>100</v>
      </c>
    </row>
    <row r="37" spans="1:6" x14ac:dyDescent="0.25">
      <c r="A37" t="s">
        <v>649</v>
      </c>
    </row>
    <row r="38" spans="1:6" x14ac:dyDescent="0.25">
      <c r="C38" t="s">
        <v>633</v>
      </c>
      <c r="D38" t="s">
        <v>634</v>
      </c>
      <c r="E38" t="s">
        <v>635</v>
      </c>
      <c r="F38" t="s">
        <v>636</v>
      </c>
    </row>
    <row r="39" spans="1:6" x14ac:dyDescent="0.25">
      <c r="A39" t="s">
        <v>637</v>
      </c>
      <c r="B39" t="s">
        <v>650</v>
      </c>
      <c r="C39">
        <v>302</v>
      </c>
      <c r="D39">
        <v>30.2</v>
      </c>
      <c r="E39">
        <v>30.2</v>
      </c>
      <c r="F39">
        <v>30.2</v>
      </c>
    </row>
    <row r="40" spans="1:6" x14ac:dyDescent="0.25">
      <c r="B40" t="s">
        <v>651</v>
      </c>
      <c r="C40">
        <v>240</v>
      </c>
      <c r="D40">
        <v>24</v>
      </c>
      <c r="E40">
        <v>24</v>
      </c>
      <c r="F40">
        <v>54.3</v>
      </c>
    </row>
    <row r="41" spans="1:6" x14ac:dyDescent="0.25">
      <c r="B41" t="s">
        <v>652</v>
      </c>
      <c r="C41">
        <v>457</v>
      </c>
      <c r="D41">
        <v>45.7</v>
      </c>
      <c r="E41">
        <v>45.7</v>
      </c>
      <c r="F41">
        <v>100</v>
      </c>
    </row>
    <row r="42" spans="1:6" x14ac:dyDescent="0.25">
      <c r="B42" t="s">
        <v>2</v>
      </c>
      <c r="C42">
        <v>1000</v>
      </c>
      <c r="D42">
        <v>100</v>
      </c>
      <c r="E42">
        <v>100</v>
      </c>
    </row>
    <row r="45" spans="1:6" x14ac:dyDescent="0.25">
      <c r="A45" t="s">
        <v>653</v>
      </c>
    </row>
    <row r="46" spans="1:6" x14ac:dyDescent="0.25">
      <c r="C46" t="s">
        <v>633</v>
      </c>
      <c r="D46" t="s">
        <v>634</v>
      </c>
      <c r="E46" t="s">
        <v>635</v>
      </c>
      <c r="F46" t="s">
        <v>636</v>
      </c>
    </row>
    <row r="47" spans="1:6" x14ac:dyDescent="0.25">
      <c r="A47" t="s">
        <v>637</v>
      </c>
      <c r="B47" t="s">
        <v>654</v>
      </c>
      <c r="C47">
        <v>356</v>
      </c>
      <c r="D47">
        <v>35.6</v>
      </c>
      <c r="E47">
        <v>35.6</v>
      </c>
      <c r="F47">
        <v>35.6</v>
      </c>
    </row>
    <row r="48" spans="1:6" x14ac:dyDescent="0.25">
      <c r="B48" t="s">
        <v>655</v>
      </c>
      <c r="C48">
        <v>304</v>
      </c>
      <c r="D48">
        <v>30.4</v>
      </c>
      <c r="E48">
        <v>30.4</v>
      </c>
      <c r="F48">
        <v>66</v>
      </c>
    </row>
    <row r="49" spans="1:6" x14ac:dyDescent="0.25">
      <c r="B49" t="s">
        <v>656</v>
      </c>
      <c r="C49">
        <v>340</v>
      </c>
      <c r="D49">
        <v>34</v>
      </c>
      <c r="E49">
        <v>34</v>
      </c>
      <c r="F49">
        <v>100</v>
      </c>
    </row>
    <row r="50" spans="1:6" x14ac:dyDescent="0.25">
      <c r="B50" t="s">
        <v>2</v>
      </c>
      <c r="C50">
        <v>1000</v>
      </c>
      <c r="D50">
        <v>100</v>
      </c>
      <c r="E50">
        <v>100</v>
      </c>
    </row>
    <row r="53" spans="1:6" x14ac:dyDescent="0.25">
      <c r="A53" t="s">
        <v>657</v>
      </c>
    </row>
    <row r="54" spans="1:6" x14ac:dyDescent="0.25">
      <c r="C54" t="s">
        <v>633</v>
      </c>
      <c r="D54" t="s">
        <v>634</v>
      </c>
      <c r="E54" t="s">
        <v>635</v>
      </c>
      <c r="F54" t="s">
        <v>636</v>
      </c>
    </row>
    <row r="55" spans="1:6" x14ac:dyDescent="0.25">
      <c r="A55" t="s">
        <v>637</v>
      </c>
      <c r="B55" t="s">
        <v>658</v>
      </c>
      <c r="C55">
        <v>279</v>
      </c>
      <c r="D55">
        <v>27.9</v>
      </c>
      <c r="E55">
        <v>27.9</v>
      </c>
      <c r="F55">
        <v>27.9</v>
      </c>
    </row>
    <row r="56" spans="1:6" x14ac:dyDescent="0.25">
      <c r="B56" t="s">
        <v>659</v>
      </c>
      <c r="C56">
        <v>253</v>
      </c>
      <c r="D56">
        <v>25.3</v>
      </c>
      <c r="E56">
        <v>25.3</v>
      </c>
      <c r="F56">
        <v>53.2</v>
      </c>
    </row>
    <row r="57" spans="1:6" x14ac:dyDescent="0.25">
      <c r="B57" t="s">
        <v>660</v>
      </c>
      <c r="C57">
        <v>284</v>
      </c>
      <c r="D57">
        <v>28.4</v>
      </c>
      <c r="E57">
        <v>28.4</v>
      </c>
      <c r="F57">
        <v>81.599999999999994</v>
      </c>
    </row>
    <row r="58" spans="1:6" x14ac:dyDescent="0.25">
      <c r="B58" t="s">
        <v>661</v>
      </c>
      <c r="C58">
        <v>184</v>
      </c>
      <c r="D58">
        <v>18.399999999999999</v>
      </c>
      <c r="E58">
        <v>18.399999999999999</v>
      </c>
      <c r="F58">
        <v>100</v>
      </c>
    </row>
    <row r="59" spans="1:6" x14ac:dyDescent="0.25">
      <c r="B59" t="s">
        <v>2</v>
      </c>
      <c r="C59">
        <v>1000</v>
      </c>
      <c r="D59">
        <v>100</v>
      </c>
      <c r="E59">
        <v>100</v>
      </c>
    </row>
    <row r="62" spans="1:6" x14ac:dyDescent="0.25">
      <c r="A62" t="s">
        <v>662</v>
      </c>
    </row>
    <row r="63" spans="1:6" x14ac:dyDescent="0.25">
      <c r="C63" t="s">
        <v>633</v>
      </c>
      <c r="D63" t="s">
        <v>634</v>
      </c>
      <c r="E63" t="s">
        <v>635</v>
      </c>
      <c r="F63" t="s">
        <v>636</v>
      </c>
    </row>
    <row r="64" spans="1:6" x14ac:dyDescent="0.25">
      <c r="A64" t="s">
        <v>637</v>
      </c>
      <c r="B64" t="s">
        <v>663</v>
      </c>
      <c r="C64">
        <v>381</v>
      </c>
      <c r="D64">
        <v>38.1</v>
      </c>
      <c r="E64">
        <v>38.1</v>
      </c>
      <c r="F64">
        <v>38.1</v>
      </c>
    </row>
    <row r="65" spans="1:6" x14ac:dyDescent="0.25">
      <c r="B65" t="s">
        <v>664</v>
      </c>
      <c r="C65">
        <v>492</v>
      </c>
      <c r="D65">
        <v>49.2</v>
      </c>
      <c r="E65">
        <v>49.2</v>
      </c>
      <c r="F65">
        <v>87.4</v>
      </c>
    </row>
    <row r="66" spans="1:6" x14ac:dyDescent="0.25">
      <c r="B66" t="s">
        <v>665</v>
      </c>
      <c r="C66">
        <v>126</v>
      </c>
      <c r="D66">
        <v>12.6</v>
      </c>
      <c r="E66">
        <v>12.6</v>
      </c>
      <c r="F66">
        <v>100</v>
      </c>
    </row>
    <row r="67" spans="1:6" x14ac:dyDescent="0.25">
      <c r="B67" t="s">
        <v>2</v>
      </c>
      <c r="C67">
        <v>1000</v>
      </c>
      <c r="D67">
        <v>100</v>
      </c>
      <c r="E67">
        <v>100</v>
      </c>
    </row>
    <row r="70" spans="1:6" x14ac:dyDescent="0.25">
      <c r="A70" t="s">
        <v>20</v>
      </c>
    </row>
    <row r="71" spans="1:6" x14ac:dyDescent="0.25">
      <c r="C71" t="s">
        <v>633</v>
      </c>
      <c r="D71" t="s">
        <v>634</v>
      </c>
      <c r="E71" t="s">
        <v>635</v>
      </c>
      <c r="F71" t="s">
        <v>636</v>
      </c>
    </row>
    <row r="72" spans="1:6" x14ac:dyDescent="0.25">
      <c r="A72" t="s">
        <v>637</v>
      </c>
      <c r="B72" t="s">
        <v>21</v>
      </c>
      <c r="C72">
        <v>378</v>
      </c>
      <c r="D72">
        <v>37.799999999999997</v>
      </c>
      <c r="E72">
        <v>37.799999999999997</v>
      </c>
      <c r="F72">
        <v>37.799999999999997</v>
      </c>
    </row>
    <row r="73" spans="1:6" x14ac:dyDescent="0.25">
      <c r="B73" t="s">
        <v>22</v>
      </c>
      <c r="C73">
        <v>360</v>
      </c>
      <c r="D73">
        <v>36</v>
      </c>
      <c r="E73">
        <v>36</v>
      </c>
      <c r="F73">
        <v>73.7</v>
      </c>
    </row>
    <row r="74" spans="1:6" x14ac:dyDescent="0.25">
      <c r="B74" t="s">
        <v>23</v>
      </c>
      <c r="C74">
        <v>6</v>
      </c>
      <c r="D74">
        <v>0.6</v>
      </c>
      <c r="E74">
        <v>0.6</v>
      </c>
      <c r="F74">
        <v>74.3</v>
      </c>
    </row>
    <row r="75" spans="1:6" x14ac:dyDescent="0.25">
      <c r="B75" t="s">
        <v>24</v>
      </c>
      <c r="C75">
        <v>257</v>
      </c>
      <c r="D75">
        <v>25.7</v>
      </c>
      <c r="E75">
        <v>25.7</v>
      </c>
      <c r="F75">
        <v>100</v>
      </c>
    </row>
    <row r="76" spans="1:6" x14ac:dyDescent="0.25">
      <c r="B76" t="s">
        <v>2</v>
      </c>
      <c r="C76">
        <v>1000</v>
      </c>
      <c r="D76">
        <v>100</v>
      </c>
      <c r="E76">
        <v>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0433-5217-844C-B923-D7C5EA96B88A}">
  <dimension ref="A1:W25"/>
  <sheetViews>
    <sheetView workbookViewId="0">
      <selection activeCell="A18" sqref="A18:XFD29"/>
    </sheetView>
  </sheetViews>
  <sheetFormatPr baseColWidth="10" defaultRowHeight="16" x14ac:dyDescent="0.2"/>
  <cols>
    <col min="1" max="1" width="10.7109375" style="1"/>
    <col min="2" max="2" width="22.7109375" style="1" customWidth="1"/>
    <col min="3" max="3" width="10.7109375" style="1"/>
    <col min="4" max="7" width="12.140625" style="1" customWidth="1"/>
    <col min="8" max="9" width="10.7109375" style="1"/>
    <col min="10" max="10" width="21.5703125" style="8" customWidth="1"/>
    <col min="11" max="11" width="10.7109375" style="1"/>
    <col min="12" max="15" width="12.28515625" style="1" customWidth="1"/>
    <col min="16" max="16" width="24.85546875" style="1" customWidth="1"/>
    <col min="17" max="17" width="10.7109375" style="1"/>
    <col min="18" max="19" width="18.85546875" style="1" customWidth="1"/>
    <col min="20" max="23" width="12.85546875" style="1" customWidth="1"/>
    <col min="24" max="16384" width="10.7109375" style="1"/>
  </cols>
  <sheetData>
    <row r="1" spans="1:23" x14ac:dyDescent="0.2">
      <c r="A1" s="1" t="s">
        <v>115</v>
      </c>
    </row>
    <row r="2" spans="1:23" x14ac:dyDescent="0.2">
      <c r="A2" s="12" t="s">
        <v>112</v>
      </c>
    </row>
    <row r="4" spans="1:23" x14ac:dyDescent="0.2">
      <c r="A4" s="1" t="s">
        <v>87</v>
      </c>
    </row>
    <row r="5" spans="1:23" x14ac:dyDescent="0.2">
      <c r="A5" s="1" t="s">
        <v>0</v>
      </c>
    </row>
    <row r="6" spans="1:23" x14ac:dyDescent="0.2">
      <c r="C6" s="1" t="s">
        <v>2</v>
      </c>
      <c r="D6" s="1" t="s">
        <v>81</v>
      </c>
    </row>
    <row r="7" spans="1:23" s="8" customFormat="1" ht="90" customHeight="1" x14ac:dyDescent="0.2">
      <c r="C7" s="8" t="s">
        <v>12</v>
      </c>
      <c r="D7" s="8" t="s">
        <v>82</v>
      </c>
      <c r="E7" s="8" t="s">
        <v>83</v>
      </c>
      <c r="K7" s="8" t="str">
        <f>C7</f>
        <v>North Carolina</v>
      </c>
      <c r="L7" s="8" t="str">
        <f>D7</f>
        <v>Democratic ID (Strong, Not Strong, Lean)</v>
      </c>
      <c r="M7" s="8" t="str">
        <f>E7</f>
        <v>Republican ID (Strong, Not Strong, Lean)</v>
      </c>
      <c r="Q7" s="8" t="str">
        <f>K7</f>
        <v>North Carolina</v>
      </c>
      <c r="R7" s="8" t="str">
        <f>L7</f>
        <v>Democratic ID (Strong, Not Strong, Lean)</v>
      </c>
      <c r="S7" s="8" t="str">
        <f>M7</f>
        <v>Republican ID (Strong, Not Strong, Lean)</v>
      </c>
    </row>
    <row r="8" spans="1:23" ht="17" x14ac:dyDescent="0.2">
      <c r="A8" s="1" t="s">
        <v>45</v>
      </c>
      <c r="B8" s="1" t="s">
        <v>33</v>
      </c>
      <c r="C8" s="1">
        <v>283</v>
      </c>
      <c r="D8" s="1">
        <v>163</v>
      </c>
      <c r="E8" s="1">
        <v>120</v>
      </c>
      <c r="I8" s="9"/>
      <c r="J8" s="8" t="str">
        <f>B8</f>
        <v>Very important</v>
      </c>
      <c r="K8" s="9">
        <f>C8/C12</f>
        <v>0.34852216748768472</v>
      </c>
      <c r="L8" s="9">
        <f>D8/D12</f>
        <v>0.38173302107728335</v>
      </c>
      <c r="M8" s="9">
        <f>E8/E12</f>
        <v>0.31168831168831168</v>
      </c>
      <c r="N8" s="9"/>
      <c r="O8" s="9"/>
      <c r="P8" s="1" t="s">
        <v>73</v>
      </c>
      <c r="Q8" s="10">
        <f>K8+K9</f>
        <v>0.84729064039408863</v>
      </c>
      <c r="R8" s="10">
        <f>L8+L9</f>
        <v>0.86885245901639341</v>
      </c>
      <c r="S8" s="10">
        <f>M8+M9</f>
        <v>0.82337662337662332</v>
      </c>
      <c r="T8" s="10"/>
      <c r="U8" s="10"/>
      <c r="V8" s="10"/>
      <c r="W8" s="10"/>
    </row>
    <row r="9" spans="1:23" ht="17" x14ac:dyDescent="0.2">
      <c r="B9" s="1" t="s">
        <v>34</v>
      </c>
      <c r="C9" s="1">
        <v>405</v>
      </c>
      <c r="D9" s="1">
        <v>208</v>
      </c>
      <c r="E9" s="1">
        <v>197</v>
      </c>
      <c r="I9" s="9"/>
      <c r="J9" s="8" t="str">
        <f>B9</f>
        <v>Somewhat important</v>
      </c>
      <c r="K9" s="9">
        <f>C9/C12</f>
        <v>0.49876847290640391</v>
      </c>
      <c r="L9" s="9">
        <f>D9/D12</f>
        <v>0.48711943793911006</v>
      </c>
      <c r="M9" s="9">
        <f>E9/E12</f>
        <v>0.51168831168831164</v>
      </c>
      <c r="N9" s="9"/>
      <c r="O9" s="9"/>
      <c r="P9" s="1" t="s">
        <v>74</v>
      </c>
      <c r="Q9" s="10">
        <f>K10+K11</f>
        <v>0.15270935960591134</v>
      </c>
      <c r="R9" s="10">
        <f>L10+L11</f>
        <v>0.13114754098360654</v>
      </c>
      <c r="S9" s="10">
        <f>M10+M11</f>
        <v>0.17662337662337663</v>
      </c>
      <c r="T9" s="10"/>
      <c r="U9" s="10"/>
      <c r="V9" s="10"/>
      <c r="W9" s="10"/>
    </row>
    <row r="10" spans="1:23" ht="17" x14ac:dyDescent="0.2">
      <c r="B10" s="1" t="s">
        <v>35</v>
      </c>
      <c r="C10" s="1">
        <v>89</v>
      </c>
      <c r="D10" s="1">
        <v>41</v>
      </c>
      <c r="E10" s="1">
        <v>48</v>
      </c>
      <c r="I10" s="9"/>
      <c r="J10" s="8" t="str">
        <f>B10</f>
        <v>Not very important</v>
      </c>
      <c r="K10" s="9">
        <f>C10/C12</f>
        <v>0.10960591133004927</v>
      </c>
      <c r="L10" s="9">
        <f>D10/D12</f>
        <v>9.6018735362997654E-2</v>
      </c>
      <c r="M10" s="9">
        <f>E10/E12</f>
        <v>0.12467532467532468</v>
      </c>
      <c r="N10" s="9"/>
      <c r="O10" s="9"/>
    </row>
    <row r="11" spans="1:23" ht="17" x14ac:dyDescent="0.2">
      <c r="B11" s="1" t="s">
        <v>36</v>
      </c>
      <c r="C11" s="1">
        <v>35</v>
      </c>
      <c r="D11" s="1">
        <v>15</v>
      </c>
      <c r="E11" s="1">
        <v>20</v>
      </c>
      <c r="I11" s="9"/>
      <c r="J11" s="8" t="str">
        <f>B11</f>
        <v>Not at all important</v>
      </c>
      <c r="K11" s="9">
        <f>C11/C12</f>
        <v>4.3103448275862072E-2</v>
      </c>
      <c r="L11" s="9">
        <f>D11/D12</f>
        <v>3.5128805620608897E-2</v>
      </c>
      <c r="M11" s="9">
        <f>E11/E12</f>
        <v>5.1948051948051951E-2</v>
      </c>
      <c r="N11" s="9"/>
      <c r="O11" s="9"/>
    </row>
    <row r="12" spans="1:23" x14ac:dyDescent="0.2">
      <c r="A12" s="1" t="s">
        <v>2</v>
      </c>
      <c r="C12" s="1">
        <v>812</v>
      </c>
      <c r="D12" s="1">
        <v>427</v>
      </c>
      <c r="E12" s="1">
        <v>385</v>
      </c>
      <c r="I12" s="9"/>
      <c r="J12" s="9"/>
      <c r="K12" s="9"/>
    </row>
    <row r="21" spans="8:15" x14ac:dyDescent="0.2">
      <c r="H21" s="8"/>
      <c r="I21" s="8"/>
      <c r="K21" s="8"/>
      <c r="L21" s="8"/>
      <c r="M21" s="8"/>
      <c r="N21" s="8"/>
      <c r="O21" s="8"/>
    </row>
    <row r="22" spans="8:15" x14ac:dyDescent="0.2">
      <c r="K22" s="9"/>
      <c r="L22" s="9"/>
      <c r="M22" s="9"/>
      <c r="N22" s="9"/>
      <c r="O22" s="9"/>
    </row>
    <row r="23" spans="8:15" x14ac:dyDescent="0.2">
      <c r="K23" s="9"/>
      <c r="L23" s="9"/>
      <c r="M23" s="9"/>
      <c r="N23" s="9"/>
      <c r="O23" s="9"/>
    </row>
    <row r="24" spans="8:15" x14ac:dyDescent="0.2">
      <c r="K24" s="9"/>
      <c r="L24" s="9"/>
      <c r="M24" s="9"/>
      <c r="N24" s="9"/>
      <c r="O24" s="9"/>
    </row>
    <row r="25" spans="8:15" x14ac:dyDescent="0.2">
      <c r="K25" s="9"/>
      <c r="L25" s="9"/>
      <c r="M25" s="9"/>
      <c r="N25" s="9"/>
      <c r="O25"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ABD6-1B5B-FD42-9B8D-C1A2A8F86D68}">
  <dimension ref="A1:O21"/>
  <sheetViews>
    <sheetView workbookViewId="0">
      <selection activeCell="A14" sqref="A14"/>
    </sheetView>
  </sheetViews>
  <sheetFormatPr baseColWidth="10" defaultRowHeight="16" x14ac:dyDescent="0.2"/>
  <cols>
    <col min="1" max="1" width="10.7109375" style="1"/>
    <col min="2" max="2" width="42.85546875" style="8" customWidth="1"/>
    <col min="3" max="3" width="10.7109375" style="1"/>
    <col min="4" max="7" width="12" style="1" customWidth="1"/>
    <col min="8" max="9" width="10.7109375" style="1"/>
    <col min="10" max="10" width="32.140625" style="8" customWidth="1"/>
    <col min="11" max="11" width="10.7109375" style="1"/>
    <col min="12" max="15" width="12.42578125" style="1" customWidth="1"/>
    <col min="16" max="16384" width="10.7109375" style="1"/>
  </cols>
  <sheetData>
    <row r="1" spans="1:15" x14ac:dyDescent="0.2">
      <c r="A1" s="1" t="s">
        <v>116</v>
      </c>
    </row>
    <row r="4" spans="1:15" x14ac:dyDescent="0.2">
      <c r="A4" s="1" t="s">
        <v>46</v>
      </c>
    </row>
    <row r="5" spans="1:15" x14ac:dyDescent="0.2">
      <c r="A5" s="1" t="s">
        <v>0</v>
      </c>
    </row>
    <row r="6" spans="1:15" x14ac:dyDescent="0.2">
      <c r="C6" s="1" t="s">
        <v>2</v>
      </c>
      <c r="D6" s="1" t="s">
        <v>1</v>
      </c>
    </row>
    <row r="7" spans="1:15" s="8" customFormat="1" ht="51" x14ac:dyDescent="0.2">
      <c r="C7" s="8" t="s">
        <v>12</v>
      </c>
      <c r="D7" s="8" t="s">
        <v>3</v>
      </c>
      <c r="E7" s="8" t="s">
        <v>4</v>
      </c>
      <c r="F7" s="8" t="s">
        <v>5</v>
      </c>
      <c r="G7" s="8" t="s">
        <v>6</v>
      </c>
      <c r="I7" s="8" t="s">
        <v>91</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row>
    <row r="8" spans="1:15" ht="51" x14ac:dyDescent="0.2">
      <c r="A8" s="1" t="s">
        <v>47</v>
      </c>
      <c r="B8" s="8" t="s">
        <v>48</v>
      </c>
      <c r="C8" s="1">
        <v>212</v>
      </c>
      <c r="D8" s="1">
        <v>61</v>
      </c>
      <c r="E8" s="1">
        <v>52</v>
      </c>
      <c r="F8" s="1">
        <v>94</v>
      </c>
      <c r="G8" s="1">
        <v>5</v>
      </c>
      <c r="J8" s="8" t="str">
        <f>B8</f>
        <v>A candidate who strongly represents the base of the party, even if viewed as extreme</v>
      </c>
      <c r="K8" s="9">
        <f>C8/C11</f>
        <v>0.21199999999999999</v>
      </c>
      <c r="L8" s="9">
        <f>D8/D11</f>
        <v>0.18885448916408668</v>
      </c>
      <c r="M8" s="9">
        <f>E8/E11</f>
        <v>0.16149068322981366</v>
      </c>
      <c r="N8" s="9">
        <f>F8/F11</f>
        <v>0.32191780821917809</v>
      </c>
      <c r="O8" s="9">
        <f>G8/G11</f>
        <v>7.9365079365079361E-2</v>
      </c>
    </row>
    <row r="9" spans="1:15" ht="34" x14ac:dyDescent="0.2">
      <c r="B9" s="8" t="s">
        <v>49</v>
      </c>
      <c r="C9" s="1">
        <v>357</v>
      </c>
      <c r="D9" s="1">
        <v>127</v>
      </c>
      <c r="E9" s="1">
        <v>141</v>
      </c>
      <c r="F9" s="1">
        <v>81</v>
      </c>
      <c r="G9" s="1">
        <v>8</v>
      </c>
      <c r="J9" s="8" t="str">
        <f>B9</f>
        <v>A candidate who appeals to independents, centrists, and swing voters</v>
      </c>
      <c r="K9" s="9">
        <f>C9/C11</f>
        <v>0.35699999999999998</v>
      </c>
      <c r="L9" s="9">
        <f>D9/D11</f>
        <v>0.39318885448916407</v>
      </c>
      <c r="M9" s="9">
        <f>E9/E11</f>
        <v>0.43788819875776397</v>
      </c>
      <c r="N9" s="9">
        <f>F9/F11</f>
        <v>0.2773972602739726</v>
      </c>
      <c r="O9" s="9">
        <f>G9/G11</f>
        <v>0.12698412698412698</v>
      </c>
    </row>
    <row r="10" spans="1:15" ht="17" x14ac:dyDescent="0.2">
      <c r="B10" s="8" t="s">
        <v>10</v>
      </c>
      <c r="C10" s="1">
        <v>431</v>
      </c>
      <c r="D10" s="1">
        <v>135</v>
      </c>
      <c r="E10" s="1">
        <v>129</v>
      </c>
      <c r="F10" s="1">
        <v>117</v>
      </c>
      <c r="G10" s="1">
        <v>50</v>
      </c>
      <c r="J10" s="8" t="str">
        <f>B10</f>
        <v>Both equally</v>
      </c>
      <c r="K10" s="9">
        <f>C10/C11</f>
        <v>0.43099999999999999</v>
      </c>
      <c r="L10" s="9">
        <f>D10/D11</f>
        <v>0.41795665634674922</v>
      </c>
      <c r="M10" s="9">
        <f>E10/E11</f>
        <v>0.40062111801242234</v>
      </c>
      <c r="N10" s="9">
        <f>F10/F11</f>
        <v>0.40068493150684931</v>
      </c>
      <c r="O10" s="9">
        <f>G10/G11</f>
        <v>0.79365079365079361</v>
      </c>
    </row>
    <row r="11" spans="1:15" x14ac:dyDescent="0.2">
      <c r="A11" s="1" t="s">
        <v>2</v>
      </c>
      <c r="C11" s="1">
        <v>1000</v>
      </c>
      <c r="D11" s="1">
        <v>323</v>
      </c>
      <c r="E11" s="1">
        <v>322</v>
      </c>
      <c r="F11" s="1">
        <v>292</v>
      </c>
      <c r="G11" s="1">
        <v>63</v>
      </c>
    </row>
    <row r="18" spans="11:14" s="8" customFormat="1" x14ac:dyDescent="0.2"/>
    <row r="19" spans="11:14" x14ac:dyDescent="0.2">
      <c r="K19" s="9"/>
      <c r="L19" s="9"/>
      <c r="M19" s="9"/>
      <c r="N19" s="9"/>
    </row>
    <row r="20" spans="11:14" x14ac:dyDescent="0.2">
      <c r="K20" s="9"/>
      <c r="L20" s="9"/>
      <c r="M20" s="9"/>
      <c r="N20" s="9"/>
    </row>
    <row r="21" spans="11:14" x14ac:dyDescent="0.2">
      <c r="K21" s="9"/>
      <c r="L21" s="9"/>
      <c r="M21" s="9"/>
      <c r="N21" s="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8D17-2283-D040-ADC5-C275D50ED6E8}">
  <dimension ref="A1:O11"/>
  <sheetViews>
    <sheetView workbookViewId="0">
      <selection activeCell="A17" sqref="A17:XFD32"/>
    </sheetView>
  </sheetViews>
  <sheetFormatPr baseColWidth="10" defaultRowHeight="16" x14ac:dyDescent="0.2"/>
  <cols>
    <col min="1" max="1" width="10.7109375" style="1"/>
    <col min="2" max="2" width="42.140625" style="8" customWidth="1"/>
    <col min="3" max="4" width="10.7109375" style="1"/>
    <col min="5" max="5" width="12" style="1" customWidth="1"/>
    <col min="6" max="9" width="10.7109375" style="1"/>
    <col min="10" max="10" width="33.85546875" style="8" customWidth="1"/>
    <col min="11" max="12" width="10.7109375" style="1"/>
    <col min="13" max="13" width="12.42578125" style="1" customWidth="1"/>
    <col min="14" max="16384" width="10.7109375" style="1"/>
  </cols>
  <sheetData>
    <row r="1" spans="1:15" x14ac:dyDescent="0.2">
      <c r="A1" s="1" t="s">
        <v>117</v>
      </c>
    </row>
    <row r="2" spans="1:15" x14ac:dyDescent="0.2">
      <c r="A2" s="12" t="s">
        <v>118</v>
      </c>
    </row>
    <row r="4" spans="1:15" x14ac:dyDescent="0.2">
      <c r="A4" s="1" t="s">
        <v>99</v>
      </c>
    </row>
    <row r="5" spans="1:15" x14ac:dyDescent="0.2">
      <c r="A5" s="1" t="s">
        <v>0</v>
      </c>
    </row>
    <row r="6" spans="1:15" x14ac:dyDescent="0.2">
      <c r="C6" s="1" t="s">
        <v>2</v>
      </c>
      <c r="D6" s="1" t="s">
        <v>100</v>
      </c>
    </row>
    <row r="7" spans="1:15" s="8" customFormat="1" ht="68" x14ac:dyDescent="0.2">
      <c r="C7" s="8" t="s">
        <v>12</v>
      </c>
      <c r="D7" s="8" t="s">
        <v>82</v>
      </c>
      <c r="E7" s="8" t="s">
        <v>98</v>
      </c>
      <c r="F7" s="8" t="s">
        <v>83</v>
      </c>
      <c r="K7" s="8" t="str">
        <f>C7</f>
        <v>North Carolina</v>
      </c>
      <c r="L7" s="8" t="str">
        <f>D7</f>
        <v>Democratic ID (Strong, Not Strong, Lean)</v>
      </c>
      <c r="M7" s="8" t="str">
        <f>E7</f>
        <v>Pure Independent</v>
      </c>
      <c r="N7" s="8" t="str">
        <f>F7</f>
        <v>Republican ID (Strong, Not Strong, Lean)</v>
      </c>
    </row>
    <row r="8" spans="1:15" ht="51" x14ac:dyDescent="0.2">
      <c r="A8" s="1" t="s">
        <v>50</v>
      </c>
      <c r="B8" s="8" t="s">
        <v>51</v>
      </c>
      <c r="C8" s="1">
        <v>595</v>
      </c>
      <c r="D8" s="1">
        <v>286</v>
      </c>
      <c r="E8" s="1">
        <v>85</v>
      </c>
      <c r="F8" s="1">
        <v>224</v>
      </c>
      <c r="J8" s="8" t="str">
        <f>B8</f>
        <v>A candidate from $q31_pipe party who agrees with you on most issues but works across the aisle</v>
      </c>
      <c r="K8" s="9">
        <f>C8/C11</f>
        <v>0.60776302349336053</v>
      </c>
      <c r="L8" s="9">
        <f>D8/D11</f>
        <v>0.66978922716627631</v>
      </c>
      <c r="M8" s="9">
        <f>E8/E11</f>
        <v>0.50595238095238093</v>
      </c>
      <c r="N8" s="9">
        <f>F8/F11</f>
        <v>0.58333333333333337</v>
      </c>
      <c r="O8" s="9"/>
    </row>
    <row r="9" spans="1:15" ht="51" x14ac:dyDescent="0.2">
      <c r="B9" s="8" t="s">
        <v>52</v>
      </c>
      <c r="C9" s="1">
        <v>217</v>
      </c>
      <c r="D9" s="1">
        <v>80</v>
      </c>
      <c r="E9" s="1">
        <v>22</v>
      </c>
      <c r="F9" s="1">
        <v>115</v>
      </c>
      <c r="J9" s="8" t="str">
        <f>B9</f>
        <v>A candidate from $q31_pipe party who agrees with you on all issues and refuses to compromise with the other side</v>
      </c>
      <c r="K9" s="9">
        <f>C9/C11</f>
        <v>0.22165474974463739</v>
      </c>
      <c r="L9" s="9">
        <f>D9/D11</f>
        <v>0.18735362997658081</v>
      </c>
      <c r="M9" s="9">
        <f>E9/E11</f>
        <v>0.13095238095238096</v>
      </c>
      <c r="N9" s="9">
        <f>F9/F11</f>
        <v>0.29947916666666669</v>
      </c>
      <c r="O9" s="9"/>
    </row>
    <row r="10" spans="1:15" ht="17" x14ac:dyDescent="0.2">
      <c r="B10" s="8" t="s">
        <v>11</v>
      </c>
      <c r="C10" s="1">
        <v>167</v>
      </c>
      <c r="D10" s="1">
        <v>61</v>
      </c>
      <c r="E10" s="1">
        <v>61</v>
      </c>
      <c r="F10" s="1">
        <v>45</v>
      </c>
      <c r="J10" s="8" t="str">
        <f>B10</f>
        <v>Not sure</v>
      </c>
      <c r="K10" s="9">
        <f>C10/C11</f>
        <v>0.17058222676200205</v>
      </c>
      <c r="L10" s="9">
        <f>D10/D11</f>
        <v>0.14285714285714285</v>
      </c>
      <c r="M10" s="9">
        <f>E10/E11</f>
        <v>0.36309523809523808</v>
      </c>
      <c r="N10" s="9">
        <f>F10/F11</f>
        <v>0.1171875</v>
      </c>
      <c r="O10" s="9"/>
    </row>
    <row r="11" spans="1:15" x14ac:dyDescent="0.2">
      <c r="A11" s="1" t="s">
        <v>2</v>
      </c>
      <c r="C11" s="1">
        <v>979</v>
      </c>
      <c r="D11" s="1">
        <v>427</v>
      </c>
      <c r="E11" s="1">
        <v>168</v>
      </c>
      <c r="F11" s="1">
        <v>384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644D-8AB0-2F47-826A-76B395B1FD5B}">
  <dimension ref="A1:O10"/>
  <sheetViews>
    <sheetView workbookViewId="0">
      <selection activeCell="A2" sqref="A2"/>
    </sheetView>
  </sheetViews>
  <sheetFormatPr baseColWidth="10" defaultRowHeight="16" x14ac:dyDescent="0.2"/>
  <cols>
    <col min="1" max="1" width="10.7109375" style="1"/>
    <col min="2" max="2" width="32.85546875" style="8" customWidth="1"/>
    <col min="3" max="3" width="13.5703125" style="1" customWidth="1"/>
    <col min="4" max="4" width="10.7109375" style="1"/>
    <col min="5" max="7" width="13.5703125" style="1" customWidth="1"/>
    <col min="8" max="9" width="10.7109375" style="1"/>
    <col min="10" max="10" width="30.28515625" style="1" customWidth="1"/>
    <col min="11" max="11" width="12.5703125" style="1" customWidth="1"/>
    <col min="12" max="12" width="10.7109375" style="1"/>
    <col min="13" max="15" width="12.5703125" style="1" customWidth="1"/>
    <col min="16" max="16384" width="10.7109375" style="1"/>
  </cols>
  <sheetData>
    <row r="1" spans="1:15" x14ac:dyDescent="0.2">
      <c r="A1" s="1" t="s">
        <v>95</v>
      </c>
    </row>
    <row r="4" spans="1:15" x14ac:dyDescent="0.2">
      <c r="A4" s="1" t="s">
        <v>96</v>
      </c>
    </row>
    <row r="5" spans="1:15" x14ac:dyDescent="0.2">
      <c r="A5" s="1" t="s">
        <v>0</v>
      </c>
    </row>
    <row r="6" spans="1:15" x14ac:dyDescent="0.2">
      <c r="C6" s="1" t="s">
        <v>2</v>
      </c>
      <c r="D6" s="1" t="s">
        <v>97</v>
      </c>
    </row>
    <row r="7" spans="1:15" s="8" customFormat="1" ht="68" x14ac:dyDescent="0.2">
      <c r="C7" s="8" t="s">
        <v>12</v>
      </c>
      <c r="D7" s="8" t="s">
        <v>82</v>
      </c>
      <c r="E7" s="8" t="s">
        <v>98</v>
      </c>
      <c r="F7" s="8" t="s">
        <v>83</v>
      </c>
      <c r="J7" s="8" t="s">
        <v>91</v>
      </c>
      <c r="K7" s="8" t="str">
        <f>C7</f>
        <v>North Carolina</v>
      </c>
      <c r="L7" s="8" t="str">
        <f>D7</f>
        <v>Democratic ID (Strong, Not Strong, Lean)</v>
      </c>
      <c r="M7" s="8" t="str">
        <f>E7</f>
        <v>Pure Independent</v>
      </c>
      <c r="N7" s="8" t="str">
        <f>F7</f>
        <v>Republican ID (Strong, Not Strong, Lean)</v>
      </c>
    </row>
    <row r="8" spans="1:15" ht="51" x14ac:dyDescent="0.2">
      <c r="A8" s="1" t="s">
        <v>53</v>
      </c>
      <c r="B8" s="8" t="s">
        <v>54</v>
      </c>
      <c r="C8" s="1">
        <v>527</v>
      </c>
      <c r="D8" s="1">
        <v>210</v>
      </c>
      <c r="E8" s="1">
        <v>119</v>
      </c>
      <c r="F8" s="1">
        <v>198</v>
      </c>
      <c r="J8" s="8" t="str">
        <f>B8</f>
        <v>That they share my values and policies, even if it makes them less likely to win a general election</v>
      </c>
      <c r="K8" s="9">
        <f>C8/C10</f>
        <v>0.53775510204081634</v>
      </c>
      <c r="L8" s="9">
        <f>D8/D10</f>
        <v>0.49180327868852458</v>
      </c>
      <c r="M8" s="9">
        <f>E8/E10</f>
        <v>0.70414201183431957</v>
      </c>
      <c r="N8" s="9">
        <f>F8/F10</f>
        <v>0.515625</v>
      </c>
      <c r="O8" s="9"/>
    </row>
    <row r="9" spans="1:15" ht="51" x14ac:dyDescent="0.2">
      <c r="B9" s="8" t="s">
        <v>55</v>
      </c>
      <c r="C9" s="1">
        <v>453</v>
      </c>
      <c r="D9" s="1">
        <v>217</v>
      </c>
      <c r="E9" s="1">
        <v>50</v>
      </c>
      <c r="F9" s="1">
        <v>186</v>
      </c>
      <c r="J9" s="8" t="str">
        <f>B9</f>
        <v>That they can win the general election, even if they don’t share all of my values and policies</v>
      </c>
      <c r="K9" s="9">
        <f>C9/C10</f>
        <v>0.46224489795918366</v>
      </c>
      <c r="L9" s="9">
        <f>D9/D10</f>
        <v>0.50819672131147542</v>
      </c>
      <c r="M9" s="9">
        <f>E9/E10</f>
        <v>0.29585798816568049</v>
      </c>
      <c r="N9" s="9">
        <f>F9/F10</f>
        <v>0.484375</v>
      </c>
      <c r="O9" s="9"/>
    </row>
    <row r="10" spans="1:15" x14ac:dyDescent="0.2">
      <c r="A10" s="1" t="s">
        <v>2</v>
      </c>
      <c r="C10" s="1">
        <v>980</v>
      </c>
      <c r="D10" s="1">
        <v>427</v>
      </c>
      <c r="E10" s="1">
        <v>169</v>
      </c>
      <c r="F10" s="1">
        <v>384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1474-049D-2D4E-9D03-75E28F372E34}">
  <dimension ref="A1:W27"/>
  <sheetViews>
    <sheetView workbookViewId="0">
      <selection activeCell="A3" sqref="A3"/>
    </sheetView>
  </sheetViews>
  <sheetFormatPr baseColWidth="10" defaultRowHeight="16" x14ac:dyDescent="0.2"/>
  <cols>
    <col min="1" max="1" width="10.7109375" style="1"/>
    <col min="2" max="2" width="19.28515625" style="1" customWidth="1"/>
    <col min="3" max="9" width="10.7109375" style="1"/>
    <col min="10" max="10" width="22.28515625" style="1" customWidth="1"/>
    <col min="11" max="17" width="10.7109375" style="1"/>
    <col min="18" max="18" width="26.7109375" style="1" customWidth="1"/>
    <col min="19" max="16384" width="10.7109375" style="1"/>
  </cols>
  <sheetData>
    <row r="1" spans="1:23" x14ac:dyDescent="0.2">
      <c r="A1" s="1" t="s">
        <v>89</v>
      </c>
    </row>
    <row r="2" spans="1:23" x14ac:dyDescent="0.2">
      <c r="A2" s="12" t="s">
        <v>112</v>
      </c>
    </row>
    <row r="4" spans="1:23" x14ac:dyDescent="0.2">
      <c r="A4" s="1" t="s">
        <v>88</v>
      </c>
    </row>
    <row r="5" spans="1:23" x14ac:dyDescent="0.2">
      <c r="A5" s="1" t="s">
        <v>0</v>
      </c>
    </row>
    <row r="6" spans="1:23" x14ac:dyDescent="0.2">
      <c r="C6" s="1" t="s">
        <v>2</v>
      </c>
      <c r="D6" s="1" t="s">
        <v>81</v>
      </c>
    </row>
    <row r="7" spans="1:23" s="8" customFormat="1" ht="68" x14ac:dyDescent="0.2">
      <c r="C7" s="8" t="s">
        <v>12</v>
      </c>
      <c r="D7" s="8" t="s">
        <v>82</v>
      </c>
      <c r="E7" s="8" t="s">
        <v>83</v>
      </c>
      <c r="K7" s="8" t="str">
        <f>C7</f>
        <v>North Carolina</v>
      </c>
      <c r="L7" s="8" t="str">
        <f>D7</f>
        <v>Democratic ID (Strong, Not Strong, Lean)</v>
      </c>
      <c r="M7" s="8" t="str">
        <f>E7</f>
        <v>Republican ID (Strong, Not Strong, Lean)</v>
      </c>
      <c r="S7" s="8" t="str">
        <f>K7</f>
        <v>North Carolina</v>
      </c>
      <c r="T7" s="8" t="str">
        <f>L7</f>
        <v>Democratic ID (Strong, Not Strong, Lean)</v>
      </c>
      <c r="U7" s="8" t="str">
        <f>M7</f>
        <v>Republican ID (Strong, Not Strong, Lean)</v>
      </c>
    </row>
    <row r="8" spans="1:23" x14ac:dyDescent="0.2">
      <c r="A8" s="1" t="s">
        <v>56</v>
      </c>
      <c r="B8" s="1" t="s">
        <v>15</v>
      </c>
      <c r="C8" s="1">
        <v>190</v>
      </c>
      <c r="D8" s="1">
        <v>108</v>
      </c>
      <c r="E8" s="1">
        <v>82</v>
      </c>
      <c r="J8" s="1" t="str">
        <f>B8</f>
        <v>Strongly agree</v>
      </c>
      <c r="K8" s="9">
        <f>C8/C13</f>
        <v>0.23514851485148514</v>
      </c>
      <c r="L8" s="9">
        <f>D8/D13</f>
        <v>0.25352112676056338</v>
      </c>
      <c r="M8" s="9">
        <f>E8/E13</f>
        <v>0.21465968586387435</v>
      </c>
      <c r="N8" s="9"/>
      <c r="O8" s="9"/>
      <c r="R8" s="1" t="s">
        <v>70</v>
      </c>
      <c r="S8" s="10">
        <f>K8+K9</f>
        <v>0.64975247524752477</v>
      </c>
      <c r="T8" s="10">
        <f>L8+L9</f>
        <v>0.647887323943662</v>
      </c>
      <c r="U8" s="10">
        <f>M8+M9</f>
        <v>0.65183246073298429</v>
      </c>
      <c r="V8" s="10"/>
      <c r="W8" s="10"/>
    </row>
    <row r="9" spans="1:23" x14ac:dyDescent="0.2">
      <c r="B9" s="1" t="s">
        <v>16</v>
      </c>
      <c r="C9" s="1">
        <v>335</v>
      </c>
      <c r="D9" s="1">
        <v>168</v>
      </c>
      <c r="E9" s="1">
        <v>167</v>
      </c>
      <c r="J9" s="1" t="str">
        <f>B9</f>
        <v>Somewhat agree</v>
      </c>
      <c r="K9" s="9">
        <f>C9/C13</f>
        <v>0.41460396039603958</v>
      </c>
      <c r="L9" s="9">
        <f>D9/D13</f>
        <v>0.39436619718309857</v>
      </c>
      <c r="M9" s="9">
        <f>E9/E13</f>
        <v>0.43717277486910994</v>
      </c>
      <c r="N9" s="9"/>
      <c r="O9" s="9"/>
      <c r="R9" s="1" t="s">
        <v>71</v>
      </c>
      <c r="S9" s="10">
        <f>K10+K11</f>
        <v>0.23267326732673266</v>
      </c>
      <c r="T9" s="10">
        <f>L10+L11</f>
        <v>0.215962441314554</v>
      </c>
      <c r="U9" s="10">
        <f>M10+M11</f>
        <v>0.2513089005235602</v>
      </c>
      <c r="V9" s="10"/>
      <c r="W9" s="10"/>
    </row>
    <row r="10" spans="1:23" x14ac:dyDescent="0.2">
      <c r="B10" s="1" t="s">
        <v>17</v>
      </c>
      <c r="C10" s="1">
        <v>139</v>
      </c>
      <c r="D10" s="1">
        <v>77</v>
      </c>
      <c r="E10" s="1">
        <v>62</v>
      </c>
      <c r="J10" s="1" t="str">
        <f>B10</f>
        <v>Somewhat disagree</v>
      </c>
      <c r="K10" s="9">
        <f>C10/C13</f>
        <v>0.17202970297029702</v>
      </c>
      <c r="L10" s="9">
        <f>D10/D13</f>
        <v>0.18075117370892019</v>
      </c>
      <c r="M10" s="9">
        <f>E10/E13</f>
        <v>0.16230366492146597</v>
      </c>
      <c r="N10" s="9"/>
      <c r="O10" s="9"/>
      <c r="R10" s="1" t="s">
        <v>72</v>
      </c>
      <c r="S10" s="10">
        <f>K12</f>
        <v>0.11757425742574257</v>
      </c>
      <c r="T10" s="10">
        <f>L12</f>
        <v>0.13615023474178403</v>
      </c>
      <c r="U10" s="10">
        <f>M12</f>
        <v>9.6858638743455502E-2</v>
      </c>
      <c r="V10" s="10"/>
      <c r="W10" s="10"/>
    </row>
    <row r="11" spans="1:23" x14ac:dyDescent="0.2">
      <c r="B11" s="1" t="s">
        <v>18</v>
      </c>
      <c r="C11" s="1">
        <v>49</v>
      </c>
      <c r="D11" s="1">
        <v>15</v>
      </c>
      <c r="E11" s="1">
        <v>34</v>
      </c>
      <c r="J11" s="1" t="str">
        <f>B11</f>
        <v>Strongly disagree</v>
      </c>
      <c r="K11" s="9">
        <f>C11/C13</f>
        <v>6.0643564356435642E-2</v>
      </c>
      <c r="L11" s="9">
        <f>D11/D13</f>
        <v>3.5211267605633804E-2</v>
      </c>
      <c r="M11" s="9">
        <f>E11/E13</f>
        <v>8.9005235602094238E-2</v>
      </c>
      <c r="N11" s="9"/>
      <c r="O11" s="9"/>
    </row>
    <row r="12" spans="1:23" x14ac:dyDescent="0.2">
      <c r="B12" s="1" t="s">
        <v>19</v>
      </c>
      <c r="C12" s="1">
        <v>95</v>
      </c>
      <c r="D12" s="1">
        <v>58</v>
      </c>
      <c r="E12" s="1">
        <v>37</v>
      </c>
      <c r="J12" s="1" t="str">
        <f>B12</f>
        <v>Don’t know</v>
      </c>
      <c r="K12" s="9">
        <f>C12/C13</f>
        <v>0.11757425742574257</v>
      </c>
      <c r="L12" s="9">
        <f>D12/D13</f>
        <v>0.13615023474178403</v>
      </c>
      <c r="M12" s="9">
        <f>E12/E13</f>
        <v>9.6858638743455502E-2</v>
      </c>
      <c r="N12" s="9"/>
      <c r="O12" s="9"/>
    </row>
    <row r="13" spans="1:23" x14ac:dyDescent="0.2">
      <c r="A13" s="1" t="s">
        <v>2</v>
      </c>
      <c r="C13" s="1">
        <v>808</v>
      </c>
      <c r="D13" s="1">
        <v>426</v>
      </c>
      <c r="E13" s="1">
        <v>382</v>
      </c>
    </row>
    <row r="18" spans="1:23" x14ac:dyDescent="0.2">
      <c r="A18" s="1" t="s">
        <v>57</v>
      </c>
    </row>
    <row r="19" spans="1:23" x14ac:dyDescent="0.2">
      <c r="A19" s="1" t="s">
        <v>0</v>
      </c>
    </row>
    <row r="20" spans="1:23" x14ac:dyDescent="0.2">
      <c r="C20" s="1" t="s">
        <v>2</v>
      </c>
      <c r="D20" s="1" t="s">
        <v>20</v>
      </c>
    </row>
    <row r="21" spans="1:23" s="8" customFormat="1" ht="34" x14ac:dyDescent="0.2">
      <c r="C21" s="8" t="s">
        <v>12</v>
      </c>
      <c r="D21" s="8" t="s">
        <v>21</v>
      </c>
      <c r="E21" s="8" t="s">
        <v>22</v>
      </c>
      <c r="F21" s="8" t="s">
        <v>23</v>
      </c>
      <c r="G21" s="8" t="s">
        <v>24</v>
      </c>
      <c r="K21" s="8" t="str">
        <f>C21</f>
        <v>North Carolina</v>
      </c>
      <c r="L21" s="8" t="str">
        <f>D21</f>
        <v>Donald Trump</v>
      </c>
      <c r="M21" s="8" t="str">
        <f>E21</f>
        <v>Kamala Harris</v>
      </c>
      <c r="N21" s="8" t="str">
        <f>F21</f>
        <v>Third Parties</v>
      </c>
      <c r="O21" s="8" t="str">
        <f>G21</f>
        <v>Did not vote for President</v>
      </c>
      <c r="S21" s="8" t="str">
        <f>K21</f>
        <v>North Carolina</v>
      </c>
      <c r="T21" s="8" t="str">
        <f>L21</f>
        <v>Donald Trump</v>
      </c>
      <c r="U21" s="8" t="str">
        <f>M21</f>
        <v>Kamala Harris</v>
      </c>
      <c r="V21" s="8" t="str">
        <f>N21</f>
        <v>Third Parties</v>
      </c>
      <c r="W21" s="8" t="str">
        <f>O21</f>
        <v>Did not vote for President</v>
      </c>
    </row>
    <row r="22" spans="1:23" x14ac:dyDescent="0.2">
      <c r="A22" s="1" t="s">
        <v>56</v>
      </c>
      <c r="B22" s="1" t="s">
        <v>15</v>
      </c>
      <c r="C22" s="1">
        <v>191</v>
      </c>
      <c r="D22" s="1">
        <v>84</v>
      </c>
      <c r="E22" s="1">
        <v>85</v>
      </c>
      <c r="F22" s="1">
        <v>1</v>
      </c>
      <c r="G22" s="1">
        <v>21</v>
      </c>
      <c r="J22" s="1" t="str">
        <f>B22</f>
        <v>Strongly agree</v>
      </c>
      <c r="K22" s="9">
        <f>C22/C27</f>
        <v>0.23580246913580247</v>
      </c>
      <c r="L22" s="9">
        <f>D22/D27</f>
        <v>0.24778761061946902</v>
      </c>
      <c r="M22" s="9">
        <f>E22/E27</f>
        <v>0.25993883792048927</v>
      </c>
      <c r="N22" s="9">
        <f>F22/F27</f>
        <v>0.33333333333333331</v>
      </c>
      <c r="O22" s="9">
        <f>G22/G27</f>
        <v>0.14893617021276595</v>
      </c>
      <c r="R22" s="1" t="s">
        <v>70</v>
      </c>
      <c r="S22" s="10">
        <f>K22+K23</f>
        <v>0.64814814814814814</v>
      </c>
      <c r="T22" s="10">
        <f>L22+L23</f>
        <v>0.69026548672566368</v>
      </c>
      <c r="U22" s="10">
        <f>M22+M23</f>
        <v>0.62385321100917435</v>
      </c>
      <c r="V22" s="10">
        <f>N22+N23</f>
        <v>0.66666666666666663</v>
      </c>
      <c r="W22" s="10">
        <f>O22+O23</f>
        <v>0.6028368794326241</v>
      </c>
    </row>
    <row r="23" spans="1:23" x14ac:dyDescent="0.2">
      <c r="B23" s="1" t="s">
        <v>16</v>
      </c>
      <c r="C23" s="1">
        <v>334</v>
      </c>
      <c r="D23" s="1">
        <v>150</v>
      </c>
      <c r="E23" s="1">
        <v>119</v>
      </c>
      <c r="F23" s="1">
        <v>1</v>
      </c>
      <c r="G23" s="1">
        <v>64</v>
      </c>
      <c r="J23" s="1" t="str">
        <f>B23</f>
        <v>Somewhat agree</v>
      </c>
      <c r="K23" s="9">
        <f>C23/C27</f>
        <v>0.4123456790123457</v>
      </c>
      <c r="L23" s="9">
        <f>D23/D27</f>
        <v>0.44247787610619471</v>
      </c>
      <c r="M23" s="9">
        <f>E23/E27</f>
        <v>0.36391437308868502</v>
      </c>
      <c r="N23" s="9">
        <f>F23/F27</f>
        <v>0.33333333333333331</v>
      </c>
      <c r="O23" s="9">
        <f>G23/G27</f>
        <v>0.45390070921985815</v>
      </c>
      <c r="R23" s="1" t="s">
        <v>71</v>
      </c>
      <c r="S23" s="10">
        <f>K24+K25</f>
        <v>0.23209876543209879</v>
      </c>
      <c r="T23" s="10">
        <f>L24+L25</f>
        <v>0.23893805309734512</v>
      </c>
      <c r="U23" s="10">
        <f>M24+M25</f>
        <v>0.24159021406727829</v>
      </c>
      <c r="V23" s="10">
        <f>N24+N25</f>
        <v>0</v>
      </c>
      <c r="W23" s="10">
        <f>O24+O25</f>
        <v>0.19858156028368795</v>
      </c>
    </row>
    <row r="24" spans="1:23" x14ac:dyDescent="0.2">
      <c r="B24" s="1" t="s">
        <v>17</v>
      </c>
      <c r="C24" s="1">
        <v>139</v>
      </c>
      <c r="D24" s="1">
        <v>50</v>
      </c>
      <c r="E24" s="1">
        <v>64</v>
      </c>
      <c r="F24" s="1">
        <v>0</v>
      </c>
      <c r="G24" s="1">
        <v>25</v>
      </c>
      <c r="J24" s="1" t="str">
        <f>B24</f>
        <v>Somewhat disagree</v>
      </c>
      <c r="K24" s="9">
        <f>C24/C27</f>
        <v>0.17160493827160495</v>
      </c>
      <c r="L24" s="9">
        <f>D24/D27</f>
        <v>0.14749262536873156</v>
      </c>
      <c r="M24" s="9">
        <f>E24/E27</f>
        <v>0.19571865443425077</v>
      </c>
      <c r="N24" s="9">
        <f>F24/F27</f>
        <v>0</v>
      </c>
      <c r="O24" s="9">
        <f>G24/G27</f>
        <v>0.1773049645390071</v>
      </c>
      <c r="R24" s="1" t="s">
        <v>72</v>
      </c>
      <c r="S24" s="10">
        <f>K26</f>
        <v>0.11975308641975309</v>
      </c>
      <c r="T24" s="10">
        <f>L26</f>
        <v>7.0796460176991149E-2</v>
      </c>
      <c r="U24" s="10">
        <f>M26</f>
        <v>0.13455657492354739</v>
      </c>
      <c r="V24" s="10">
        <f>N26</f>
        <v>0.33333333333333331</v>
      </c>
      <c r="W24" s="10">
        <f>O26</f>
        <v>0.19858156028368795</v>
      </c>
    </row>
    <row r="25" spans="1:23" x14ac:dyDescent="0.2">
      <c r="B25" s="1" t="s">
        <v>18</v>
      </c>
      <c r="C25" s="1">
        <v>49</v>
      </c>
      <c r="D25" s="1">
        <v>31</v>
      </c>
      <c r="E25" s="1">
        <v>15</v>
      </c>
      <c r="F25" s="1">
        <v>0</v>
      </c>
      <c r="G25" s="1">
        <v>3</v>
      </c>
      <c r="J25" s="1" t="str">
        <f>B25</f>
        <v>Strongly disagree</v>
      </c>
      <c r="K25" s="9">
        <f>C25/C27</f>
        <v>6.0493827160493827E-2</v>
      </c>
      <c r="L25" s="9">
        <f>D25/D27</f>
        <v>9.1445427728613568E-2</v>
      </c>
      <c r="M25" s="9">
        <f>E25/E27</f>
        <v>4.5871559633027525E-2</v>
      </c>
      <c r="N25" s="9">
        <f>F25/F27</f>
        <v>0</v>
      </c>
      <c r="O25" s="9">
        <f>G25/G27</f>
        <v>2.1276595744680851E-2</v>
      </c>
    </row>
    <row r="26" spans="1:23" x14ac:dyDescent="0.2">
      <c r="B26" s="1" t="s">
        <v>19</v>
      </c>
      <c r="C26" s="1">
        <v>97</v>
      </c>
      <c r="D26" s="1">
        <v>24</v>
      </c>
      <c r="E26" s="1">
        <v>44</v>
      </c>
      <c r="F26" s="1">
        <v>1</v>
      </c>
      <c r="G26" s="1">
        <v>28</v>
      </c>
      <c r="J26" s="1" t="str">
        <f>B26</f>
        <v>Don’t know</v>
      </c>
      <c r="K26" s="9">
        <f>C26/C27</f>
        <v>0.11975308641975309</v>
      </c>
      <c r="L26" s="9">
        <f>D26/D27</f>
        <v>7.0796460176991149E-2</v>
      </c>
      <c r="M26" s="9">
        <f>E26/E27</f>
        <v>0.13455657492354739</v>
      </c>
      <c r="N26" s="9">
        <f>F26/F27</f>
        <v>0.33333333333333331</v>
      </c>
      <c r="O26" s="9">
        <f>G26/G27</f>
        <v>0.19858156028368795</v>
      </c>
    </row>
    <row r="27" spans="1:23" x14ac:dyDescent="0.2">
      <c r="A27" s="1" t="s">
        <v>2</v>
      </c>
      <c r="C27" s="1">
        <v>810</v>
      </c>
      <c r="D27" s="1">
        <v>339</v>
      </c>
      <c r="E27" s="1">
        <v>327</v>
      </c>
      <c r="F27" s="1">
        <v>3</v>
      </c>
      <c r="G27" s="1">
        <v>141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53B5-0CE6-0A43-AD85-9C434EE04E02}">
  <dimension ref="A1:W26"/>
  <sheetViews>
    <sheetView workbookViewId="0">
      <selection activeCell="A18" sqref="A18:XFD30"/>
    </sheetView>
  </sheetViews>
  <sheetFormatPr baseColWidth="10" defaultRowHeight="16" x14ac:dyDescent="0.2"/>
  <cols>
    <col min="1" max="1" width="10.7109375" style="1"/>
    <col min="2" max="2" width="25" style="1" customWidth="1"/>
    <col min="3" max="3" width="10.7109375" style="1"/>
    <col min="4" max="7" width="12.7109375" style="1" customWidth="1"/>
    <col min="8" max="9" width="10.7109375" style="1"/>
    <col min="10" max="10" width="23.7109375" style="1" customWidth="1"/>
    <col min="11" max="11" width="10.7109375" style="1"/>
    <col min="12" max="15" width="12.42578125" style="1" customWidth="1"/>
    <col min="16" max="17" width="10.7109375" style="1"/>
    <col min="18" max="18" width="28.28515625" style="1" customWidth="1"/>
    <col min="19" max="19" width="10.7109375" style="1"/>
    <col min="20" max="23" width="12.140625" style="1" customWidth="1"/>
    <col min="24" max="16384" width="10.7109375" style="1"/>
  </cols>
  <sheetData>
    <row r="1" spans="1:23" ht="41" customHeight="1" x14ac:dyDescent="0.2">
      <c r="A1" s="11" t="s">
        <v>92</v>
      </c>
      <c r="B1" s="11"/>
      <c r="C1" s="11"/>
      <c r="D1" s="11"/>
      <c r="E1" s="11"/>
      <c r="F1" s="11"/>
      <c r="G1" s="11"/>
      <c r="H1" s="11"/>
      <c r="I1" s="11"/>
    </row>
    <row r="2" spans="1:23" ht="41" customHeight="1" x14ac:dyDescent="0.2">
      <c r="A2" s="11"/>
      <c r="B2" s="11"/>
      <c r="C2" s="11"/>
      <c r="D2" s="11"/>
      <c r="E2" s="11"/>
      <c r="F2" s="11"/>
      <c r="G2" s="11"/>
      <c r="H2" s="11"/>
      <c r="I2" s="11"/>
    </row>
    <row r="4" spans="1:23" x14ac:dyDescent="0.2">
      <c r="A4" s="1" t="s">
        <v>58</v>
      </c>
    </row>
    <row r="5" spans="1:23" x14ac:dyDescent="0.2">
      <c r="A5" s="1" t="s">
        <v>0</v>
      </c>
    </row>
    <row r="6" spans="1:23" x14ac:dyDescent="0.2">
      <c r="C6" s="1" t="s">
        <v>2</v>
      </c>
      <c r="D6" s="1" t="s">
        <v>1</v>
      </c>
    </row>
    <row r="7" spans="1:23" s="8" customFormat="1" ht="51" x14ac:dyDescent="0.2">
      <c r="C7" s="8" t="s">
        <v>12</v>
      </c>
      <c r="D7" s="8" t="s">
        <v>3</v>
      </c>
      <c r="E7" s="8" t="s">
        <v>4</v>
      </c>
      <c r="F7" s="8" t="s">
        <v>5</v>
      </c>
      <c r="G7" s="8" t="s">
        <v>6</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c r="Q7" s="8" t="s">
        <v>91</v>
      </c>
      <c r="S7" s="8" t="str">
        <f>K7</f>
        <v>North Carolina</v>
      </c>
      <c r="T7" s="8" t="str">
        <f>L7</f>
        <v>Democratic Initial Self-Identification</v>
      </c>
      <c r="U7" s="8" t="str">
        <f>M7</f>
        <v>Independent Initial Self-Identification</v>
      </c>
      <c r="V7" s="8" t="str">
        <f>N7</f>
        <v>Republican Initial Self-Identification</v>
      </c>
      <c r="W7" s="8" t="str">
        <f>O7</f>
        <v>All others/Not sure Initial Self-Identification</v>
      </c>
    </row>
    <row r="8" spans="1:23" x14ac:dyDescent="0.2">
      <c r="A8" s="1" t="s">
        <v>59</v>
      </c>
      <c r="B8" s="1" t="s">
        <v>60</v>
      </c>
      <c r="C8" s="1">
        <v>163</v>
      </c>
      <c r="D8" s="1">
        <v>12</v>
      </c>
      <c r="E8" s="1">
        <v>45</v>
      </c>
      <c r="F8" s="1">
        <v>101</v>
      </c>
      <c r="G8" s="1">
        <v>5</v>
      </c>
      <c r="J8" s="1" t="str">
        <f>B8</f>
        <v>Strongly support</v>
      </c>
      <c r="K8" s="9">
        <f>C8/C13</f>
        <v>0.16316316316316315</v>
      </c>
      <c r="L8" s="9">
        <f>D8/D13</f>
        <v>3.7267080745341616E-2</v>
      </c>
      <c r="M8" s="9">
        <f>E8/E13</f>
        <v>0.13975155279503104</v>
      </c>
      <c r="N8" s="9">
        <f>F8/F13</f>
        <v>0.34707903780068727</v>
      </c>
      <c r="O8" s="9">
        <f>G8/G13</f>
        <v>7.8125E-2</v>
      </c>
      <c r="R8" s="1" t="s">
        <v>93</v>
      </c>
      <c r="S8" s="10">
        <f>K8+K9</f>
        <v>0.34734734734734735</v>
      </c>
      <c r="T8" s="10">
        <f>L8+L9</f>
        <v>0.16149068322981366</v>
      </c>
      <c r="U8" s="10">
        <f>M8+M9</f>
        <v>0.29192546583850931</v>
      </c>
      <c r="V8" s="10">
        <f>N8+N9</f>
        <v>0.64604810996563566</v>
      </c>
      <c r="W8" s="10">
        <f>O8+O9</f>
        <v>0.203125</v>
      </c>
    </row>
    <row r="9" spans="1:23" x14ac:dyDescent="0.2">
      <c r="B9" s="1" t="s">
        <v>61</v>
      </c>
      <c r="C9" s="1">
        <v>184</v>
      </c>
      <c r="D9" s="1">
        <v>40</v>
      </c>
      <c r="E9" s="1">
        <v>49</v>
      </c>
      <c r="F9" s="1">
        <v>87</v>
      </c>
      <c r="G9" s="1">
        <v>8</v>
      </c>
      <c r="J9" s="1" t="str">
        <f>B9</f>
        <v>Somewhat support</v>
      </c>
      <c r="K9" s="9">
        <f>C9/C13</f>
        <v>0.1841841841841842</v>
      </c>
      <c r="L9" s="9">
        <f>D9/D13</f>
        <v>0.12422360248447205</v>
      </c>
      <c r="M9" s="9">
        <f>E9/E13</f>
        <v>0.15217391304347827</v>
      </c>
      <c r="N9" s="9">
        <f>F9/F13</f>
        <v>0.29896907216494845</v>
      </c>
      <c r="O9" s="9">
        <f>G9/G13</f>
        <v>0.125</v>
      </c>
      <c r="R9" s="1" t="s">
        <v>94</v>
      </c>
      <c r="S9" s="10">
        <f>K10+K11</f>
        <v>0.45045045045045046</v>
      </c>
      <c r="T9" s="10">
        <f>L10+L11</f>
        <v>0.74223602484472051</v>
      </c>
      <c r="U9" s="10">
        <f>M10+M11</f>
        <v>0.51242236024844723</v>
      </c>
      <c r="V9" s="10">
        <f>N10+N11</f>
        <v>0.10309278350515465</v>
      </c>
      <c r="W9" s="10">
        <f>O10+O11</f>
        <v>0.25</v>
      </c>
    </row>
    <row r="10" spans="1:23" x14ac:dyDescent="0.2">
      <c r="B10" s="1" t="s">
        <v>62</v>
      </c>
      <c r="C10" s="1">
        <v>105</v>
      </c>
      <c r="D10" s="1">
        <v>41</v>
      </c>
      <c r="E10" s="1">
        <v>38</v>
      </c>
      <c r="F10" s="1">
        <v>20</v>
      </c>
      <c r="G10" s="1">
        <v>6</v>
      </c>
      <c r="J10" s="1" t="str">
        <f>B10</f>
        <v>Somewhat oppose</v>
      </c>
      <c r="K10" s="9">
        <f>C10/C13</f>
        <v>0.10510510510510511</v>
      </c>
      <c r="L10" s="9">
        <f>D10/D13</f>
        <v>0.12732919254658384</v>
      </c>
      <c r="M10" s="9">
        <f>E10/E13</f>
        <v>0.11801242236024845</v>
      </c>
      <c r="N10" s="9">
        <f>F10/F13</f>
        <v>6.8728522336769765E-2</v>
      </c>
      <c r="O10" s="9">
        <f>G10/G13</f>
        <v>9.375E-2</v>
      </c>
      <c r="R10" s="1" t="s">
        <v>72</v>
      </c>
      <c r="S10" s="10">
        <f>K12</f>
        <v>0.2022022022022022</v>
      </c>
      <c r="T10" s="10">
        <f>L12</f>
        <v>9.627329192546584E-2</v>
      </c>
      <c r="U10" s="10">
        <f>M12</f>
        <v>0.19565217391304349</v>
      </c>
      <c r="V10" s="10">
        <f>N12</f>
        <v>0.25085910652920962</v>
      </c>
      <c r="W10" s="10">
        <f>O12</f>
        <v>0.546875</v>
      </c>
    </row>
    <row r="11" spans="1:23" x14ac:dyDescent="0.2">
      <c r="B11" s="1" t="s">
        <v>63</v>
      </c>
      <c r="C11" s="1">
        <v>345</v>
      </c>
      <c r="D11" s="1">
        <v>198</v>
      </c>
      <c r="E11" s="1">
        <v>127</v>
      </c>
      <c r="F11" s="1">
        <v>10</v>
      </c>
      <c r="G11" s="1">
        <v>10</v>
      </c>
      <c r="J11" s="1" t="str">
        <f>B11</f>
        <v>Strongly oppose</v>
      </c>
      <c r="K11" s="9">
        <f>C11/C13</f>
        <v>0.34534534534534533</v>
      </c>
      <c r="L11" s="9">
        <f>D11/D13</f>
        <v>0.6149068322981367</v>
      </c>
      <c r="M11" s="9">
        <f>E11/E13</f>
        <v>0.39440993788819878</v>
      </c>
      <c r="N11" s="9">
        <f>F11/F13</f>
        <v>3.4364261168384883E-2</v>
      </c>
      <c r="O11" s="9">
        <f>G11/G13</f>
        <v>0.15625</v>
      </c>
    </row>
    <row r="12" spans="1:23" x14ac:dyDescent="0.2">
      <c r="B12" s="1" t="s">
        <v>19</v>
      </c>
      <c r="C12" s="1">
        <v>202</v>
      </c>
      <c r="D12" s="1">
        <v>31</v>
      </c>
      <c r="E12" s="1">
        <v>63</v>
      </c>
      <c r="F12" s="1">
        <v>73</v>
      </c>
      <c r="G12" s="1">
        <v>35</v>
      </c>
      <c r="J12" s="1" t="str">
        <f>B12</f>
        <v>Don’t know</v>
      </c>
      <c r="K12" s="9">
        <f>C12/C13</f>
        <v>0.2022022022022022</v>
      </c>
      <c r="L12" s="9">
        <f>D12/D13</f>
        <v>9.627329192546584E-2</v>
      </c>
      <c r="M12" s="9">
        <f>E12/E13</f>
        <v>0.19565217391304349</v>
      </c>
      <c r="N12" s="9">
        <f>F12/F13</f>
        <v>0.25085910652920962</v>
      </c>
      <c r="O12" s="9">
        <f>G12/G13</f>
        <v>0.546875</v>
      </c>
    </row>
    <row r="13" spans="1:23" x14ac:dyDescent="0.2">
      <c r="A13" s="1" t="s">
        <v>2</v>
      </c>
      <c r="C13" s="1">
        <v>999</v>
      </c>
      <c r="D13" s="1">
        <v>322</v>
      </c>
      <c r="E13" s="1">
        <v>322</v>
      </c>
      <c r="F13" s="1">
        <v>291</v>
      </c>
      <c r="G13" s="1">
        <v>64</v>
      </c>
    </row>
    <row r="21" spans="8:23" x14ac:dyDescent="0.2">
      <c r="H21" s="8"/>
      <c r="I21" s="8"/>
      <c r="J21" s="8"/>
      <c r="K21" s="8"/>
      <c r="L21" s="8"/>
      <c r="M21" s="8"/>
      <c r="N21" s="8"/>
      <c r="O21" s="8"/>
      <c r="P21" s="8"/>
      <c r="Q21" s="8"/>
      <c r="R21" s="8"/>
      <c r="S21" s="8"/>
      <c r="T21" s="8"/>
      <c r="U21" s="8"/>
      <c r="V21" s="8"/>
      <c r="W21" s="8"/>
    </row>
    <row r="22" spans="8:23" x14ac:dyDescent="0.2">
      <c r="K22" s="9"/>
      <c r="L22" s="9"/>
      <c r="M22" s="9"/>
      <c r="N22" s="9"/>
      <c r="O22" s="9"/>
      <c r="S22" s="10"/>
      <c r="T22" s="10"/>
      <c r="U22" s="10"/>
      <c r="V22" s="10"/>
      <c r="W22" s="10"/>
    </row>
    <row r="23" spans="8:23" x14ac:dyDescent="0.2">
      <c r="K23" s="9"/>
      <c r="L23" s="9"/>
      <c r="M23" s="9"/>
      <c r="N23" s="9"/>
      <c r="O23" s="9"/>
      <c r="S23" s="10"/>
      <c r="T23" s="10"/>
      <c r="U23" s="10"/>
      <c r="V23" s="10"/>
      <c r="W23" s="10"/>
    </row>
    <row r="24" spans="8:23" x14ac:dyDescent="0.2">
      <c r="K24" s="9"/>
      <c r="L24" s="9"/>
      <c r="M24" s="9"/>
      <c r="N24" s="9"/>
      <c r="O24" s="9"/>
      <c r="S24" s="10"/>
      <c r="T24" s="10"/>
      <c r="U24" s="10"/>
      <c r="V24" s="10"/>
      <c r="W24" s="10"/>
    </row>
    <row r="25" spans="8:23" x14ac:dyDescent="0.2">
      <c r="K25" s="9"/>
      <c r="L25" s="9"/>
      <c r="M25" s="9"/>
      <c r="N25" s="9"/>
      <c r="O25" s="9"/>
    </row>
    <row r="26" spans="8:23" x14ac:dyDescent="0.2">
      <c r="K26" s="9"/>
      <c r="L26" s="9"/>
      <c r="M26" s="9"/>
      <c r="N26" s="9"/>
      <c r="O26" s="9"/>
    </row>
  </sheetData>
  <mergeCells count="1">
    <mergeCell ref="A1:I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70C4-FD34-F948-914A-7638CB50EE71}">
  <dimension ref="A1:V40"/>
  <sheetViews>
    <sheetView workbookViewId="0">
      <selection activeCell="A18" sqref="A18:XFD48"/>
    </sheetView>
  </sheetViews>
  <sheetFormatPr baseColWidth="10" defaultRowHeight="16" x14ac:dyDescent="0.2"/>
  <cols>
    <col min="1" max="1" width="10.7109375" style="1"/>
    <col min="2" max="2" width="43.42578125" style="8" customWidth="1"/>
    <col min="3" max="3" width="10.7109375" style="1"/>
    <col min="4" max="7" width="12.5703125" style="1" customWidth="1"/>
    <col min="8" max="9" width="10.7109375" style="1"/>
    <col min="10" max="10" width="28.5703125" style="1" customWidth="1"/>
    <col min="11" max="11" width="10.7109375" style="1"/>
    <col min="12" max="15" width="12.85546875" style="1" customWidth="1"/>
    <col min="16" max="16" width="10.7109375" style="1"/>
    <col min="17" max="17" width="26.5703125" style="1" customWidth="1"/>
    <col min="18" max="18" width="10.7109375" style="1"/>
    <col min="19" max="22" width="12" style="1" customWidth="1"/>
    <col min="23" max="16384" width="10.7109375" style="1"/>
  </cols>
  <sheetData>
    <row r="1" spans="1:22" x14ac:dyDescent="0.2">
      <c r="A1" s="1" t="s">
        <v>90</v>
      </c>
    </row>
    <row r="4" spans="1:22" x14ac:dyDescent="0.2">
      <c r="A4" s="1" t="s">
        <v>64</v>
      </c>
    </row>
    <row r="5" spans="1:22" x14ac:dyDescent="0.2">
      <c r="A5" s="1" t="s">
        <v>0</v>
      </c>
    </row>
    <row r="6" spans="1:22" x14ac:dyDescent="0.2">
      <c r="C6" s="1" t="s">
        <v>2</v>
      </c>
      <c r="D6" s="1" t="s">
        <v>1</v>
      </c>
    </row>
    <row r="7" spans="1:22" s="8" customFormat="1" ht="51" x14ac:dyDescent="0.2">
      <c r="C7" s="8" t="s">
        <v>12</v>
      </c>
      <c r="D7" s="8" t="s">
        <v>3</v>
      </c>
      <c r="E7" s="8" t="s">
        <v>4</v>
      </c>
      <c r="F7" s="8" t="s">
        <v>5</v>
      </c>
      <c r="G7" s="8" t="s">
        <v>6</v>
      </c>
      <c r="J7" s="8" t="s">
        <v>91</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c r="R7" s="8" t="str">
        <f>K7</f>
        <v>North Carolina</v>
      </c>
      <c r="S7" s="8" t="str">
        <f>L7</f>
        <v>Democratic Initial Self-Identification</v>
      </c>
      <c r="T7" s="8" t="str">
        <f>M7</f>
        <v>Independent Initial Self-Identification</v>
      </c>
      <c r="U7" s="8" t="str">
        <f>N7</f>
        <v>Republican Initial Self-Identification</v>
      </c>
      <c r="V7" s="8" t="str">
        <f>O7</f>
        <v>All others/Not sure Initial Self-Identification</v>
      </c>
    </row>
    <row r="8" spans="1:22" ht="34" x14ac:dyDescent="0.2">
      <c r="A8" s="1" t="s">
        <v>65</v>
      </c>
      <c r="B8" s="8" t="s">
        <v>66</v>
      </c>
      <c r="C8" s="1">
        <v>353</v>
      </c>
      <c r="D8" s="1">
        <v>39</v>
      </c>
      <c r="E8" s="1">
        <v>93</v>
      </c>
      <c r="F8" s="1">
        <v>198</v>
      </c>
      <c r="G8" s="1">
        <v>23</v>
      </c>
      <c r="J8" s="8" t="str">
        <f>B8</f>
        <v>Republicans will continue to control the U.S. House and the U.S. Senate</v>
      </c>
      <c r="K8" s="9">
        <f>C8/C12</f>
        <v>0.35264735264735264</v>
      </c>
      <c r="L8" s="9">
        <f>D8/D12</f>
        <v>0.12074303405572756</v>
      </c>
      <c r="M8" s="9">
        <f>E8/E12</f>
        <v>0.28881987577639751</v>
      </c>
      <c r="N8" s="9">
        <f>F8/F12</f>
        <v>0.67576791808873715</v>
      </c>
      <c r="O8" s="9">
        <f>G8/G12</f>
        <v>0.36507936507936506</v>
      </c>
      <c r="Q8" s="1" t="s">
        <v>101</v>
      </c>
      <c r="R8" s="10">
        <f>K8</f>
        <v>0.35264735264735264</v>
      </c>
      <c r="S8" s="10">
        <f>L8</f>
        <v>0.12074303405572756</v>
      </c>
      <c r="T8" s="10">
        <f>M8</f>
        <v>0.28881987577639751</v>
      </c>
      <c r="U8" s="10">
        <f>N8</f>
        <v>0.67576791808873715</v>
      </c>
      <c r="V8" s="10">
        <f>O8</f>
        <v>0.36507936507936506</v>
      </c>
    </row>
    <row r="9" spans="1:22" ht="34" x14ac:dyDescent="0.2">
      <c r="B9" s="8" t="s">
        <v>67</v>
      </c>
      <c r="C9" s="1">
        <v>205</v>
      </c>
      <c r="D9" s="1">
        <v>57</v>
      </c>
      <c r="E9" s="1">
        <v>78</v>
      </c>
      <c r="F9" s="1">
        <v>59</v>
      </c>
      <c r="G9" s="1">
        <v>11</v>
      </c>
      <c r="J9" s="8" t="str">
        <f>B9</f>
        <v>Republicans will control the U.S. Senate but not the U.S. House</v>
      </c>
      <c r="K9" s="9">
        <f>C9/C12</f>
        <v>0.2047952047952048</v>
      </c>
      <c r="L9" s="9">
        <f>D9/D12</f>
        <v>0.17647058823529413</v>
      </c>
      <c r="M9" s="9">
        <f>E9/E12</f>
        <v>0.24223602484472051</v>
      </c>
      <c r="N9" s="9">
        <f>F9/F12</f>
        <v>0.20136518771331058</v>
      </c>
      <c r="O9" s="9">
        <f>G9/G12</f>
        <v>0.17460317460317459</v>
      </c>
      <c r="Q9" s="1" t="s">
        <v>102</v>
      </c>
      <c r="R9" s="10">
        <f>K9+K10</f>
        <v>0.33566433566433568</v>
      </c>
      <c r="S9" s="10">
        <f>L9+L10</f>
        <v>0.32198142414860681</v>
      </c>
      <c r="T9" s="10">
        <f>M9+M10</f>
        <v>0.37267080745341619</v>
      </c>
      <c r="U9" s="10">
        <f>N9+N10</f>
        <v>0.28327645051194539</v>
      </c>
      <c r="V9" s="10">
        <f>O9+O10</f>
        <v>0.46031746031746029</v>
      </c>
    </row>
    <row r="10" spans="1:22" ht="34" x14ac:dyDescent="0.2">
      <c r="B10" s="8" t="s">
        <v>68</v>
      </c>
      <c r="C10" s="1">
        <v>131</v>
      </c>
      <c r="D10" s="1">
        <v>47</v>
      </c>
      <c r="E10" s="1">
        <v>42</v>
      </c>
      <c r="F10" s="1">
        <v>24</v>
      </c>
      <c r="G10" s="1">
        <v>18</v>
      </c>
      <c r="J10" s="8" t="str">
        <f>B10</f>
        <v>Republicans will control the U.S. House but not the U.S. Senate</v>
      </c>
      <c r="K10" s="9">
        <f>C10/C12</f>
        <v>0.13086913086913088</v>
      </c>
      <c r="L10" s="9">
        <f>D10/D12</f>
        <v>0.14551083591331268</v>
      </c>
      <c r="M10" s="9">
        <f>E10/E12</f>
        <v>0.13043478260869565</v>
      </c>
      <c r="N10" s="9">
        <f>F10/F12</f>
        <v>8.191126279863481E-2</v>
      </c>
      <c r="O10" s="9">
        <f>G10/G12</f>
        <v>0.2857142857142857</v>
      </c>
      <c r="Q10" s="1" t="s">
        <v>103</v>
      </c>
      <c r="R10" s="10">
        <f>K11</f>
        <v>0.31168831168831168</v>
      </c>
      <c r="S10" s="10">
        <f>L11</f>
        <v>0.55727554179566563</v>
      </c>
      <c r="T10" s="10">
        <f>M11</f>
        <v>0.33850931677018631</v>
      </c>
      <c r="U10" s="10">
        <f>N11</f>
        <v>4.0955631399317405E-2</v>
      </c>
      <c r="V10" s="10">
        <f>O11</f>
        <v>0.17460317460317459</v>
      </c>
    </row>
    <row r="11" spans="1:22" ht="34" x14ac:dyDescent="0.2">
      <c r="B11" s="8" t="s">
        <v>69</v>
      </c>
      <c r="C11" s="1">
        <v>312</v>
      </c>
      <c r="D11" s="1">
        <v>180</v>
      </c>
      <c r="E11" s="1">
        <v>109</v>
      </c>
      <c r="F11" s="1">
        <v>12</v>
      </c>
      <c r="G11" s="1">
        <v>11</v>
      </c>
      <c r="J11" s="8" t="str">
        <f>B11</f>
        <v>Democrats will control both the U.S. House and the U.S. Senate</v>
      </c>
      <c r="K11" s="9">
        <f>C11/C12</f>
        <v>0.31168831168831168</v>
      </c>
      <c r="L11" s="9">
        <f>D11/D12</f>
        <v>0.55727554179566563</v>
      </c>
      <c r="M11" s="9">
        <f>E11/E12</f>
        <v>0.33850931677018631</v>
      </c>
      <c r="N11" s="9">
        <f>F11/F12</f>
        <v>4.0955631399317405E-2</v>
      </c>
      <c r="O11" s="9">
        <f>G11/G12</f>
        <v>0.17460317460317459</v>
      </c>
    </row>
    <row r="12" spans="1:22" x14ac:dyDescent="0.2">
      <c r="A12" s="1" t="s">
        <v>2</v>
      </c>
      <c r="C12" s="1">
        <v>1001</v>
      </c>
      <c r="D12" s="1">
        <v>323</v>
      </c>
      <c r="E12" s="1">
        <v>322</v>
      </c>
      <c r="F12" s="1">
        <v>293</v>
      </c>
      <c r="G12" s="1">
        <v>63</v>
      </c>
      <c r="J12" s="8"/>
    </row>
    <row r="13" spans="1:22" x14ac:dyDescent="0.2">
      <c r="J13" s="8"/>
    </row>
    <row r="14" spans="1:22" x14ac:dyDescent="0.2">
      <c r="J14" s="8"/>
    </row>
    <row r="15" spans="1:22" x14ac:dyDescent="0.2">
      <c r="J15" s="8"/>
    </row>
    <row r="16" spans="1:22" x14ac:dyDescent="0.2">
      <c r="J16" s="8"/>
    </row>
    <row r="17" spans="10:20" x14ac:dyDescent="0.2">
      <c r="J17" s="8"/>
    </row>
    <row r="18" spans="10:20" x14ac:dyDescent="0.2">
      <c r="J18" s="8"/>
    </row>
    <row r="19" spans="10:20" x14ac:dyDescent="0.2">
      <c r="J19" s="8"/>
    </row>
    <row r="20" spans="10:20" x14ac:dyDescent="0.2">
      <c r="J20" s="8"/>
    </row>
    <row r="21" spans="10:20" s="8" customFormat="1" x14ac:dyDescent="0.2"/>
    <row r="22" spans="10:20" x14ac:dyDescent="0.2">
      <c r="J22" s="8"/>
      <c r="K22" s="9"/>
      <c r="L22" s="9"/>
      <c r="M22" s="9"/>
      <c r="N22" s="9"/>
      <c r="O22" s="9"/>
      <c r="R22" s="10"/>
      <c r="S22" s="10"/>
      <c r="T22" s="10"/>
    </row>
    <row r="23" spans="10:20" x14ac:dyDescent="0.2">
      <c r="J23" s="8"/>
      <c r="K23" s="9"/>
      <c r="L23" s="9"/>
      <c r="M23" s="9"/>
      <c r="N23" s="9"/>
      <c r="O23" s="9"/>
      <c r="R23" s="10"/>
      <c r="S23" s="10"/>
      <c r="T23" s="10"/>
    </row>
    <row r="24" spans="10:20" x14ac:dyDescent="0.2">
      <c r="J24" s="8"/>
      <c r="K24" s="9"/>
      <c r="L24" s="9"/>
      <c r="M24" s="9"/>
      <c r="N24" s="9"/>
      <c r="O24" s="9"/>
      <c r="R24" s="10"/>
      <c r="S24" s="10"/>
      <c r="T24" s="10"/>
    </row>
    <row r="25" spans="10:20" x14ac:dyDescent="0.2">
      <c r="J25" s="8"/>
      <c r="K25" s="9"/>
      <c r="L25" s="9"/>
      <c r="M25" s="9"/>
      <c r="N25" s="9"/>
      <c r="O25" s="9"/>
    </row>
    <row r="36" spans="10:21" s="8" customFormat="1" x14ac:dyDescent="0.2"/>
    <row r="37" spans="10:21" x14ac:dyDescent="0.2">
      <c r="J37" s="8"/>
      <c r="K37" s="9"/>
      <c r="L37" s="9"/>
      <c r="M37" s="9"/>
      <c r="N37" s="9"/>
      <c r="O37" s="9"/>
      <c r="R37" s="10"/>
      <c r="S37" s="10"/>
      <c r="T37" s="10"/>
      <c r="U37" s="10"/>
    </row>
    <row r="38" spans="10:21" x14ac:dyDescent="0.2">
      <c r="J38" s="8"/>
      <c r="K38" s="9"/>
      <c r="L38" s="9"/>
      <c r="M38" s="9"/>
      <c r="N38" s="9"/>
      <c r="O38" s="9"/>
      <c r="R38" s="10"/>
      <c r="S38" s="10"/>
      <c r="T38" s="10"/>
      <c r="U38" s="10"/>
    </row>
    <row r="39" spans="10:21" x14ac:dyDescent="0.2">
      <c r="J39" s="8"/>
      <c r="K39" s="9"/>
      <c r="L39" s="9"/>
      <c r="M39" s="9"/>
      <c r="N39" s="9"/>
      <c r="O39" s="9"/>
      <c r="R39" s="10"/>
      <c r="S39" s="10"/>
      <c r="T39" s="10"/>
      <c r="U39" s="10"/>
    </row>
    <row r="40" spans="10:21" x14ac:dyDescent="0.2">
      <c r="J40" s="8"/>
      <c r="K40" s="9"/>
      <c r="L40" s="9"/>
      <c r="M40" s="9"/>
      <c r="N40" s="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0F1A-46EF-124F-8787-AE3C2BC55CFE}">
  <dimension ref="A1:T20"/>
  <sheetViews>
    <sheetView workbookViewId="0">
      <selection activeCell="A3" sqref="A3"/>
    </sheetView>
  </sheetViews>
  <sheetFormatPr baseColWidth="10" defaultRowHeight="16" x14ac:dyDescent="0.2"/>
  <cols>
    <col min="1" max="1" width="10.7109375" style="1"/>
    <col min="2" max="2" width="43" style="1" customWidth="1"/>
    <col min="3" max="8" width="10.7109375" style="1"/>
    <col min="9" max="9" width="41" style="1" customWidth="1"/>
    <col min="10" max="15" width="10.7109375" style="1"/>
    <col min="16" max="16" width="28.85546875" style="1" customWidth="1"/>
    <col min="17" max="17" width="10.7109375" style="1"/>
    <col min="18" max="20" width="12.28515625" style="1" customWidth="1"/>
    <col min="21" max="16384" width="10.7109375" style="1"/>
  </cols>
  <sheetData>
    <row r="1" spans="1:20" x14ac:dyDescent="0.2">
      <c r="A1" s="1" t="s">
        <v>139</v>
      </c>
    </row>
    <row r="2" spans="1:20" x14ac:dyDescent="0.2">
      <c r="A2" s="1" t="s">
        <v>140</v>
      </c>
    </row>
    <row r="4" spans="1:20" x14ac:dyDescent="0.2">
      <c r="A4" s="1" t="s">
        <v>119</v>
      </c>
    </row>
    <row r="5" spans="1:20" x14ac:dyDescent="0.2">
      <c r="A5" s="1" t="s">
        <v>0</v>
      </c>
    </row>
    <row r="6" spans="1:20" x14ac:dyDescent="0.2">
      <c r="C6" s="1" t="s">
        <v>2</v>
      </c>
      <c r="D6" s="1" t="s">
        <v>100</v>
      </c>
    </row>
    <row r="7" spans="1:20" s="8" customFormat="1" ht="68" x14ac:dyDescent="0.2">
      <c r="C7" s="8" t="s">
        <v>12</v>
      </c>
      <c r="D7" s="8" t="s">
        <v>82</v>
      </c>
      <c r="E7" s="8" t="s">
        <v>98</v>
      </c>
      <c r="F7" s="8" t="s">
        <v>83</v>
      </c>
      <c r="J7" s="8" t="str">
        <f>C7</f>
        <v>North Carolina</v>
      </c>
      <c r="K7" s="8" t="str">
        <f>D7</f>
        <v>Democratic ID (Strong, Not Strong, Lean)</v>
      </c>
      <c r="L7" s="8" t="str">
        <f>E7</f>
        <v>Pure Independent</v>
      </c>
      <c r="M7" s="8" t="str">
        <f>F7</f>
        <v>Republican ID (Strong, Not Strong, Lean)</v>
      </c>
      <c r="Q7" s="8" t="str">
        <f>J7</f>
        <v>North Carolina</v>
      </c>
      <c r="R7" s="8" t="str">
        <f>K7</f>
        <v>Democratic ID (Strong, Not Strong, Lean)</v>
      </c>
      <c r="S7" s="8" t="str">
        <f>L7</f>
        <v>Pure Independent</v>
      </c>
      <c r="T7" s="8" t="str">
        <f>M7</f>
        <v>Republican ID (Strong, Not Strong, Lean)</v>
      </c>
    </row>
    <row r="8" spans="1:20" x14ac:dyDescent="0.2">
      <c r="A8" s="1" t="s">
        <v>120</v>
      </c>
      <c r="B8" s="1" t="s">
        <v>121</v>
      </c>
      <c r="C8" s="1">
        <v>273</v>
      </c>
      <c r="D8" s="1">
        <v>250</v>
      </c>
      <c r="E8" s="1">
        <v>23</v>
      </c>
      <c r="F8" s="1">
        <v>0</v>
      </c>
      <c r="I8" s="1" t="str">
        <f>B8</f>
        <v>I will definitely vote for the Democratic candidate</v>
      </c>
      <c r="J8" s="9">
        <f>C8/C15</f>
        <v>0.31967213114754101</v>
      </c>
      <c r="K8" s="9">
        <f t="shared" ref="K8:M8" si="0">D8/D15</f>
        <v>0.64432989690721654</v>
      </c>
      <c r="L8" s="9">
        <f t="shared" si="0"/>
        <v>0.20535714285714285</v>
      </c>
      <c r="M8" s="9">
        <f t="shared" si="0"/>
        <v>0</v>
      </c>
      <c r="P8" s="1" t="s">
        <v>128</v>
      </c>
      <c r="Q8" s="10">
        <f>J8+J9</f>
        <v>0.46252927400468385</v>
      </c>
      <c r="R8" s="10">
        <f>K8+K9</f>
        <v>0.90463917525773208</v>
      </c>
      <c r="S8" s="10">
        <f>L8+L9</f>
        <v>0.3392857142857143</v>
      </c>
      <c r="T8" s="10">
        <f>M8+M9</f>
        <v>1.6949152542372881E-2</v>
      </c>
    </row>
    <row r="9" spans="1:20" x14ac:dyDescent="0.2">
      <c r="B9" s="1" t="s">
        <v>122</v>
      </c>
      <c r="C9" s="1">
        <v>122</v>
      </c>
      <c r="D9" s="1">
        <v>101</v>
      </c>
      <c r="E9" s="1">
        <v>15</v>
      </c>
      <c r="F9" s="1">
        <v>6</v>
      </c>
      <c r="I9" s="1" t="str">
        <f t="shared" ref="I9:I14" si="1">B9</f>
        <v>I will likely vote for the Democratic candidate</v>
      </c>
      <c r="J9" s="9">
        <f>C9/C15</f>
        <v>0.14285714285714285</v>
      </c>
      <c r="K9" s="9">
        <f t="shared" ref="K9:M9" si="2">D9/D15</f>
        <v>0.26030927835051548</v>
      </c>
      <c r="L9" s="9">
        <f t="shared" si="2"/>
        <v>0.13392857142857142</v>
      </c>
      <c r="M9" s="9">
        <f t="shared" si="2"/>
        <v>1.6949152542372881E-2</v>
      </c>
      <c r="P9" s="1" t="s">
        <v>129</v>
      </c>
      <c r="Q9" s="10">
        <f>J10</f>
        <v>0.13817330210772832</v>
      </c>
      <c r="R9" s="10">
        <f>K10</f>
        <v>5.1546391752577317E-2</v>
      </c>
      <c r="S9" s="10">
        <f>L10</f>
        <v>0.5</v>
      </c>
      <c r="T9" s="10">
        <f>M10</f>
        <v>0.11864406779661017</v>
      </c>
    </row>
    <row r="10" spans="1:20" x14ac:dyDescent="0.2">
      <c r="B10" s="1" t="s">
        <v>123</v>
      </c>
      <c r="C10" s="1">
        <v>118</v>
      </c>
      <c r="D10" s="1">
        <v>20</v>
      </c>
      <c r="E10" s="1">
        <v>56</v>
      </c>
      <c r="F10" s="1">
        <v>42</v>
      </c>
      <c r="I10" s="1" t="str">
        <f t="shared" si="1"/>
        <v>I am undecided</v>
      </c>
      <c r="J10" s="9">
        <f>C10/C15</f>
        <v>0.13817330210772832</v>
      </c>
      <c r="K10" s="9">
        <f t="shared" ref="K10:M10" si="3">D10/D15</f>
        <v>5.1546391752577317E-2</v>
      </c>
      <c r="L10" s="9">
        <f t="shared" si="3"/>
        <v>0.5</v>
      </c>
      <c r="M10" s="9">
        <f t="shared" si="3"/>
        <v>0.11864406779661017</v>
      </c>
      <c r="P10" s="1" t="s">
        <v>130</v>
      </c>
      <c r="Q10" s="10">
        <f>J11+J12</f>
        <v>0.37939110070257609</v>
      </c>
      <c r="R10" s="10">
        <f>K11+K12</f>
        <v>2.3195876288659791E-2</v>
      </c>
      <c r="S10" s="10">
        <f>L11+L12</f>
        <v>0.11607142857142858</v>
      </c>
      <c r="T10" s="10">
        <f>M11+M12</f>
        <v>0.85310734463276838</v>
      </c>
    </row>
    <row r="11" spans="1:20" x14ac:dyDescent="0.2">
      <c r="B11" s="1" t="s">
        <v>124</v>
      </c>
      <c r="C11" s="1">
        <v>113</v>
      </c>
      <c r="D11" s="1">
        <v>7</v>
      </c>
      <c r="E11" s="1">
        <v>8</v>
      </c>
      <c r="F11" s="1">
        <v>98</v>
      </c>
      <c r="I11" s="1" t="str">
        <f t="shared" si="1"/>
        <v>I will likely vote for the Republican candidate</v>
      </c>
      <c r="J11" s="9">
        <f>C11/C15</f>
        <v>0.1323185011709602</v>
      </c>
      <c r="K11" s="9">
        <f t="shared" ref="K11:M11" si="4">D11/D15</f>
        <v>1.804123711340206E-2</v>
      </c>
      <c r="L11" s="9">
        <f t="shared" si="4"/>
        <v>7.1428571428571425E-2</v>
      </c>
      <c r="M11" s="9">
        <f t="shared" si="4"/>
        <v>0.2768361581920904</v>
      </c>
    </row>
    <row r="12" spans="1:20" x14ac:dyDescent="0.2">
      <c r="B12" s="1" t="s">
        <v>125</v>
      </c>
      <c r="C12" s="1">
        <v>211</v>
      </c>
      <c r="D12" s="1">
        <v>2</v>
      </c>
      <c r="E12" s="1">
        <v>5</v>
      </c>
      <c r="F12" s="1">
        <v>204</v>
      </c>
      <c r="I12" s="1" t="str">
        <f t="shared" si="1"/>
        <v>I will definitely vote for the Republican candidate</v>
      </c>
      <c r="J12" s="9">
        <f>C12/C15</f>
        <v>0.24707259953161592</v>
      </c>
      <c r="K12" s="9">
        <f t="shared" ref="K12:M12" si="5">D12/D15</f>
        <v>5.1546391752577319E-3</v>
      </c>
      <c r="L12" s="9">
        <f t="shared" si="5"/>
        <v>4.4642857142857144E-2</v>
      </c>
      <c r="M12" s="9">
        <f t="shared" si="5"/>
        <v>0.57627118644067798</v>
      </c>
    </row>
    <row r="13" spans="1:20" x14ac:dyDescent="0.2">
      <c r="B13" s="1" t="s">
        <v>126</v>
      </c>
      <c r="C13" s="1">
        <v>1</v>
      </c>
      <c r="D13" s="1">
        <v>0</v>
      </c>
      <c r="E13" s="1">
        <v>1</v>
      </c>
      <c r="F13" s="1">
        <v>0</v>
      </c>
      <c r="I13" s="1" t="str">
        <f t="shared" si="1"/>
        <v>I would vote for another candidate</v>
      </c>
      <c r="J13" s="9">
        <f>C13/C15</f>
        <v>1.17096018735363E-3</v>
      </c>
      <c r="K13" s="9">
        <f t="shared" ref="K13:M13" si="6">D13/D15</f>
        <v>0</v>
      </c>
      <c r="L13" s="9">
        <f t="shared" si="6"/>
        <v>8.9285714285714281E-3</v>
      </c>
      <c r="M13" s="9">
        <f t="shared" si="6"/>
        <v>0</v>
      </c>
    </row>
    <row r="14" spans="1:20" x14ac:dyDescent="0.2">
      <c r="B14" s="1" t="s">
        <v>127</v>
      </c>
      <c r="C14" s="1">
        <v>16</v>
      </c>
      <c r="D14" s="1">
        <v>8</v>
      </c>
      <c r="E14" s="1">
        <v>4</v>
      </c>
      <c r="F14" s="1">
        <v>4</v>
      </c>
      <c r="I14" s="1" t="str">
        <f t="shared" si="1"/>
        <v>I would not vote in this race</v>
      </c>
      <c r="J14" s="9">
        <f>C14/C15</f>
        <v>1.873536299765808E-2</v>
      </c>
      <c r="K14" s="9">
        <f t="shared" ref="K14:M14" si="7">D14/D15</f>
        <v>2.0618556701030927E-2</v>
      </c>
      <c r="L14" s="9">
        <f t="shared" si="7"/>
        <v>3.5714285714285712E-2</v>
      </c>
      <c r="M14" s="9">
        <f t="shared" si="7"/>
        <v>1.1299435028248588E-2</v>
      </c>
    </row>
    <row r="15" spans="1:20" x14ac:dyDescent="0.2">
      <c r="A15" s="1" t="s">
        <v>2</v>
      </c>
      <c r="C15" s="1">
        <v>854</v>
      </c>
      <c r="D15" s="1">
        <v>388</v>
      </c>
      <c r="E15" s="1">
        <v>112</v>
      </c>
      <c r="F15" s="1">
        <v>354</v>
      </c>
    </row>
    <row r="20" spans="9:9" x14ac:dyDescent="0.2">
      <c r="I20" s="1" t="s">
        <v>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F987-0355-DF4F-A60D-54D26FED1ED5}">
  <dimension ref="A1:T15"/>
  <sheetViews>
    <sheetView workbookViewId="0">
      <selection activeCell="P15" sqref="P15"/>
    </sheetView>
  </sheetViews>
  <sheetFormatPr baseColWidth="10" defaultRowHeight="16" x14ac:dyDescent="0.2"/>
  <cols>
    <col min="1" max="1" width="10.7109375" style="1"/>
    <col min="2" max="2" width="42.28515625" style="1" customWidth="1"/>
    <col min="3" max="15" width="10.7109375" style="1"/>
    <col min="16" max="16" width="25.85546875" style="1" customWidth="1"/>
    <col min="17" max="16384" width="10.7109375" style="1"/>
  </cols>
  <sheetData>
    <row r="1" spans="1:20" x14ac:dyDescent="0.2">
      <c r="A1" s="1" t="s">
        <v>139</v>
      </c>
    </row>
    <row r="2" spans="1:20" x14ac:dyDescent="0.2">
      <c r="A2" s="1" t="s">
        <v>141</v>
      </c>
    </row>
    <row r="4" spans="1:20" x14ac:dyDescent="0.2">
      <c r="A4" s="1" t="s">
        <v>131</v>
      </c>
    </row>
    <row r="5" spans="1:20" x14ac:dyDescent="0.2">
      <c r="A5" s="1" t="s">
        <v>0</v>
      </c>
    </row>
    <row r="6" spans="1:20" x14ac:dyDescent="0.2">
      <c r="C6" s="1" t="s">
        <v>2</v>
      </c>
      <c r="D6" s="1" t="s">
        <v>100</v>
      </c>
    </row>
    <row r="7" spans="1:20" s="8" customFormat="1" ht="68" x14ac:dyDescent="0.2">
      <c r="C7" s="8" t="s">
        <v>12</v>
      </c>
      <c r="D7" s="8" t="s">
        <v>82</v>
      </c>
      <c r="E7" s="8" t="s">
        <v>98</v>
      </c>
      <c r="F7" s="8" t="s">
        <v>83</v>
      </c>
      <c r="J7" s="8" t="str">
        <f>C7</f>
        <v>North Carolina</v>
      </c>
      <c r="K7" s="8" t="str">
        <f>D7</f>
        <v>Democratic ID (Strong, Not Strong, Lean)</v>
      </c>
      <c r="L7" s="8" t="str">
        <f>E7</f>
        <v>Pure Independent</v>
      </c>
      <c r="M7" s="8" t="str">
        <f>F7</f>
        <v>Republican ID (Strong, Not Strong, Lean)</v>
      </c>
      <c r="Q7" s="8" t="str">
        <f>J7</f>
        <v>North Carolina</v>
      </c>
      <c r="R7" s="8" t="str">
        <f>K7</f>
        <v>Democratic ID (Strong, Not Strong, Lean)</v>
      </c>
      <c r="S7" s="8" t="str">
        <f>L7</f>
        <v>Pure Independent</v>
      </c>
      <c r="T7" s="8" t="str">
        <f>M7</f>
        <v>Republican ID (Strong, Not Strong, Lean)</v>
      </c>
    </row>
    <row r="8" spans="1:20" x14ac:dyDescent="0.2">
      <c r="A8" s="1" t="s">
        <v>132</v>
      </c>
      <c r="B8" s="1" t="s">
        <v>121</v>
      </c>
      <c r="C8" s="1">
        <v>261</v>
      </c>
      <c r="D8" s="1">
        <v>241</v>
      </c>
      <c r="E8" s="1">
        <v>20</v>
      </c>
      <c r="F8" s="1">
        <v>0</v>
      </c>
      <c r="I8" s="1" t="str">
        <f>B8</f>
        <v>I will definitely vote for the Democratic candidate</v>
      </c>
      <c r="J8" s="9">
        <f>C8/C15</f>
        <v>0.30633802816901406</v>
      </c>
      <c r="K8" s="9">
        <f t="shared" ref="K8:M8" si="0">D8/D15</f>
        <v>0.62273901808785526</v>
      </c>
      <c r="L8" s="9">
        <f t="shared" si="0"/>
        <v>0.17857142857142858</v>
      </c>
      <c r="M8" s="9">
        <f t="shared" si="0"/>
        <v>0</v>
      </c>
      <c r="P8" s="1" t="s">
        <v>128</v>
      </c>
      <c r="Q8" s="10">
        <f>J8+J9</f>
        <v>0.45539906103286382</v>
      </c>
      <c r="R8" s="10">
        <f>K8+K9</f>
        <v>0.90439276485788112</v>
      </c>
      <c r="S8" s="10">
        <f>L8+L9</f>
        <v>0.3035714285714286</v>
      </c>
      <c r="T8" s="10">
        <f>M8+M9</f>
        <v>1.1331444759206799E-2</v>
      </c>
    </row>
    <row r="9" spans="1:20" x14ac:dyDescent="0.2">
      <c r="B9" s="1" t="s">
        <v>122</v>
      </c>
      <c r="C9" s="1">
        <v>127</v>
      </c>
      <c r="D9" s="1">
        <v>109</v>
      </c>
      <c r="E9" s="1">
        <v>14</v>
      </c>
      <c r="F9" s="1">
        <v>4</v>
      </c>
      <c r="I9" s="1" t="str">
        <f t="shared" ref="I9:I14" si="1">B9</f>
        <v>I will likely vote for the Democratic candidate</v>
      </c>
      <c r="J9" s="9">
        <f>C9/C15</f>
        <v>0.14906103286384975</v>
      </c>
      <c r="K9" s="9">
        <f t="shared" ref="K9:M9" si="2">D9/D15</f>
        <v>0.28165374677002586</v>
      </c>
      <c r="L9" s="9">
        <f t="shared" si="2"/>
        <v>0.125</v>
      </c>
      <c r="M9" s="9">
        <f t="shared" si="2"/>
        <v>1.1331444759206799E-2</v>
      </c>
      <c r="P9" s="1" t="s">
        <v>129</v>
      </c>
      <c r="Q9" s="10">
        <f>J10</f>
        <v>0.14084507042253522</v>
      </c>
      <c r="R9" s="10">
        <f>K10</f>
        <v>3.875968992248062E-2</v>
      </c>
      <c r="S9" s="10">
        <f>L10</f>
        <v>0.5178571428571429</v>
      </c>
      <c r="T9" s="10">
        <f>M10</f>
        <v>0.13314447592067988</v>
      </c>
    </row>
    <row r="10" spans="1:20" x14ac:dyDescent="0.2">
      <c r="B10" s="1" t="s">
        <v>123</v>
      </c>
      <c r="C10" s="1">
        <v>120</v>
      </c>
      <c r="D10" s="1">
        <v>15</v>
      </c>
      <c r="E10" s="1">
        <v>58</v>
      </c>
      <c r="F10" s="1">
        <v>47</v>
      </c>
      <c r="I10" s="1" t="str">
        <f t="shared" si="1"/>
        <v>I am undecided</v>
      </c>
      <c r="J10" s="9">
        <f>C10/C15</f>
        <v>0.14084507042253522</v>
      </c>
      <c r="K10" s="9">
        <f t="shared" ref="K10:M10" si="3">D10/D15</f>
        <v>3.875968992248062E-2</v>
      </c>
      <c r="L10" s="9">
        <f t="shared" si="3"/>
        <v>0.5178571428571429</v>
      </c>
      <c r="M10" s="9">
        <f t="shared" si="3"/>
        <v>0.13314447592067988</v>
      </c>
      <c r="P10" s="1" t="s">
        <v>130</v>
      </c>
      <c r="Q10" s="10">
        <f>J11+J12</f>
        <v>0.37323943661971831</v>
      </c>
      <c r="R10" s="10">
        <f>K11+K12</f>
        <v>1.8087855297157625E-2</v>
      </c>
      <c r="S10" s="10">
        <f>L11+L12</f>
        <v>0.11607142857142858</v>
      </c>
      <c r="T10" s="10">
        <f>M11+M12</f>
        <v>0.84419263456090654</v>
      </c>
    </row>
    <row r="11" spans="1:20" x14ac:dyDescent="0.2">
      <c r="B11" s="1" t="s">
        <v>124</v>
      </c>
      <c r="C11" s="1">
        <v>116</v>
      </c>
      <c r="D11" s="1">
        <v>3</v>
      </c>
      <c r="E11" s="1">
        <v>9</v>
      </c>
      <c r="F11" s="1">
        <v>104</v>
      </c>
      <c r="I11" s="1" t="str">
        <f t="shared" si="1"/>
        <v>I will likely vote for the Republican candidate</v>
      </c>
      <c r="J11" s="9">
        <f>C11/C15</f>
        <v>0.13615023474178403</v>
      </c>
      <c r="K11" s="9">
        <f t="shared" ref="K11:M11" si="4">D11/D15</f>
        <v>7.7519379844961239E-3</v>
      </c>
      <c r="L11" s="9">
        <f t="shared" si="4"/>
        <v>8.0357142857142863E-2</v>
      </c>
      <c r="M11" s="9">
        <f t="shared" si="4"/>
        <v>0.29461756373937675</v>
      </c>
    </row>
    <row r="12" spans="1:20" x14ac:dyDescent="0.2">
      <c r="B12" s="1" t="s">
        <v>125</v>
      </c>
      <c r="C12" s="1">
        <v>202</v>
      </c>
      <c r="D12" s="1">
        <v>4</v>
      </c>
      <c r="E12" s="1">
        <v>4</v>
      </c>
      <c r="F12" s="1">
        <v>194</v>
      </c>
      <c r="I12" s="1" t="str">
        <f t="shared" si="1"/>
        <v>I will definitely vote for the Republican candidate</v>
      </c>
      <c r="J12" s="9">
        <f>C12/C15</f>
        <v>0.23708920187793428</v>
      </c>
      <c r="K12" s="9">
        <f t="shared" ref="K12:M12" si="5">D12/D15</f>
        <v>1.0335917312661499E-2</v>
      </c>
      <c r="L12" s="9">
        <f t="shared" si="5"/>
        <v>3.5714285714285712E-2</v>
      </c>
      <c r="M12" s="9">
        <f t="shared" si="5"/>
        <v>0.54957507082152979</v>
      </c>
    </row>
    <row r="13" spans="1:20" x14ac:dyDescent="0.2">
      <c r="B13" s="1" t="s">
        <v>126</v>
      </c>
      <c r="C13" s="1">
        <v>4</v>
      </c>
      <c r="D13" s="1">
        <v>2</v>
      </c>
      <c r="E13" s="1">
        <v>1</v>
      </c>
      <c r="F13" s="1">
        <v>1</v>
      </c>
      <c r="I13" s="1" t="str">
        <f t="shared" si="1"/>
        <v>I would vote for another candidate</v>
      </c>
      <c r="J13" s="9">
        <f>C13/C15</f>
        <v>4.6948356807511738E-3</v>
      </c>
      <c r="K13" s="9">
        <f t="shared" ref="K13:M13" si="6">D13/D15</f>
        <v>5.1679586563307496E-3</v>
      </c>
      <c r="L13" s="9">
        <f t="shared" si="6"/>
        <v>8.9285714285714281E-3</v>
      </c>
      <c r="M13" s="9">
        <f t="shared" si="6"/>
        <v>2.8328611898016999E-3</v>
      </c>
    </row>
    <row r="14" spans="1:20" x14ac:dyDescent="0.2">
      <c r="B14" s="1" t="s">
        <v>127</v>
      </c>
      <c r="C14" s="1">
        <v>22</v>
      </c>
      <c r="D14" s="1">
        <v>13</v>
      </c>
      <c r="E14" s="1">
        <v>6</v>
      </c>
      <c r="F14" s="1">
        <v>3</v>
      </c>
      <c r="I14" s="1" t="str">
        <f t="shared" si="1"/>
        <v>I would not vote in this race</v>
      </c>
      <c r="J14" s="9">
        <f>C14/C15</f>
        <v>2.5821596244131457E-2</v>
      </c>
      <c r="K14" s="9">
        <f t="shared" ref="K14:M14" si="7">D14/D15</f>
        <v>3.3591731266149873E-2</v>
      </c>
      <c r="L14" s="9">
        <f t="shared" si="7"/>
        <v>5.3571428571428568E-2</v>
      </c>
      <c r="M14" s="9">
        <f t="shared" si="7"/>
        <v>8.4985835694051E-3</v>
      </c>
    </row>
    <row r="15" spans="1:20" x14ac:dyDescent="0.2">
      <c r="A15" s="1" t="s">
        <v>2</v>
      </c>
      <c r="C15" s="1">
        <v>852</v>
      </c>
      <c r="D15" s="1">
        <v>387</v>
      </c>
      <c r="E15" s="1">
        <v>112</v>
      </c>
      <c r="F15" s="1">
        <v>353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0280-2C41-6F42-92D8-6475B25452D2}">
  <dimension ref="A1:T15"/>
  <sheetViews>
    <sheetView workbookViewId="0">
      <selection activeCell="P6" sqref="P6"/>
    </sheetView>
  </sheetViews>
  <sheetFormatPr baseColWidth="10" defaultRowHeight="16" x14ac:dyDescent="0.2"/>
  <cols>
    <col min="1" max="15" width="10.7109375" style="1"/>
    <col min="16" max="16" width="28.7109375" style="1" customWidth="1"/>
    <col min="17" max="16384" width="10.7109375" style="1"/>
  </cols>
  <sheetData>
    <row r="1" spans="1:20" x14ac:dyDescent="0.2">
      <c r="A1" s="1" t="s">
        <v>139</v>
      </c>
    </row>
    <row r="2" spans="1:20" x14ac:dyDescent="0.2">
      <c r="A2" s="1" t="s">
        <v>142</v>
      </c>
    </row>
    <row r="4" spans="1:20" x14ac:dyDescent="0.2">
      <c r="A4" s="1" t="s">
        <v>133</v>
      </c>
    </row>
    <row r="5" spans="1:20" x14ac:dyDescent="0.2">
      <c r="A5" s="1" t="s">
        <v>0</v>
      </c>
    </row>
    <row r="6" spans="1:20" x14ac:dyDescent="0.2">
      <c r="C6" s="1" t="s">
        <v>2</v>
      </c>
      <c r="D6" s="1" t="s">
        <v>100</v>
      </c>
    </row>
    <row r="7" spans="1:20" s="8" customFormat="1" ht="68" x14ac:dyDescent="0.2">
      <c r="C7" s="8" t="s">
        <v>12</v>
      </c>
      <c r="D7" s="8" t="s">
        <v>82</v>
      </c>
      <c r="E7" s="8" t="s">
        <v>98</v>
      </c>
      <c r="F7" s="8" t="s">
        <v>83</v>
      </c>
      <c r="J7" s="8" t="str">
        <f>C7</f>
        <v>North Carolina</v>
      </c>
      <c r="K7" s="8" t="str">
        <f>D7</f>
        <v>Democratic ID (Strong, Not Strong, Lean)</v>
      </c>
      <c r="L7" s="8" t="str">
        <f>E7</f>
        <v>Pure Independent</v>
      </c>
      <c r="M7" s="8" t="str">
        <f>F7</f>
        <v>Republican ID (Strong, Not Strong, Lean)</v>
      </c>
      <c r="Q7" s="8" t="str">
        <f>J7</f>
        <v>North Carolina</v>
      </c>
      <c r="R7" s="8" t="str">
        <f>K7</f>
        <v>Democratic ID (Strong, Not Strong, Lean)</v>
      </c>
      <c r="S7" s="8" t="str">
        <f>L7</f>
        <v>Pure Independent</v>
      </c>
      <c r="T7" s="8" t="str">
        <f>M7</f>
        <v>Republican ID (Strong, Not Strong, Lean)</v>
      </c>
    </row>
    <row r="8" spans="1:20" x14ac:dyDescent="0.2">
      <c r="A8" s="1" t="s">
        <v>134</v>
      </c>
      <c r="B8" s="1" t="s">
        <v>121</v>
      </c>
      <c r="C8" s="1">
        <v>254</v>
      </c>
      <c r="D8" s="1">
        <v>233</v>
      </c>
      <c r="E8" s="1">
        <v>18</v>
      </c>
      <c r="F8" s="1">
        <v>3</v>
      </c>
      <c r="I8" s="1" t="str">
        <f>B8</f>
        <v>I will definitely vote for the Democratic candidate</v>
      </c>
      <c r="J8" s="9">
        <f>C8/C15</f>
        <v>0.29777256740914421</v>
      </c>
      <c r="K8" s="9">
        <f t="shared" ref="K8:M8" si="0">D8/D15</f>
        <v>0.6020671834625323</v>
      </c>
      <c r="L8" s="9">
        <f t="shared" si="0"/>
        <v>0.16071428571428573</v>
      </c>
      <c r="M8" s="9">
        <f t="shared" si="0"/>
        <v>8.4745762711864406E-3</v>
      </c>
      <c r="P8" s="1" t="s">
        <v>128</v>
      </c>
      <c r="Q8" s="10">
        <f>J8+J9</f>
        <v>0.44314185228604924</v>
      </c>
      <c r="R8" s="10">
        <f>K8+K9</f>
        <v>0.8863049095607235</v>
      </c>
      <c r="S8" s="10">
        <f>L8+L9</f>
        <v>0.2410714285714286</v>
      </c>
      <c r="T8" s="10">
        <f>M8+M9</f>
        <v>2.2598870056497175E-2</v>
      </c>
    </row>
    <row r="9" spans="1:20" x14ac:dyDescent="0.2">
      <c r="B9" s="1" t="s">
        <v>122</v>
      </c>
      <c r="C9" s="1">
        <v>124</v>
      </c>
      <c r="D9" s="1">
        <v>110</v>
      </c>
      <c r="E9" s="1">
        <v>9</v>
      </c>
      <c r="F9" s="1">
        <v>5</v>
      </c>
      <c r="I9" s="1" t="str">
        <f t="shared" ref="I9:I14" si="1">B9</f>
        <v>I will likely vote for the Democratic candidate</v>
      </c>
      <c r="J9" s="9">
        <f>C9/C15</f>
        <v>0.14536928487690504</v>
      </c>
      <c r="K9" s="9">
        <f t="shared" ref="K9:M9" si="2">D9/D15</f>
        <v>0.2842377260981912</v>
      </c>
      <c r="L9" s="9">
        <f t="shared" si="2"/>
        <v>8.0357142857142863E-2</v>
      </c>
      <c r="M9" s="9">
        <f t="shared" si="2"/>
        <v>1.4124293785310734E-2</v>
      </c>
      <c r="P9" s="1" t="s">
        <v>129</v>
      </c>
      <c r="Q9" s="10">
        <f>J10</f>
        <v>0.15943728018757328</v>
      </c>
      <c r="R9" s="10">
        <f>K10</f>
        <v>5.4263565891472867E-2</v>
      </c>
      <c r="S9" s="10">
        <f>L10</f>
        <v>0.5714285714285714</v>
      </c>
      <c r="T9" s="10">
        <f>M10</f>
        <v>0.1440677966101695</v>
      </c>
    </row>
    <row r="10" spans="1:20" x14ac:dyDescent="0.2">
      <c r="B10" s="1" t="s">
        <v>123</v>
      </c>
      <c r="C10" s="1">
        <v>136</v>
      </c>
      <c r="D10" s="1">
        <v>21</v>
      </c>
      <c r="E10" s="1">
        <v>64</v>
      </c>
      <c r="F10" s="1">
        <v>51</v>
      </c>
      <c r="I10" s="1" t="str">
        <f t="shared" si="1"/>
        <v>I am undecided</v>
      </c>
      <c r="J10" s="9">
        <f>C10/C15</f>
        <v>0.15943728018757328</v>
      </c>
      <c r="K10" s="9">
        <f t="shared" ref="K10:M10" si="3">D10/D15</f>
        <v>5.4263565891472867E-2</v>
      </c>
      <c r="L10" s="9">
        <f t="shared" si="3"/>
        <v>0.5714285714285714</v>
      </c>
      <c r="M10" s="9">
        <f t="shared" si="3"/>
        <v>0.1440677966101695</v>
      </c>
      <c r="P10" s="1" t="s">
        <v>130</v>
      </c>
      <c r="Q10" s="10">
        <f>J11+J12</f>
        <v>0.36342321219226259</v>
      </c>
      <c r="R10" s="10">
        <f>K11+K12</f>
        <v>1.2919896640826874E-2</v>
      </c>
      <c r="S10" s="10">
        <f>L11+L12</f>
        <v>0.13392857142857142</v>
      </c>
      <c r="T10" s="10">
        <f>M11+M12</f>
        <v>0.8192090395480226</v>
      </c>
    </row>
    <row r="11" spans="1:20" x14ac:dyDescent="0.2">
      <c r="B11" s="1" t="s">
        <v>124</v>
      </c>
      <c r="C11" s="1">
        <v>112</v>
      </c>
      <c r="D11" s="1">
        <v>1</v>
      </c>
      <c r="E11" s="1">
        <v>10</v>
      </c>
      <c r="F11" s="1">
        <v>101</v>
      </c>
      <c r="I11" s="1" t="str">
        <f t="shared" si="1"/>
        <v>I will likely vote for the Republican candidate</v>
      </c>
      <c r="J11" s="9">
        <f>C11/C15</f>
        <v>0.13130128956623682</v>
      </c>
      <c r="K11" s="9">
        <f t="shared" ref="K11:M11" si="4">D11/D15</f>
        <v>2.5839793281653748E-3</v>
      </c>
      <c r="L11" s="9">
        <f t="shared" si="4"/>
        <v>8.9285714285714288E-2</v>
      </c>
      <c r="M11" s="9">
        <f t="shared" si="4"/>
        <v>0.28531073446327682</v>
      </c>
    </row>
    <row r="12" spans="1:20" x14ac:dyDescent="0.2">
      <c r="B12" s="1" t="s">
        <v>125</v>
      </c>
      <c r="C12" s="1">
        <v>198</v>
      </c>
      <c r="D12" s="1">
        <v>4</v>
      </c>
      <c r="E12" s="1">
        <v>5</v>
      </c>
      <c r="F12" s="1">
        <v>189</v>
      </c>
      <c r="I12" s="1" t="str">
        <f t="shared" si="1"/>
        <v>I will definitely vote for the Republican candidate</v>
      </c>
      <c r="J12" s="9">
        <f>C12/C15</f>
        <v>0.2321219226260258</v>
      </c>
      <c r="K12" s="9">
        <f t="shared" ref="K12:M12" si="5">D12/D15</f>
        <v>1.0335917312661499E-2</v>
      </c>
      <c r="L12" s="9">
        <f t="shared" si="5"/>
        <v>4.4642857142857144E-2</v>
      </c>
      <c r="M12" s="9">
        <f t="shared" si="5"/>
        <v>0.53389830508474578</v>
      </c>
    </row>
    <row r="13" spans="1:20" x14ac:dyDescent="0.2">
      <c r="B13" s="1" t="s">
        <v>126</v>
      </c>
      <c r="C13" s="1">
        <v>2</v>
      </c>
      <c r="D13" s="1">
        <v>1</v>
      </c>
      <c r="E13" s="1">
        <v>1</v>
      </c>
      <c r="F13" s="1">
        <v>0</v>
      </c>
      <c r="I13" s="1" t="str">
        <f t="shared" si="1"/>
        <v>I would vote for another candidate</v>
      </c>
      <c r="J13" s="9">
        <f>C13/C15</f>
        <v>2.3446658851113715E-3</v>
      </c>
      <c r="K13" s="9">
        <f t="shared" ref="K13:M13" si="6">D13/D15</f>
        <v>2.5839793281653748E-3</v>
      </c>
      <c r="L13" s="9">
        <f t="shared" si="6"/>
        <v>8.9285714285714281E-3</v>
      </c>
      <c r="M13" s="9">
        <f t="shared" si="6"/>
        <v>0</v>
      </c>
    </row>
    <row r="14" spans="1:20" x14ac:dyDescent="0.2">
      <c r="B14" s="1" t="s">
        <v>127</v>
      </c>
      <c r="C14" s="1">
        <v>27</v>
      </c>
      <c r="D14" s="1">
        <v>17</v>
      </c>
      <c r="E14" s="1">
        <v>5</v>
      </c>
      <c r="F14" s="1">
        <v>5</v>
      </c>
      <c r="I14" s="1" t="str">
        <f t="shared" si="1"/>
        <v>I would not vote in this race</v>
      </c>
      <c r="J14" s="9">
        <f>C14/C15</f>
        <v>3.1652989449003514E-2</v>
      </c>
      <c r="K14" s="9">
        <f t="shared" ref="K14:M14" si="7">D14/D15</f>
        <v>4.3927648578811367E-2</v>
      </c>
      <c r="L14" s="9">
        <f t="shared" si="7"/>
        <v>4.4642857142857144E-2</v>
      </c>
      <c r="M14" s="9">
        <f t="shared" si="7"/>
        <v>1.4124293785310734E-2</v>
      </c>
    </row>
    <row r="15" spans="1:20" x14ac:dyDescent="0.2">
      <c r="A15" s="1" t="s">
        <v>2</v>
      </c>
      <c r="C15" s="1">
        <v>853</v>
      </c>
      <c r="D15" s="1">
        <v>387</v>
      </c>
      <c r="E15" s="1">
        <v>112</v>
      </c>
      <c r="F15" s="1">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7016-00AB-2843-986F-6C4C76B55D92}">
  <dimension ref="A1:P25"/>
  <sheetViews>
    <sheetView workbookViewId="0">
      <selection activeCell="A17" sqref="A17:XFD29"/>
    </sheetView>
  </sheetViews>
  <sheetFormatPr baseColWidth="10" defaultRowHeight="16" x14ac:dyDescent="0.2"/>
  <cols>
    <col min="1" max="1" width="10.7109375" style="1"/>
    <col min="2" max="2" width="35.28515625" style="8" customWidth="1"/>
    <col min="3" max="3" width="13.140625" style="1" customWidth="1"/>
    <col min="4" max="4" width="10.7109375" style="1"/>
    <col min="5" max="8" width="13.140625" style="1" customWidth="1"/>
    <col min="9" max="9" width="42.140625" style="8" customWidth="1"/>
    <col min="10" max="10" width="10.7109375" style="1"/>
    <col min="11" max="11" width="20" style="8" customWidth="1"/>
    <col min="12" max="12" width="20" style="1" customWidth="1"/>
    <col min="13" max="16" width="12.5703125" style="1" customWidth="1"/>
    <col min="17" max="16384" width="10.7109375" style="1"/>
  </cols>
  <sheetData>
    <row r="1" spans="1:16" x14ac:dyDescent="0.2">
      <c r="A1" s="1" t="s">
        <v>75</v>
      </c>
    </row>
    <row r="2" spans="1:16" x14ac:dyDescent="0.2">
      <c r="A2" s="12" t="s">
        <v>112</v>
      </c>
    </row>
    <row r="4" spans="1:16" x14ac:dyDescent="0.2">
      <c r="A4" s="1" t="s">
        <v>80</v>
      </c>
    </row>
    <row r="5" spans="1:16" x14ac:dyDescent="0.2">
      <c r="A5" s="1" t="s">
        <v>0</v>
      </c>
    </row>
    <row r="6" spans="1:16" x14ac:dyDescent="0.2">
      <c r="C6" s="1" t="s">
        <v>2</v>
      </c>
      <c r="D6" s="1" t="s">
        <v>81</v>
      </c>
    </row>
    <row r="7" spans="1:16" s="8" customFormat="1" ht="68" x14ac:dyDescent="0.2">
      <c r="C7" s="8" t="s">
        <v>12</v>
      </c>
      <c r="D7" s="8" t="s">
        <v>82</v>
      </c>
      <c r="E7" s="8" t="s">
        <v>83</v>
      </c>
      <c r="J7" s="8" t="str">
        <f>C7</f>
        <v>North Carolina</v>
      </c>
      <c r="K7" s="8" t="str">
        <f>D7</f>
        <v>Democratic ID (Strong, Not Strong, Lean)</v>
      </c>
      <c r="L7" s="8" t="str">
        <f>E7</f>
        <v>Republican ID (Strong, Not Strong, Lean)</v>
      </c>
    </row>
    <row r="8" spans="1:16" ht="34" x14ac:dyDescent="0.2">
      <c r="A8" s="1" t="s">
        <v>7</v>
      </c>
      <c r="B8" s="8" t="s">
        <v>8</v>
      </c>
      <c r="C8" s="1">
        <v>209</v>
      </c>
      <c r="D8" s="1">
        <v>95</v>
      </c>
      <c r="E8" s="1">
        <v>114</v>
      </c>
      <c r="I8" s="8" t="str">
        <f>B8</f>
        <v>Supporting candidates who energize your party’s base of core supporters</v>
      </c>
      <c r="J8" s="9">
        <f>C8/C12</f>
        <v>0.25770653514180025</v>
      </c>
      <c r="K8" s="9">
        <f>D8/D12</f>
        <v>0.22248243559718969</v>
      </c>
      <c r="L8" s="9">
        <f>E8/E12</f>
        <v>0.296875</v>
      </c>
      <c r="M8" s="9"/>
      <c r="N8" s="9"/>
      <c r="O8" s="9"/>
      <c r="P8" s="9"/>
    </row>
    <row r="9" spans="1:16" ht="34" x14ac:dyDescent="0.2">
      <c r="B9" s="8" t="s">
        <v>9</v>
      </c>
      <c r="C9" s="1">
        <v>122</v>
      </c>
      <c r="D9" s="1">
        <v>68</v>
      </c>
      <c r="E9" s="1">
        <v>54</v>
      </c>
      <c r="I9" s="8" t="str">
        <f>B9</f>
        <v>Supporting candidates who appeal to swing, independent voters</v>
      </c>
      <c r="J9" s="9">
        <f>C9/C12</f>
        <v>0.1504315659679408</v>
      </c>
      <c r="K9" s="9">
        <f>D9/D12</f>
        <v>0.15925058548009369</v>
      </c>
      <c r="L9" s="9">
        <f>E9/E12</f>
        <v>0.140625</v>
      </c>
      <c r="M9" s="9"/>
      <c r="N9" s="9"/>
      <c r="O9" s="9"/>
      <c r="P9" s="9"/>
    </row>
    <row r="10" spans="1:16" ht="17" x14ac:dyDescent="0.2">
      <c r="B10" s="8" t="s">
        <v>10</v>
      </c>
      <c r="C10" s="1">
        <v>369</v>
      </c>
      <c r="D10" s="1">
        <v>199</v>
      </c>
      <c r="E10" s="1">
        <v>170</v>
      </c>
      <c r="I10" s="8" t="str">
        <f>B10</f>
        <v>Both equally</v>
      </c>
      <c r="J10" s="9">
        <f>C10/C12</f>
        <v>0.45499383477188654</v>
      </c>
      <c r="K10" s="9">
        <f>D10/D12</f>
        <v>0.46604215456674475</v>
      </c>
      <c r="L10" s="9">
        <f>E10/E12</f>
        <v>0.44270833333333331</v>
      </c>
      <c r="M10" s="9"/>
      <c r="N10" s="9"/>
      <c r="O10" s="9"/>
      <c r="P10" s="9"/>
    </row>
    <row r="11" spans="1:16" ht="17" x14ac:dyDescent="0.2">
      <c r="B11" s="8" t="s">
        <v>11</v>
      </c>
      <c r="C11" s="1">
        <v>111</v>
      </c>
      <c r="D11" s="1">
        <v>65</v>
      </c>
      <c r="E11" s="1">
        <v>46</v>
      </c>
      <c r="I11" s="8" t="str">
        <f>B11</f>
        <v>Not sure</v>
      </c>
      <c r="J11" s="9">
        <f>C11/C12</f>
        <v>0.13686806411837238</v>
      </c>
      <c r="K11" s="9">
        <f>D11/D12</f>
        <v>0.1522248243559719</v>
      </c>
      <c r="L11" s="9">
        <f>E11/E12</f>
        <v>0.11979166666666667</v>
      </c>
      <c r="M11" s="9"/>
      <c r="N11" s="9"/>
      <c r="O11" s="9"/>
      <c r="P11" s="9"/>
    </row>
    <row r="12" spans="1:16" x14ac:dyDescent="0.2">
      <c r="A12" s="1" t="s">
        <v>2</v>
      </c>
      <c r="C12" s="1">
        <v>811</v>
      </c>
      <c r="D12" s="1">
        <v>427</v>
      </c>
      <c r="E12" s="1">
        <v>384</v>
      </c>
    </row>
    <row r="20" spans="10:16" x14ac:dyDescent="0.2">
      <c r="J20" s="8"/>
      <c r="L20" s="8"/>
      <c r="M20" s="8"/>
    </row>
    <row r="21" spans="10:16" x14ac:dyDescent="0.2">
      <c r="J21" s="9"/>
      <c r="K21" s="9"/>
      <c r="L21" s="9"/>
      <c r="M21" s="9"/>
      <c r="N21" s="8"/>
      <c r="O21" s="8"/>
      <c r="P21" s="8"/>
    </row>
    <row r="22" spans="10:16" x14ac:dyDescent="0.2">
      <c r="J22" s="9"/>
      <c r="K22" s="9"/>
      <c r="L22" s="9"/>
      <c r="M22" s="9"/>
      <c r="N22" s="9"/>
      <c r="O22" s="9"/>
      <c r="P22" s="9"/>
    </row>
    <row r="23" spans="10:16" x14ac:dyDescent="0.2">
      <c r="J23" s="9"/>
      <c r="K23" s="9"/>
      <c r="L23" s="9"/>
      <c r="M23" s="9"/>
      <c r="N23" s="9"/>
      <c r="O23" s="9"/>
      <c r="P23" s="9"/>
    </row>
    <row r="24" spans="10:16" x14ac:dyDescent="0.2">
      <c r="J24" s="9"/>
      <c r="K24" s="9"/>
      <c r="L24" s="9"/>
      <c r="M24" s="9"/>
      <c r="N24" s="9"/>
      <c r="O24" s="9"/>
      <c r="P24" s="9"/>
    </row>
    <row r="25" spans="10:16" x14ac:dyDescent="0.2">
      <c r="L25" s="9"/>
      <c r="M25" s="9"/>
      <c r="N25" s="9"/>
      <c r="O25" s="9"/>
      <c r="P25" s="9"/>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D8F9-524B-7846-9638-2FDC90DEC48C}">
  <dimension ref="A1:T15"/>
  <sheetViews>
    <sheetView workbookViewId="0">
      <selection activeCell="P19" sqref="P19"/>
    </sheetView>
  </sheetViews>
  <sheetFormatPr baseColWidth="10" defaultRowHeight="16" x14ac:dyDescent="0.2"/>
  <cols>
    <col min="1" max="15" width="10.7109375" style="1"/>
    <col min="16" max="16" width="27.42578125" style="1" customWidth="1"/>
    <col min="17" max="16384" width="10.7109375" style="1"/>
  </cols>
  <sheetData>
    <row r="1" spans="1:20" x14ac:dyDescent="0.2">
      <c r="A1" s="1" t="s">
        <v>139</v>
      </c>
    </row>
    <row r="2" spans="1:20" x14ac:dyDescent="0.2">
      <c r="A2" s="1" t="s">
        <v>143</v>
      </c>
    </row>
    <row r="4" spans="1:20" x14ac:dyDescent="0.2">
      <c r="A4" s="1" t="s">
        <v>135</v>
      </c>
    </row>
    <row r="5" spans="1:20" x14ac:dyDescent="0.2">
      <c r="A5" s="1" t="s">
        <v>0</v>
      </c>
    </row>
    <row r="6" spans="1:20" x14ac:dyDescent="0.2">
      <c r="C6" s="1" t="s">
        <v>2</v>
      </c>
      <c r="D6" s="1" t="s">
        <v>100</v>
      </c>
    </row>
    <row r="7" spans="1:20" s="8" customFormat="1" ht="68" x14ac:dyDescent="0.2">
      <c r="C7" s="8" t="s">
        <v>12</v>
      </c>
      <c r="D7" s="8" t="s">
        <v>82</v>
      </c>
      <c r="E7" s="8" t="s">
        <v>98</v>
      </c>
      <c r="F7" s="8" t="s">
        <v>83</v>
      </c>
      <c r="J7" s="8" t="str">
        <f>C7</f>
        <v>North Carolina</v>
      </c>
      <c r="K7" s="8" t="str">
        <f>D7</f>
        <v>Democratic ID (Strong, Not Strong, Lean)</v>
      </c>
      <c r="L7" s="8" t="str">
        <f>E7</f>
        <v>Pure Independent</v>
      </c>
      <c r="M7" s="8" t="str">
        <f>F7</f>
        <v>Republican ID (Strong, Not Strong, Lean)</v>
      </c>
      <c r="Q7" s="8" t="str">
        <f>J7</f>
        <v>North Carolina</v>
      </c>
      <c r="R7" s="8" t="str">
        <f>K7</f>
        <v>Democratic ID (Strong, Not Strong, Lean)</v>
      </c>
      <c r="S7" s="8" t="str">
        <f>L7</f>
        <v>Pure Independent</v>
      </c>
      <c r="T7" s="8" t="str">
        <f>M7</f>
        <v>Republican ID (Strong, Not Strong, Lean)</v>
      </c>
    </row>
    <row r="8" spans="1:20" x14ac:dyDescent="0.2">
      <c r="A8" s="1" t="s">
        <v>136</v>
      </c>
      <c r="B8" s="1" t="s">
        <v>121</v>
      </c>
      <c r="C8" s="1">
        <v>272</v>
      </c>
      <c r="D8" s="1">
        <v>249</v>
      </c>
      <c r="E8" s="1">
        <v>18</v>
      </c>
      <c r="F8" s="1">
        <v>5</v>
      </c>
      <c r="I8" s="1" t="str">
        <f>B8</f>
        <v>I will definitely vote for the Democratic candidate</v>
      </c>
      <c r="J8" s="9">
        <f>C8/C15</f>
        <v>0.31812865497076026</v>
      </c>
      <c r="K8" s="9">
        <f t="shared" ref="K8:M8" si="0">D8/D15</f>
        <v>0.64010282776349614</v>
      </c>
      <c r="L8" s="9">
        <f t="shared" si="0"/>
        <v>0.16216216216216217</v>
      </c>
      <c r="M8" s="9">
        <f t="shared" si="0"/>
        <v>1.4084507042253521E-2</v>
      </c>
      <c r="P8" s="1" t="s">
        <v>128</v>
      </c>
      <c r="Q8" s="10">
        <f>J8+J9</f>
        <v>0.46081871345029246</v>
      </c>
      <c r="R8" s="10">
        <f>K8+K9</f>
        <v>0.90231362467866316</v>
      </c>
      <c r="S8" s="10">
        <f>L8+L9</f>
        <v>0.28828828828828829</v>
      </c>
      <c r="T8" s="10">
        <f>M8+M9</f>
        <v>3.0985915492957747E-2</v>
      </c>
    </row>
    <row r="9" spans="1:20" x14ac:dyDescent="0.2">
      <c r="B9" s="1" t="s">
        <v>122</v>
      </c>
      <c r="C9" s="1">
        <v>122</v>
      </c>
      <c r="D9" s="1">
        <v>102</v>
      </c>
      <c r="E9" s="1">
        <v>14</v>
      </c>
      <c r="F9" s="1">
        <v>6</v>
      </c>
      <c r="I9" s="1" t="str">
        <f t="shared" ref="I9:I14" si="1">B9</f>
        <v>I will likely vote for the Democratic candidate</v>
      </c>
      <c r="J9" s="9">
        <f>C9/C15</f>
        <v>0.14269005847953217</v>
      </c>
      <c r="K9" s="9">
        <f t="shared" ref="K9:M9" si="2">D9/D15</f>
        <v>0.26221079691516708</v>
      </c>
      <c r="L9" s="9">
        <f t="shared" si="2"/>
        <v>0.12612612612612611</v>
      </c>
      <c r="M9" s="9">
        <f t="shared" si="2"/>
        <v>1.6901408450704224E-2</v>
      </c>
      <c r="P9" s="1" t="s">
        <v>129</v>
      </c>
      <c r="Q9" s="10">
        <f>J10</f>
        <v>0.13216374269005848</v>
      </c>
      <c r="R9" s="10">
        <f>K10</f>
        <v>5.1413881748071981E-2</v>
      </c>
      <c r="S9" s="10">
        <f>L10</f>
        <v>0.50450450450450446</v>
      </c>
      <c r="T9" s="10">
        <f>M10</f>
        <v>0.10422535211267606</v>
      </c>
    </row>
    <row r="10" spans="1:20" x14ac:dyDescent="0.2">
      <c r="B10" s="1" t="s">
        <v>123</v>
      </c>
      <c r="C10" s="1">
        <v>113</v>
      </c>
      <c r="D10" s="1">
        <v>20</v>
      </c>
      <c r="E10" s="1">
        <v>56</v>
      </c>
      <c r="F10" s="1">
        <v>37</v>
      </c>
      <c r="I10" s="1" t="str">
        <f t="shared" si="1"/>
        <v>I am undecided</v>
      </c>
      <c r="J10" s="9">
        <f>C10/C15</f>
        <v>0.13216374269005848</v>
      </c>
      <c r="K10" s="9">
        <f t="shared" ref="K10:M10" si="3">D10/D15</f>
        <v>5.1413881748071981E-2</v>
      </c>
      <c r="L10" s="9">
        <f t="shared" si="3"/>
        <v>0.50450450450450446</v>
      </c>
      <c r="M10" s="9">
        <f t="shared" si="3"/>
        <v>0.10422535211267606</v>
      </c>
      <c r="P10" s="1" t="s">
        <v>130</v>
      </c>
      <c r="Q10" s="10">
        <f>J11+J12</f>
        <v>0.38362573099415204</v>
      </c>
      <c r="R10" s="10">
        <f>K11+K12</f>
        <v>2.313624678663239E-2</v>
      </c>
      <c r="S10" s="10">
        <f>L11+L12</f>
        <v>0.14414414414414414</v>
      </c>
      <c r="T10" s="10">
        <f>M11+M12</f>
        <v>0.85352112676056335</v>
      </c>
    </row>
    <row r="11" spans="1:20" x14ac:dyDescent="0.2">
      <c r="B11" s="1" t="s">
        <v>124</v>
      </c>
      <c r="C11" s="1">
        <v>123</v>
      </c>
      <c r="D11" s="1">
        <v>5</v>
      </c>
      <c r="E11" s="1">
        <v>10</v>
      </c>
      <c r="F11" s="1">
        <v>108</v>
      </c>
      <c r="I11" s="1" t="str">
        <f t="shared" si="1"/>
        <v>I will likely vote for the Republican candidate</v>
      </c>
      <c r="J11" s="9">
        <f>C11/C15</f>
        <v>0.14385964912280702</v>
      </c>
      <c r="K11" s="9">
        <f t="shared" ref="K11:M11" si="4">D11/D15</f>
        <v>1.2853470437017995E-2</v>
      </c>
      <c r="L11" s="9">
        <f t="shared" si="4"/>
        <v>9.0090090090090086E-2</v>
      </c>
      <c r="M11" s="9">
        <f t="shared" si="4"/>
        <v>0.30422535211267604</v>
      </c>
    </row>
    <row r="12" spans="1:20" x14ac:dyDescent="0.2">
      <c r="B12" s="1" t="s">
        <v>125</v>
      </c>
      <c r="C12" s="1">
        <v>205</v>
      </c>
      <c r="D12" s="1">
        <v>4</v>
      </c>
      <c r="E12" s="1">
        <v>6</v>
      </c>
      <c r="F12" s="1">
        <v>195</v>
      </c>
      <c r="I12" s="1" t="str">
        <f t="shared" si="1"/>
        <v>I will definitely vote for the Republican candidate</v>
      </c>
      <c r="J12" s="9">
        <f>C12/C15</f>
        <v>0.23976608187134502</v>
      </c>
      <c r="K12" s="9">
        <f t="shared" ref="K12:M12" si="5">D12/D15</f>
        <v>1.0282776349614395E-2</v>
      </c>
      <c r="L12" s="9">
        <f t="shared" si="5"/>
        <v>5.4054054054054057E-2</v>
      </c>
      <c r="M12" s="9">
        <f t="shared" si="5"/>
        <v>0.54929577464788737</v>
      </c>
    </row>
    <row r="13" spans="1:20" x14ac:dyDescent="0.2">
      <c r="B13" s="1" t="s">
        <v>126</v>
      </c>
      <c r="C13" s="1">
        <v>2</v>
      </c>
      <c r="D13" s="1">
        <v>0</v>
      </c>
      <c r="E13" s="1">
        <v>2</v>
      </c>
      <c r="F13" s="1">
        <v>0</v>
      </c>
      <c r="I13" s="1" t="str">
        <f t="shared" si="1"/>
        <v>I would vote for another candidate</v>
      </c>
      <c r="J13" s="9">
        <f>C13/C15</f>
        <v>2.3391812865497076E-3</v>
      </c>
      <c r="K13" s="9">
        <f t="shared" ref="K13:M13" si="6">D13/D15</f>
        <v>0</v>
      </c>
      <c r="L13" s="9">
        <f t="shared" si="6"/>
        <v>1.8018018018018018E-2</v>
      </c>
      <c r="M13" s="9">
        <f t="shared" si="6"/>
        <v>0</v>
      </c>
    </row>
    <row r="14" spans="1:20" x14ac:dyDescent="0.2">
      <c r="B14" s="1" t="s">
        <v>127</v>
      </c>
      <c r="C14" s="1">
        <v>18</v>
      </c>
      <c r="D14" s="1">
        <v>9</v>
      </c>
      <c r="E14" s="1">
        <v>5</v>
      </c>
      <c r="F14" s="1">
        <v>4</v>
      </c>
      <c r="I14" s="1" t="str">
        <f t="shared" si="1"/>
        <v>I would not vote in this race</v>
      </c>
      <c r="J14" s="9">
        <f>C14/C15</f>
        <v>2.1052631578947368E-2</v>
      </c>
      <c r="K14" s="9">
        <f t="shared" ref="K14:M14" si="7">D14/D15</f>
        <v>2.313624678663239E-2</v>
      </c>
      <c r="L14" s="9">
        <f t="shared" si="7"/>
        <v>4.5045045045045043E-2</v>
      </c>
      <c r="M14" s="9">
        <f t="shared" si="7"/>
        <v>1.1267605633802818E-2</v>
      </c>
    </row>
    <row r="15" spans="1:20" x14ac:dyDescent="0.2">
      <c r="A15" s="1" t="s">
        <v>2</v>
      </c>
      <c r="C15" s="1">
        <v>855</v>
      </c>
      <c r="D15" s="1">
        <v>389</v>
      </c>
      <c r="E15" s="1">
        <v>111</v>
      </c>
      <c r="F15" s="1">
        <v>355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88E2-8C3D-B148-98BF-088D429417B3}">
  <dimension ref="A1:T15"/>
  <sheetViews>
    <sheetView workbookViewId="0">
      <selection activeCell="O28" sqref="O28"/>
    </sheetView>
  </sheetViews>
  <sheetFormatPr baseColWidth="10" defaultRowHeight="16" x14ac:dyDescent="0.2"/>
  <cols>
    <col min="1" max="1" width="10.7109375" style="1"/>
    <col min="2" max="2" width="40.85546875" style="1" customWidth="1"/>
    <col min="3" max="15" width="10.7109375" style="1"/>
    <col min="16" max="16" width="25" style="1" customWidth="1"/>
    <col min="17" max="16384" width="10.7109375" style="1"/>
  </cols>
  <sheetData>
    <row r="1" spans="1:20" x14ac:dyDescent="0.2">
      <c r="A1" s="1" t="s">
        <v>139</v>
      </c>
    </row>
    <row r="2" spans="1:20" x14ac:dyDescent="0.2">
      <c r="A2" s="1" t="s">
        <v>144</v>
      </c>
    </row>
    <row r="4" spans="1:20" x14ac:dyDescent="0.2">
      <c r="A4" s="1" t="s">
        <v>137</v>
      </c>
    </row>
    <row r="5" spans="1:20" x14ac:dyDescent="0.2">
      <c r="A5" s="1" t="s">
        <v>0</v>
      </c>
    </row>
    <row r="6" spans="1:20" x14ac:dyDescent="0.2">
      <c r="C6" s="1" t="s">
        <v>2</v>
      </c>
      <c r="D6" s="1" t="s">
        <v>100</v>
      </c>
    </row>
    <row r="7" spans="1:20" s="8" customFormat="1" ht="68" x14ac:dyDescent="0.2">
      <c r="C7" s="8" t="s">
        <v>12</v>
      </c>
      <c r="D7" s="8" t="s">
        <v>82</v>
      </c>
      <c r="E7" s="8" t="s">
        <v>98</v>
      </c>
      <c r="F7" s="8" t="s">
        <v>83</v>
      </c>
      <c r="J7" s="8" t="str">
        <f>C7</f>
        <v>North Carolina</v>
      </c>
      <c r="K7" s="8" t="str">
        <f>D7</f>
        <v>Democratic ID (Strong, Not Strong, Lean)</v>
      </c>
      <c r="L7" s="8" t="str">
        <f>E7</f>
        <v>Pure Independent</v>
      </c>
      <c r="M7" s="8" t="str">
        <f>F7</f>
        <v>Republican ID (Strong, Not Strong, Lean)</v>
      </c>
      <c r="Q7" s="8" t="str">
        <f>J7</f>
        <v>North Carolina</v>
      </c>
      <c r="R7" s="8" t="str">
        <f>K7</f>
        <v>Democratic ID (Strong, Not Strong, Lean)</v>
      </c>
      <c r="S7" s="8" t="str">
        <f>L7</f>
        <v>Pure Independent</v>
      </c>
      <c r="T7" s="8" t="str">
        <f>M7</f>
        <v>Republican ID (Strong, Not Strong, Lean)</v>
      </c>
    </row>
    <row r="8" spans="1:20" x14ac:dyDescent="0.2">
      <c r="A8" s="1" t="s">
        <v>138</v>
      </c>
      <c r="B8" s="1" t="s">
        <v>121</v>
      </c>
      <c r="C8" s="1">
        <v>260</v>
      </c>
      <c r="D8" s="1">
        <v>239</v>
      </c>
      <c r="E8" s="1">
        <v>18</v>
      </c>
      <c r="F8" s="1">
        <v>3</v>
      </c>
      <c r="I8" s="1" t="str">
        <f>B8</f>
        <v>I will definitely vote for the Democratic candidate</v>
      </c>
      <c r="J8" s="9">
        <f>C8/C15</f>
        <v>0.30373831775700932</v>
      </c>
      <c r="K8" s="9">
        <f t="shared" ref="K8:M8" si="0">D8/D15</f>
        <v>0.61439588688946012</v>
      </c>
      <c r="L8" s="9">
        <f t="shared" si="0"/>
        <v>0.15929203539823009</v>
      </c>
      <c r="M8" s="9">
        <f t="shared" si="0"/>
        <v>8.4745762711864406E-3</v>
      </c>
      <c r="P8" s="1" t="s">
        <v>128</v>
      </c>
      <c r="Q8" s="10">
        <f>J8+J9</f>
        <v>0.45327102803738317</v>
      </c>
      <c r="R8" s="10">
        <f>K8+K9</f>
        <v>0.88431876606683801</v>
      </c>
      <c r="S8" s="10">
        <f>L8+L9</f>
        <v>0.30973451327433632</v>
      </c>
      <c r="T8" s="10">
        <f>M8+M9</f>
        <v>2.5423728813559324E-2</v>
      </c>
    </row>
    <row r="9" spans="1:20" x14ac:dyDescent="0.2">
      <c r="B9" s="1" t="s">
        <v>122</v>
      </c>
      <c r="C9" s="1">
        <v>128</v>
      </c>
      <c r="D9" s="1">
        <v>105</v>
      </c>
      <c r="E9" s="1">
        <v>17</v>
      </c>
      <c r="F9" s="1">
        <v>6</v>
      </c>
      <c r="I9" s="1" t="str">
        <f t="shared" ref="I9:I14" si="1">B9</f>
        <v>I will likely vote for the Democratic candidate</v>
      </c>
      <c r="J9" s="9">
        <f>C9/C15</f>
        <v>0.14953271028037382</v>
      </c>
      <c r="K9" s="9">
        <f t="shared" ref="K9:M9" si="2">D9/D15</f>
        <v>0.26992287917737789</v>
      </c>
      <c r="L9" s="9">
        <f t="shared" si="2"/>
        <v>0.15044247787610621</v>
      </c>
      <c r="M9" s="9">
        <f t="shared" si="2"/>
        <v>1.6949152542372881E-2</v>
      </c>
      <c r="P9" s="1" t="s">
        <v>129</v>
      </c>
      <c r="Q9" s="10">
        <f>J10</f>
        <v>0.13551401869158877</v>
      </c>
      <c r="R9" s="10">
        <f>K10</f>
        <v>6.4267352185089971E-2</v>
      </c>
      <c r="S9" s="10">
        <f>L10</f>
        <v>0.52212389380530977</v>
      </c>
      <c r="T9" s="10">
        <f>M10</f>
        <v>9.03954802259887E-2</v>
      </c>
    </row>
    <row r="10" spans="1:20" x14ac:dyDescent="0.2">
      <c r="B10" s="1" t="s">
        <v>123</v>
      </c>
      <c r="C10" s="1">
        <v>116</v>
      </c>
      <c r="D10" s="1">
        <v>25</v>
      </c>
      <c r="E10" s="1">
        <v>59</v>
      </c>
      <c r="F10" s="1">
        <v>32</v>
      </c>
      <c r="I10" s="1" t="str">
        <f t="shared" si="1"/>
        <v>I am undecided</v>
      </c>
      <c r="J10" s="9">
        <f>C10/C15</f>
        <v>0.13551401869158877</v>
      </c>
      <c r="K10" s="9">
        <f t="shared" ref="K10:M10" si="3">D10/D15</f>
        <v>6.4267352185089971E-2</v>
      </c>
      <c r="L10" s="9">
        <f t="shared" si="3"/>
        <v>0.52212389380530977</v>
      </c>
      <c r="M10" s="9">
        <f t="shared" si="3"/>
        <v>9.03954802259887E-2</v>
      </c>
      <c r="P10" s="1" t="s">
        <v>130</v>
      </c>
      <c r="Q10" s="10">
        <f>J11+J12</f>
        <v>0.38317757009345793</v>
      </c>
      <c r="R10" s="10">
        <f>K11+K12</f>
        <v>1.2853470437017993E-2</v>
      </c>
      <c r="S10" s="10">
        <f>L11+L12</f>
        <v>0.12389380530973451</v>
      </c>
      <c r="T10" s="10">
        <f>M11+M12</f>
        <v>0.8728813559322034</v>
      </c>
    </row>
    <row r="11" spans="1:20" x14ac:dyDescent="0.2">
      <c r="B11" s="1" t="s">
        <v>124</v>
      </c>
      <c r="C11" s="1">
        <v>120</v>
      </c>
      <c r="D11" s="1">
        <v>3</v>
      </c>
      <c r="E11" s="1">
        <v>11</v>
      </c>
      <c r="F11" s="1">
        <v>106</v>
      </c>
      <c r="I11" s="1" t="str">
        <f t="shared" si="1"/>
        <v>I will likely vote for the Republican candidate</v>
      </c>
      <c r="J11" s="9">
        <f>C11/C15</f>
        <v>0.14018691588785046</v>
      </c>
      <c r="K11" s="9">
        <f t="shared" ref="K11:M11" si="4">D11/D15</f>
        <v>7.7120822622107968E-3</v>
      </c>
      <c r="L11" s="9">
        <f t="shared" si="4"/>
        <v>9.7345132743362831E-2</v>
      </c>
      <c r="M11" s="9">
        <f t="shared" si="4"/>
        <v>0.29943502824858759</v>
      </c>
    </row>
    <row r="12" spans="1:20" x14ac:dyDescent="0.2">
      <c r="B12" s="1" t="s">
        <v>125</v>
      </c>
      <c r="C12" s="1">
        <v>208</v>
      </c>
      <c r="D12" s="1">
        <v>2</v>
      </c>
      <c r="E12" s="1">
        <v>3</v>
      </c>
      <c r="F12" s="1">
        <v>203</v>
      </c>
      <c r="I12" s="1" t="str">
        <f t="shared" si="1"/>
        <v>I will definitely vote for the Republican candidate</v>
      </c>
      <c r="J12" s="9">
        <f>C12/C15</f>
        <v>0.24299065420560748</v>
      </c>
      <c r="K12" s="9">
        <f t="shared" ref="K12:M12" si="5">D12/D15</f>
        <v>5.1413881748071976E-3</v>
      </c>
      <c r="L12" s="9">
        <f t="shared" si="5"/>
        <v>2.6548672566371681E-2</v>
      </c>
      <c r="M12" s="9">
        <f t="shared" si="5"/>
        <v>0.57344632768361581</v>
      </c>
    </row>
    <row r="13" spans="1:20" x14ac:dyDescent="0.2">
      <c r="B13" s="1" t="s">
        <v>126</v>
      </c>
      <c r="C13" s="1">
        <v>1</v>
      </c>
      <c r="D13" s="1">
        <v>0</v>
      </c>
      <c r="E13" s="1">
        <v>1</v>
      </c>
      <c r="F13" s="1">
        <v>0</v>
      </c>
      <c r="I13" s="1" t="str">
        <f t="shared" si="1"/>
        <v>I would vote for another candidate</v>
      </c>
      <c r="J13" s="9">
        <f>C13/C15</f>
        <v>1.1682242990654205E-3</v>
      </c>
      <c r="K13" s="9">
        <f t="shared" ref="K13:M13" si="6">D13/D15</f>
        <v>0</v>
      </c>
      <c r="L13" s="9">
        <f t="shared" si="6"/>
        <v>8.8495575221238937E-3</v>
      </c>
      <c r="M13" s="9">
        <f t="shared" si="6"/>
        <v>0</v>
      </c>
    </row>
    <row r="14" spans="1:20" x14ac:dyDescent="0.2">
      <c r="B14" s="1" t="s">
        <v>127</v>
      </c>
      <c r="C14" s="1">
        <v>23</v>
      </c>
      <c r="D14" s="1">
        <v>15</v>
      </c>
      <c r="E14" s="1">
        <v>4</v>
      </c>
      <c r="F14" s="1">
        <v>4</v>
      </c>
      <c r="I14" s="1" t="str">
        <f t="shared" si="1"/>
        <v>I would not vote in this race</v>
      </c>
      <c r="J14" s="9">
        <f>C14/C15</f>
        <v>2.6869158878504672E-2</v>
      </c>
      <c r="K14" s="9">
        <f t="shared" ref="K14:M14" si="7">D14/D15</f>
        <v>3.8560411311053984E-2</v>
      </c>
      <c r="L14" s="9">
        <f t="shared" si="7"/>
        <v>3.5398230088495575E-2</v>
      </c>
      <c r="M14" s="9">
        <f t="shared" si="7"/>
        <v>1.1299435028248588E-2</v>
      </c>
    </row>
    <row r="15" spans="1:20" x14ac:dyDescent="0.2">
      <c r="A15" s="1" t="s">
        <v>2</v>
      </c>
      <c r="C15" s="1">
        <v>856</v>
      </c>
      <c r="D15" s="1">
        <v>389</v>
      </c>
      <c r="E15" s="1">
        <v>113</v>
      </c>
      <c r="F15" s="1">
        <v>354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62F2-6040-9048-A60C-EDA0701F2DEA}">
  <dimension ref="A1:E29"/>
  <sheetViews>
    <sheetView zoomScale="170" zoomScaleNormal="170" workbookViewId="0">
      <selection activeCell="A18" sqref="A1:XFD1048576"/>
    </sheetView>
  </sheetViews>
  <sheetFormatPr baseColWidth="10" defaultRowHeight="16" x14ac:dyDescent="0.2"/>
  <cols>
    <col min="1" max="1" width="36.5703125" style="4" customWidth="1"/>
    <col min="2" max="5" width="13.42578125" style="4" customWidth="1"/>
    <col min="6" max="16384" width="10.7109375" style="4"/>
  </cols>
  <sheetData>
    <row r="1" spans="1:5" x14ac:dyDescent="0.2">
      <c r="A1" s="4" t="s">
        <v>145</v>
      </c>
    </row>
    <row r="3" spans="1:5" s="5" customFormat="1" ht="51" x14ac:dyDescent="0.2">
      <c r="B3" s="5" t="s">
        <v>146</v>
      </c>
      <c r="C3" s="5" t="s">
        <v>147</v>
      </c>
      <c r="D3" s="5" t="s">
        <v>148</v>
      </c>
      <c r="E3" s="5" t="s">
        <v>149</v>
      </c>
    </row>
    <row r="4" spans="1:5" x14ac:dyDescent="0.2">
      <c r="A4" s="4" t="s">
        <v>150</v>
      </c>
      <c r="C4" s="4">
        <v>3</v>
      </c>
      <c r="E4" s="4">
        <v>37</v>
      </c>
    </row>
    <row r="5" spans="1:5" x14ac:dyDescent="0.2">
      <c r="A5" s="4" t="s">
        <v>151</v>
      </c>
      <c r="D5" s="4">
        <v>17</v>
      </c>
    </row>
    <row r="6" spans="1:5" x14ac:dyDescent="0.2">
      <c r="A6" s="4" t="s">
        <v>152</v>
      </c>
      <c r="B6" s="4">
        <v>69</v>
      </c>
      <c r="C6" s="4">
        <v>40</v>
      </c>
    </row>
    <row r="7" spans="1:5" x14ac:dyDescent="0.2">
      <c r="A7" s="4" t="s">
        <v>153</v>
      </c>
      <c r="C7" s="4">
        <v>8</v>
      </c>
      <c r="D7" s="4">
        <v>1</v>
      </c>
      <c r="E7" s="4">
        <v>3</v>
      </c>
    </row>
    <row r="8" spans="1:5" x14ac:dyDescent="0.2">
      <c r="A8" s="4" t="s">
        <v>154</v>
      </c>
      <c r="B8" s="4">
        <v>5</v>
      </c>
    </row>
    <row r="9" spans="1:5" x14ac:dyDescent="0.2">
      <c r="A9" s="4" t="s">
        <v>155</v>
      </c>
      <c r="B9" s="4">
        <v>8</v>
      </c>
      <c r="C9" s="4">
        <v>2</v>
      </c>
      <c r="E9" s="4">
        <v>1</v>
      </c>
    </row>
    <row r="10" spans="1:5" x14ac:dyDescent="0.2">
      <c r="A10" s="4" t="s">
        <v>156</v>
      </c>
      <c r="B10" s="4">
        <v>10</v>
      </c>
      <c r="C10" s="4">
        <v>7</v>
      </c>
      <c r="D10" s="4">
        <v>3</v>
      </c>
      <c r="E10" s="4">
        <v>7</v>
      </c>
    </row>
    <row r="11" spans="1:5" x14ac:dyDescent="0.2">
      <c r="A11" s="4" t="s">
        <v>157</v>
      </c>
      <c r="B11" s="4">
        <v>30</v>
      </c>
      <c r="C11" s="4">
        <v>9</v>
      </c>
      <c r="D11" s="4">
        <v>6</v>
      </c>
      <c r="E11" s="4">
        <v>11</v>
      </c>
    </row>
    <row r="12" spans="1:5" x14ac:dyDescent="0.2">
      <c r="A12" s="4" t="s">
        <v>158</v>
      </c>
      <c r="B12" s="4">
        <v>93</v>
      </c>
      <c r="C12" s="4">
        <v>3</v>
      </c>
    </row>
    <row r="13" spans="1:5" x14ac:dyDescent="0.2">
      <c r="A13" s="4" t="s">
        <v>159</v>
      </c>
      <c r="D13" s="4">
        <v>9</v>
      </c>
      <c r="E13" s="4">
        <v>81</v>
      </c>
    </row>
    <row r="14" spans="1:5" x14ac:dyDescent="0.2">
      <c r="A14" s="4" t="s">
        <v>160</v>
      </c>
      <c r="C14" s="4">
        <v>1</v>
      </c>
      <c r="E14" s="4">
        <v>1</v>
      </c>
    </row>
    <row r="15" spans="1:5" x14ac:dyDescent="0.2">
      <c r="B15" s="4">
        <f>SUM(B4:B14)</f>
        <v>215</v>
      </c>
      <c r="C15" s="4">
        <f>SUM(C4:C14)</f>
        <v>73</v>
      </c>
      <c r="D15" s="4">
        <f>SUM(D4:D14)</f>
        <v>36</v>
      </c>
      <c r="E15" s="4">
        <f>SUM(E4:E14)</f>
        <v>141</v>
      </c>
    </row>
    <row r="18" spans="1:5" ht="51" x14ac:dyDescent="0.2">
      <c r="B18" s="5" t="s">
        <v>146</v>
      </c>
      <c r="C18" s="5" t="s">
        <v>147</v>
      </c>
      <c r="D18" s="5" t="s">
        <v>148</v>
      </c>
      <c r="E18" s="5" t="s">
        <v>149</v>
      </c>
    </row>
    <row r="19" spans="1:5" x14ac:dyDescent="0.2">
      <c r="A19" s="4" t="s">
        <v>150</v>
      </c>
      <c r="B19" s="7">
        <f>B4/B15</f>
        <v>0</v>
      </c>
      <c r="C19" s="7">
        <f>C4/C15</f>
        <v>4.1095890410958902E-2</v>
      </c>
      <c r="D19" s="7">
        <f>D4/D15</f>
        <v>0</v>
      </c>
      <c r="E19" s="7">
        <f>E4/E15</f>
        <v>0.26241134751773049</v>
      </c>
    </row>
    <row r="20" spans="1:5" x14ac:dyDescent="0.2">
      <c r="A20" s="4" t="s">
        <v>151</v>
      </c>
      <c r="B20" s="7">
        <f>B5/B15</f>
        <v>0</v>
      </c>
      <c r="C20" s="7">
        <f>C5/C15</f>
        <v>0</v>
      </c>
      <c r="D20" s="7">
        <f>D5/D15</f>
        <v>0.47222222222222221</v>
      </c>
      <c r="E20" s="7">
        <f>E5/E15</f>
        <v>0</v>
      </c>
    </row>
    <row r="21" spans="1:5" x14ac:dyDescent="0.2">
      <c r="A21" s="4" t="s">
        <v>152</v>
      </c>
      <c r="B21" s="7">
        <f>B6/B15</f>
        <v>0.32093023255813952</v>
      </c>
      <c r="C21" s="7">
        <f>C6/C15</f>
        <v>0.54794520547945202</v>
      </c>
      <c r="D21" s="7">
        <f>D6/D15</f>
        <v>0</v>
      </c>
      <c r="E21" s="7">
        <f>E6/E15</f>
        <v>0</v>
      </c>
    </row>
    <row r="22" spans="1:5" x14ac:dyDescent="0.2">
      <c r="A22" s="4" t="s">
        <v>153</v>
      </c>
      <c r="B22" s="7">
        <f>B7/B15</f>
        <v>0</v>
      </c>
      <c r="C22" s="7">
        <f>C7/C15</f>
        <v>0.1095890410958904</v>
      </c>
      <c r="D22" s="7">
        <f>D7/D15</f>
        <v>2.7777777777777776E-2</v>
      </c>
      <c r="E22" s="7">
        <f>E7/E15</f>
        <v>2.1276595744680851E-2</v>
      </c>
    </row>
    <row r="23" spans="1:5" x14ac:dyDescent="0.2">
      <c r="A23" s="4" t="s">
        <v>154</v>
      </c>
      <c r="B23" s="7">
        <f>B9/B15</f>
        <v>3.7209302325581395E-2</v>
      </c>
      <c r="C23" s="7">
        <f>C9/C15</f>
        <v>2.7397260273972601E-2</v>
      </c>
      <c r="D23" s="7">
        <f>D9/D15</f>
        <v>0</v>
      </c>
      <c r="E23" s="7">
        <f>E9/E15</f>
        <v>7.0921985815602835E-3</v>
      </c>
    </row>
    <row r="24" spans="1:5" x14ac:dyDescent="0.2">
      <c r="A24" s="4" t="s">
        <v>155</v>
      </c>
      <c r="B24" s="7">
        <f>B9/B15</f>
        <v>3.7209302325581395E-2</v>
      </c>
      <c r="C24" s="7">
        <f>C9/C15</f>
        <v>2.7397260273972601E-2</v>
      </c>
      <c r="D24" s="7">
        <f>D9/D15</f>
        <v>0</v>
      </c>
      <c r="E24" s="7">
        <f>E9/E15</f>
        <v>7.0921985815602835E-3</v>
      </c>
    </row>
    <row r="25" spans="1:5" x14ac:dyDescent="0.2">
      <c r="A25" s="4" t="s">
        <v>156</v>
      </c>
      <c r="B25" s="7">
        <f>B10/B15</f>
        <v>4.6511627906976744E-2</v>
      </c>
      <c r="C25" s="7">
        <f>C10/C15</f>
        <v>9.5890410958904104E-2</v>
      </c>
      <c r="D25" s="7">
        <f>D10/D15</f>
        <v>8.3333333333333329E-2</v>
      </c>
      <c r="E25" s="7">
        <f>E10/E15</f>
        <v>4.9645390070921988E-2</v>
      </c>
    </row>
    <row r="26" spans="1:5" x14ac:dyDescent="0.2">
      <c r="A26" s="4" t="s">
        <v>157</v>
      </c>
      <c r="B26" s="7">
        <f>B11/B15</f>
        <v>0.13953488372093023</v>
      </c>
      <c r="C26" s="7">
        <f>C11/C15</f>
        <v>0.12328767123287671</v>
      </c>
      <c r="D26" s="7">
        <f>D11/D15</f>
        <v>0.16666666666666666</v>
      </c>
      <c r="E26" s="7">
        <f>E11/E15</f>
        <v>7.8014184397163122E-2</v>
      </c>
    </row>
    <row r="27" spans="1:5" x14ac:dyDescent="0.2">
      <c r="A27" s="4" t="s">
        <v>158</v>
      </c>
      <c r="B27" s="7">
        <f>B12/B15</f>
        <v>0.4325581395348837</v>
      </c>
      <c r="C27" s="7">
        <f>C12/C15</f>
        <v>4.1095890410958902E-2</v>
      </c>
      <c r="D27" s="7">
        <f>D12/D15</f>
        <v>0</v>
      </c>
      <c r="E27" s="7">
        <f>E12/E15</f>
        <v>0</v>
      </c>
    </row>
    <row r="28" spans="1:5" x14ac:dyDescent="0.2">
      <c r="A28" s="4" t="s">
        <v>159</v>
      </c>
      <c r="B28" s="7">
        <f>B13/B15</f>
        <v>0</v>
      </c>
      <c r="C28" s="7">
        <f>C13/C15</f>
        <v>0</v>
      </c>
      <c r="D28" s="7">
        <f>D13/D15</f>
        <v>0.25</v>
      </c>
      <c r="E28" s="7">
        <f>E13/E15</f>
        <v>0.57446808510638303</v>
      </c>
    </row>
    <row r="29" spans="1:5" x14ac:dyDescent="0.2">
      <c r="A29" s="4" t="s">
        <v>160</v>
      </c>
      <c r="B29" s="7">
        <f>B14/B15</f>
        <v>0</v>
      </c>
      <c r="C29" s="7">
        <f>C14/C15</f>
        <v>1.3698630136986301E-2</v>
      </c>
      <c r="D29" s="7">
        <f>D14/D15</f>
        <v>0</v>
      </c>
      <c r="E29" s="7">
        <f>E14/E15</f>
        <v>7.0921985815602835E-3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4A051-3C10-134A-8AE8-2888DE43CAE8}">
  <dimension ref="A1:D216"/>
  <sheetViews>
    <sheetView zoomScale="220" zoomScaleNormal="220" workbookViewId="0">
      <selection activeCell="A18" sqref="A1:XFD1048576"/>
    </sheetView>
  </sheetViews>
  <sheetFormatPr baseColWidth="10" defaultColWidth="7.5703125" defaultRowHeight="16" x14ac:dyDescent="0.2"/>
  <cols>
    <col min="1" max="1" width="35.42578125" style="5" customWidth="1"/>
    <col min="2" max="2" width="34.5703125" style="4" customWidth="1"/>
    <col min="3" max="16384" width="7.5703125" style="4"/>
  </cols>
  <sheetData>
    <row r="1" spans="1:4" ht="17" x14ac:dyDescent="0.2">
      <c r="A1" s="2" t="s">
        <v>161</v>
      </c>
      <c r="B1" s="3" t="s">
        <v>162</v>
      </c>
      <c r="C1" s="3"/>
      <c r="D1" s="3"/>
    </row>
    <row r="2" spans="1:4" ht="51" x14ac:dyDescent="0.2">
      <c r="A2" s="5" t="s">
        <v>163</v>
      </c>
      <c r="B2" s="4" t="s">
        <v>152</v>
      </c>
    </row>
    <row r="3" spans="1:4" ht="17" x14ac:dyDescent="0.2">
      <c r="A3" s="5" t="s">
        <v>164</v>
      </c>
      <c r="B3" s="4" t="s">
        <v>152</v>
      </c>
    </row>
    <row r="4" spans="1:4" ht="34" x14ac:dyDescent="0.2">
      <c r="A4" s="5" t="s">
        <v>165</v>
      </c>
      <c r="B4" s="4" t="s">
        <v>152</v>
      </c>
    </row>
    <row r="5" spans="1:4" ht="34" x14ac:dyDescent="0.2">
      <c r="A5" s="5" t="s">
        <v>166</v>
      </c>
      <c r="B5" s="4" t="s">
        <v>152</v>
      </c>
    </row>
    <row r="6" spans="1:4" ht="34" x14ac:dyDescent="0.2">
      <c r="A6" s="5" t="s">
        <v>167</v>
      </c>
      <c r="B6" s="4" t="s">
        <v>152</v>
      </c>
    </row>
    <row r="7" spans="1:4" ht="17" x14ac:dyDescent="0.2">
      <c r="A7" s="5" t="s">
        <v>168</v>
      </c>
      <c r="B7" s="4" t="s">
        <v>152</v>
      </c>
    </row>
    <row r="8" spans="1:4" ht="34" x14ac:dyDescent="0.2">
      <c r="A8" s="5" t="s">
        <v>169</v>
      </c>
      <c r="B8" s="4" t="s">
        <v>152</v>
      </c>
    </row>
    <row r="9" spans="1:4" ht="51" x14ac:dyDescent="0.2">
      <c r="A9" s="5" t="s">
        <v>170</v>
      </c>
      <c r="B9" s="4" t="s">
        <v>152</v>
      </c>
    </row>
    <row r="10" spans="1:4" ht="34" x14ac:dyDescent="0.2">
      <c r="A10" s="5" t="s">
        <v>171</v>
      </c>
      <c r="B10" s="4" t="s">
        <v>152</v>
      </c>
    </row>
    <row r="11" spans="1:4" ht="34" x14ac:dyDescent="0.2">
      <c r="A11" s="5" t="s">
        <v>172</v>
      </c>
      <c r="B11" s="4" t="s">
        <v>152</v>
      </c>
    </row>
    <row r="12" spans="1:4" ht="17" x14ac:dyDescent="0.2">
      <c r="A12" s="5" t="s">
        <v>173</v>
      </c>
      <c r="B12" s="4" t="s">
        <v>152</v>
      </c>
    </row>
    <row r="13" spans="1:4" ht="51" x14ac:dyDescent="0.2">
      <c r="A13" s="5" t="s">
        <v>174</v>
      </c>
      <c r="B13" s="4" t="s">
        <v>152</v>
      </c>
    </row>
    <row r="14" spans="1:4" ht="136" x14ac:dyDescent="0.2">
      <c r="A14" s="5" t="s">
        <v>175</v>
      </c>
      <c r="B14" s="4" t="s">
        <v>152</v>
      </c>
    </row>
    <row r="15" spans="1:4" ht="34" x14ac:dyDescent="0.2">
      <c r="A15" s="5" t="s">
        <v>176</v>
      </c>
      <c r="B15" s="4" t="s">
        <v>152</v>
      </c>
    </row>
    <row r="16" spans="1:4" ht="17" x14ac:dyDescent="0.2">
      <c r="A16" s="5" t="s">
        <v>177</v>
      </c>
      <c r="B16" s="4" t="s">
        <v>152</v>
      </c>
    </row>
    <row r="17" spans="1:2" ht="170" x14ac:dyDescent="0.2">
      <c r="A17" s="5" t="s">
        <v>178</v>
      </c>
      <c r="B17" s="4" t="s">
        <v>152</v>
      </c>
    </row>
    <row r="18" spans="1:2" ht="34" x14ac:dyDescent="0.2">
      <c r="A18" s="5" t="s">
        <v>179</v>
      </c>
      <c r="B18" s="4" t="s">
        <v>152</v>
      </c>
    </row>
    <row r="19" spans="1:2" ht="34" x14ac:dyDescent="0.2">
      <c r="A19" s="5" t="s">
        <v>180</v>
      </c>
      <c r="B19" s="4" t="s">
        <v>152</v>
      </c>
    </row>
    <row r="20" spans="1:2" ht="34" x14ac:dyDescent="0.2">
      <c r="A20" s="5" t="s">
        <v>181</v>
      </c>
      <c r="B20" s="4" t="s">
        <v>152</v>
      </c>
    </row>
    <row r="21" spans="1:2" ht="17" x14ac:dyDescent="0.2">
      <c r="A21" s="5" t="s">
        <v>182</v>
      </c>
      <c r="B21" s="4" t="s">
        <v>152</v>
      </c>
    </row>
    <row r="22" spans="1:2" ht="17" x14ac:dyDescent="0.2">
      <c r="A22" s="5" t="s">
        <v>183</v>
      </c>
      <c r="B22" s="4" t="s">
        <v>152</v>
      </c>
    </row>
    <row r="23" spans="1:2" ht="34" x14ac:dyDescent="0.2">
      <c r="A23" s="5" t="s">
        <v>184</v>
      </c>
      <c r="B23" s="4" t="s">
        <v>152</v>
      </c>
    </row>
    <row r="24" spans="1:2" ht="17" x14ac:dyDescent="0.2">
      <c r="A24" s="5" t="s">
        <v>185</v>
      </c>
      <c r="B24" s="4" t="s">
        <v>152</v>
      </c>
    </row>
    <row r="25" spans="1:2" ht="51" x14ac:dyDescent="0.2">
      <c r="A25" s="5" t="s">
        <v>186</v>
      </c>
      <c r="B25" s="4" t="s">
        <v>152</v>
      </c>
    </row>
    <row r="26" spans="1:2" ht="34" x14ac:dyDescent="0.2">
      <c r="A26" s="5" t="s">
        <v>187</v>
      </c>
      <c r="B26" s="4" t="s">
        <v>152</v>
      </c>
    </row>
    <row r="27" spans="1:2" ht="17" x14ac:dyDescent="0.2">
      <c r="A27" s="5" t="s">
        <v>188</v>
      </c>
      <c r="B27" s="4" t="s">
        <v>152</v>
      </c>
    </row>
    <row r="28" spans="1:2" ht="51" x14ac:dyDescent="0.2">
      <c r="A28" s="5" t="s">
        <v>189</v>
      </c>
      <c r="B28" s="4" t="s">
        <v>152</v>
      </c>
    </row>
    <row r="29" spans="1:2" ht="34" x14ac:dyDescent="0.2">
      <c r="A29" s="5" t="s">
        <v>190</v>
      </c>
      <c r="B29" s="4" t="s">
        <v>152</v>
      </c>
    </row>
    <row r="30" spans="1:2" ht="17" x14ac:dyDescent="0.2">
      <c r="A30" s="5" t="s">
        <v>191</v>
      </c>
      <c r="B30" s="4" t="s">
        <v>152</v>
      </c>
    </row>
    <row r="31" spans="1:2" ht="17" x14ac:dyDescent="0.2">
      <c r="A31" s="5" t="s">
        <v>192</v>
      </c>
      <c r="B31" s="4" t="s">
        <v>152</v>
      </c>
    </row>
    <row r="32" spans="1:2" ht="17" x14ac:dyDescent="0.2">
      <c r="A32" s="5" t="s">
        <v>193</v>
      </c>
      <c r="B32" s="4" t="s">
        <v>152</v>
      </c>
    </row>
    <row r="33" spans="1:2" ht="17" x14ac:dyDescent="0.2">
      <c r="A33" s="5" t="s">
        <v>194</v>
      </c>
      <c r="B33" s="4" t="s">
        <v>152</v>
      </c>
    </row>
    <row r="34" spans="1:2" ht="17" x14ac:dyDescent="0.2">
      <c r="A34" s="5" t="s">
        <v>195</v>
      </c>
      <c r="B34" s="4" t="s">
        <v>152</v>
      </c>
    </row>
    <row r="35" spans="1:2" ht="17" x14ac:dyDescent="0.2">
      <c r="A35" s="5" t="s">
        <v>196</v>
      </c>
      <c r="B35" s="4" t="s">
        <v>152</v>
      </c>
    </row>
    <row r="36" spans="1:2" ht="51" x14ac:dyDescent="0.2">
      <c r="A36" s="5" t="s">
        <v>197</v>
      </c>
      <c r="B36" s="4" t="s">
        <v>152</v>
      </c>
    </row>
    <row r="37" spans="1:2" ht="17" x14ac:dyDescent="0.2">
      <c r="A37" s="5" t="s">
        <v>198</v>
      </c>
      <c r="B37" s="4" t="s">
        <v>152</v>
      </c>
    </row>
    <row r="38" spans="1:2" ht="68" x14ac:dyDescent="0.2">
      <c r="A38" s="5" t="s">
        <v>199</v>
      </c>
      <c r="B38" s="4" t="s">
        <v>152</v>
      </c>
    </row>
    <row r="39" spans="1:2" ht="17" x14ac:dyDescent="0.2">
      <c r="A39" s="5" t="s">
        <v>200</v>
      </c>
      <c r="B39" s="4" t="s">
        <v>152</v>
      </c>
    </row>
    <row r="40" spans="1:2" ht="17" x14ac:dyDescent="0.2">
      <c r="A40" s="5" t="s">
        <v>201</v>
      </c>
      <c r="B40" s="4" t="s">
        <v>152</v>
      </c>
    </row>
    <row r="41" spans="1:2" ht="17" x14ac:dyDescent="0.2">
      <c r="A41" s="5" t="s">
        <v>202</v>
      </c>
      <c r="B41" s="4" t="s">
        <v>152</v>
      </c>
    </row>
    <row r="42" spans="1:2" ht="17" x14ac:dyDescent="0.2">
      <c r="A42" s="5" t="s">
        <v>203</v>
      </c>
      <c r="B42" s="4" t="s">
        <v>152</v>
      </c>
    </row>
    <row r="43" spans="1:2" ht="17" x14ac:dyDescent="0.2">
      <c r="A43" s="5" t="s">
        <v>204</v>
      </c>
      <c r="B43" s="4" t="s">
        <v>152</v>
      </c>
    </row>
    <row r="44" spans="1:2" ht="34" x14ac:dyDescent="0.2">
      <c r="A44" s="5" t="s">
        <v>205</v>
      </c>
      <c r="B44" s="4" t="s">
        <v>152</v>
      </c>
    </row>
    <row r="45" spans="1:2" ht="34" x14ac:dyDescent="0.2">
      <c r="A45" s="5" t="s">
        <v>206</v>
      </c>
      <c r="B45" s="4" t="s">
        <v>152</v>
      </c>
    </row>
    <row r="46" spans="1:2" ht="34" x14ac:dyDescent="0.2">
      <c r="A46" s="5" t="s">
        <v>207</v>
      </c>
      <c r="B46" s="4" t="s">
        <v>152</v>
      </c>
    </row>
    <row r="47" spans="1:2" ht="85" x14ac:dyDescent="0.2">
      <c r="A47" s="5" t="s">
        <v>208</v>
      </c>
      <c r="B47" s="4" t="s">
        <v>152</v>
      </c>
    </row>
    <row r="48" spans="1:2" ht="17" x14ac:dyDescent="0.2">
      <c r="A48" s="5" t="s">
        <v>209</v>
      </c>
      <c r="B48" s="4" t="s">
        <v>152</v>
      </c>
    </row>
    <row r="49" spans="1:2" ht="34" x14ac:dyDescent="0.2">
      <c r="A49" s="5" t="s">
        <v>210</v>
      </c>
      <c r="B49" s="4" t="s">
        <v>152</v>
      </c>
    </row>
    <row r="50" spans="1:2" ht="17" x14ac:dyDescent="0.2">
      <c r="A50" s="5" t="s">
        <v>211</v>
      </c>
      <c r="B50" s="4" t="s">
        <v>152</v>
      </c>
    </row>
    <row r="51" spans="1:2" ht="34" x14ac:dyDescent="0.2">
      <c r="A51" s="5" t="s">
        <v>212</v>
      </c>
      <c r="B51" s="4" t="s">
        <v>152</v>
      </c>
    </row>
    <row r="52" spans="1:2" ht="17" x14ac:dyDescent="0.2">
      <c r="A52" s="5" t="s">
        <v>213</v>
      </c>
      <c r="B52" s="4" t="s">
        <v>152</v>
      </c>
    </row>
    <row r="53" spans="1:2" ht="17" x14ac:dyDescent="0.2">
      <c r="A53" s="5" t="s">
        <v>214</v>
      </c>
      <c r="B53" s="4" t="s">
        <v>152</v>
      </c>
    </row>
    <row r="54" spans="1:2" ht="17" x14ac:dyDescent="0.2">
      <c r="A54" s="5" t="s">
        <v>215</v>
      </c>
      <c r="B54" s="4" t="s">
        <v>152</v>
      </c>
    </row>
    <row r="55" spans="1:2" ht="34" x14ac:dyDescent="0.2">
      <c r="A55" s="5" t="s">
        <v>216</v>
      </c>
      <c r="B55" s="4" t="s">
        <v>152</v>
      </c>
    </row>
    <row r="56" spans="1:2" ht="34" x14ac:dyDescent="0.2">
      <c r="A56" s="5" t="s">
        <v>217</v>
      </c>
      <c r="B56" s="4" t="s">
        <v>152</v>
      </c>
    </row>
    <row r="57" spans="1:2" ht="34" x14ac:dyDescent="0.2">
      <c r="A57" s="5" t="s">
        <v>218</v>
      </c>
      <c r="B57" s="4" t="s">
        <v>152</v>
      </c>
    </row>
    <row r="58" spans="1:2" ht="34" x14ac:dyDescent="0.2">
      <c r="A58" s="5" t="s">
        <v>219</v>
      </c>
      <c r="B58" s="4" t="s">
        <v>152</v>
      </c>
    </row>
    <row r="59" spans="1:2" ht="17" x14ac:dyDescent="0.2">
      <c r="A59" s="5" t="s">
        <v>220</v>
      </c>
      <c r="B59" s="4" t="s">
        <v>152</v>
      </c>
    </row>
    <row r="60" spans="1:2" ht="17" x14ac:dyDescent="0.2">
      <c r="A60" s="5" t="s">
        <v>221</v>
      </c>
      <c r="B60" s="4" t="s">
        <v>152</v>
      </c>
    </row>
    <row r="61" spans="1:2" ht="34" x14ac:dyDescent="0.2">
      <c r="A61" s="5" t="s">
        <v>222</v>
      </c>
      <c r="B61" s="4" t="s">
        <v>152</v>
      </c>
    </row>
    <row r="62" spans="1:2" ht="34" x14ac:dyDescent="0.2">
      <c r="A62" s="5" t="s">
        <v>223</v>
      </c>
      <c r="B62" s="4" t="s">
        <v>152</v>
      </c>
    </row>
    <row r="63" spans="1:2" ht="17" x14ac:dyDescent="0.2">
      <c r="A63" s="5" t="s">
        <v>224</v>
      </c>
      <c r="B63" s="4" t="s">
        <v>152</v>
      </c>
    </row>
    <row r="64" spans="1:2" ht="34" x14ac:dyDescent="0.2">
      <c r="A64" s="5" t="s">
        <v>225</v>
      </c>
      <c r="B64" s="4" t="s">
        <v>152</v>
      </c>
    </row>
    <row r="65" spans="1:2" ht="34" x14ac:dyDescent="0.2">
      <c r="A65" s="5" t="s">
        <v>226</v>
      </c>
      <c r="B65" s="4" t="s">
        <v>152</v>
      </c>
    </row>
    <row r="66" spans="1:2" ht="34" x14ac:dyDescent="0.2">
      <c r="A66" s="5" t="s">
        <v>227</v>
      </c>
      <c r="B66" s="4" t="s">
        <v>152</v>
      </c>
    </row>
    <row r="67" spans="1:2" ht="17" x14ac:dyDescent="0.2">
      <c r="A67" s="5" t="s">
        <v>228</v>
      </c>
      <c r="B67" s="4" t="s">
        <v>152</v>
      </c>
    </row>
    <row r="68" spans="1:2" ht="17" x14ac:dyDescent="0.2">
      <c r="A68" s="5" t="s">
        <v>229</v>
      </c>
      <c r="B68" s="4" t="s">
        <v>152</v>
      </c>
    </row>
    <row r="69" spans="1:2" ht="17" x14ac:dyDescent="0.2">
      <c r="A69" s="5" t="s">
        <v>230</v>
      </c>
      <c r="B69" s="4" t="s">
        <v>152</v>
      </c>
    </row>
    <row r="70" spans="1:2" ht="17" x14ac:dyDescent="0.2">
      <c r="A70" s="5" t="s">
        <v>231</v>
      </c>
      <c r="B70" s="4" t="s">
        <v>152</v>
      </c>
    </row>
    <row r="71" spans="1:2" ht="17" x14ac:dyDescent="0.2">
      <c r="A71" s="5" t="s">
        <v>232</v>
      </c>
      <c r="B71" s="4" t="s">
        <v>233</v>
      </c>
    </row>
    <row r="72" spans="1:2" ht="34" x14ac:dyDescent="0.2">
      <c r="A72" s="5" t="s">
        <v>234</v>
      </c>
      <c r="B72" s="4" t="s">
        <v>233</v>
      </c>
    </row>
    <row r="73" spans="1:2" ht="17" x14ac:dyDescent="0.2">
      <c r="A73" s="5" t="s">
        <v>235</v>
      </c>
      <c r="B73" s="4" t="s">
        <v>233</v>
      </c>
    </row>
    <row r="74" spans="1:2" ht="17" x14ac:dyDescent="0.2">
      <c r="A74" s="5" t="s">
        <v>236</v>
      </c>
      <c r="B74" s="4" t="s">
        <v>233</v>
      </c>
    </row>
    <row r="75" spans="1:2" ht="17" x14ac:dyDescent="0.2">
      <c r="A75" s="5" t="s">
        <v>237</v>
      </c>
      <c r="B75" s="4" t="s">
        <v>233</v>
      </c>
    </row>
    <row r="76" spans="1:2" ht="34" x14ac:dyDescent="0.2">
      <c r="A76" s="5" t="s">
        <v>238</v>
      </c>
      <c r="B76" s="4" t="s">
        <v>155</v>
      </c>
    </row>
    <row r="77" spans="1:2" ht="51" x14ac:dyDescent="0.2">
      <c r="A77" s="5" t="s">
        <v>239</v>
      </c>
      <c r="B77" s="4" t="s">
        <v>155</v>
      </c>
    </row>
    <row r="78" spans="1:2" ht="17" x14ac:dyDescent="0.2">
      <c r="A78" s="5" t="s">
        <v>240</v>
      </c>
      <c r="B78" s="4" t="s">
        <v>155</v>
      </c>
    </row>
    <row r="79" spans="1:2" ht="34" x14ac:dyDescent="0.2">
      <c r="A79" s="5" t="s">
        <v>241</v>
      </c>
      <c r="B79" s="4" t="s">
        <v>155</v>
      </c>
    </row>
    <row r="80" spans="1:2" ht="34" x14ac:dyDescent="0.2">
      <c r="A80" s="5" t="s">
        <v>242</v>
      </c>
      <c r="B80" s="4" t="s">
        <v>155</v>
      </c>
    </row>
    <row r="81" spans="1:2" ht="34" x14ac:dyDescent="0.2">
      <c r="A81" s="5" t="s">
        <v>243</v>
      </c>
      <c r="B81" s="4" t="s">
        <v>155</v>
      </c>
    </row>
    <row r="82" spans="1:2" ht="34" x14ac:dyDescent="0.2">
      <c r="A82" s="5" t="s">
        <v>244</v>
      </c>
      <c r="B82" s="4" t="s">
        <v>155</v>
      </c>
    </row>
    <row r="83" spans="1:2" ht="17" x14ac:dyDescent="0.2">
      <c r="A83" s="5" t="s">
        <v>245</v>
      </c>
      <c r="B83" s="4" t="s">
        <v>155</v>
      </c>
    </row>
    <row r="84" spans="1:2" ht="51" x14ac:dyDescent="0.2">
      <c r="A84" s="5" t="s">
        <v>246</v>
      </c>
      <c r="B84" s="4" t="s">
        <v>156</v>
      </c>
    </row>
    <row r="85" spans="1:2" ht="34" x14ac:dyDescent="0.2">
      <c r="A85" s="5" t="s">
        <v>247</v>
      </c>
      <c r="B85" s="4" t="s">
        <v>156</v>
      </c>
    </row>
    <row r="86" spans="1:2" ht="34" x14ac:dyDescent="0.2">
      <c r="A86" s="5" t="s">
        <v>248</v>
      </c>
      <c r="B86" s="4" t="s">
        <v>156</v>
      </c>
    </row>
    <row r="87" spans="1:2" ht="51" x14ac:dyDescent="0.2">
      <c r="A87" s="5" t="s">
        <v>249</v>
      </c>
      <c r="B87" s="4" t="s">
        <v>156</v>
      </c>
    </row>
    <row r="88" spans="1:2" ht="17" x14ac:dyDescent="0.2">
      <c r="A88" s="5" t="s">
        <v>250</v>
      </c>
      <c r="B88" s="4" t="s">
        <v>156</v>
      </c>
    </row>
    <row r="89" spans="1:2" ht="34" x14ac:dyDescent="0.2">
      <c r="A89" s="5" t="s">
        <v>251</v>
      </c>
      <c r="B89" s="4" t="s">
        <v>156</v>
      </c>
    </row>
    <row r="90" spans="1:2" ht="17" x14ac:dyDescent="0.2">
      <c r="A90" s="5" t="s">
        <v>252</v>
      </c>
      <c r="B90" s="4" t="s">
        <v>156</v>
      </c>
    </row>
    <row r="91" spans="1:2" ht="34" x14ac:dyDescent="0.2">
      <c r="A91" s="5" t="s">
        <v>253</v>
      </c>
      <c r="B91" s="4" t="s">
        <v>156</v>
      </c>
    </row>
    <row r="92" spans="1:2" ht="51" x14ac:dyDescent="0.2">
      <c r="A92" s="5" t="s">
        <v>254</v>
      </c>
      <c r="B92" s="4" t="s">
        <v>156</v>
      </c>
    </row>
    <row r="93" spans="1:2" ht="17" x14ac:dyDescent="0.2">
      <c r="A93" s="5" t="s">
        <v>255</v>
      </c>
      <c r="B93" s="4" t="s">
        <v>156</v>
      </c>
    </row>
    <row r="94" spans="1:2" ht="17" x14ac:dyDescent="0.2">
      <c r="A94" s="5" t="s">
        <v>256</v>
      </c>
      <c r="B94" s="4" t="s">
        <v>157</v>
      </c>
    </row>
    <row r="95" spans="1:2" ht="17" x14ac:dyDescent="0.2">
      <c r="A95" s="5" t="s">
        <v>257</v>
      </c>
      <c r="B95" s="4" t="s">
        <v>157</v>
      </c>
    </row>
    <row r="96" spans="1:2" ht="17" x14ac:dyDescent="0.2">
      <c r="A96" s="5" t="s">
        <v>258</v>
      </c>
      <c r="B96" s="4" t="s">
        <v>157</v>
      </c>
    </row>
    <row r="97" spans="1:2" ht="34" x14ac:dyDescent="0.2">
      <c r="A97" s="5" t="s">
        <v>259</v>
      </c>
      <c r="B97" s="4" t="s">
        <v>157</v>
      </c>
    </row>
    <row r="98" spans="1:2" ht="34" x14ac:dyDescent="0.2">
      <c r="A98" s="5" t="s">
        <v>260</v>
      </c>
      <c r="B98" s="4" t="s">
        <v>157</v>
      </c>
    </row>
    <row r="99" spans="1:2" ht="17" x14ac:dyDescent="0.2">
      <c r="A99" s="5" t="s">
        <v>261</v>
      </c>
      <c r="B99" s="4" t="s">
        <v>157</v>
      </c>
    </row>
    <row r="100" spans="1:2" ht="17" x14ac:dyDescent="0.2">
      <c r="A100" s="5" t="s">
        <v>72</v>
      </c>
      <c r="B100" s="4" t="s">
        <v>157</v>
      </c>
    </row>
    <row r="101" spans="1:2" ht="17" x14ac:dyDescent="0.2">
      <c r="A101" s="5" t="s">
        <v>262</v>
      </c>
      <c r="B101" s="4" t="s">
        <v>157</v>
      </c>
    </row>
    <row r="102" spans="1:2" ht="17" x14ac:dyDescent="0.2">
      <c r="A102" s="5" t="s">
        <v>263</v>
      </c>
      <c r="B102" s="4" t="s">
        <v>157</v>
      </c>
    </row>
    <row r="103" spans="1:2" ht="17" x14ac:dyDescent="0.2">
      <c r="A103" s="5" t="s">
        <v>264</v>
      </c>
      <c r="B103" s="4" t="s">
        <v>157</v>
      </c>
    </row>
    <row r="104" spans="1:2" ht="17" x14ac:dyDescent="0.2">
      <c r="A104" s="5" t="s">
        <v>265</v>
      </c>
      <c r="B104" s="4" t="s">
        <v>157</v>
      </c>
    </row>
    <row r="105" spans="1:2" ht="34" x14ac:dyDescent="0.2">
      <c r="A105" s="5" t="s">
        <v>266</v>
      </c>
      <c r="B105" s="4" t="s">
        <v>157</v>
      </c>
    </row>
    <row r="106" spans="1:2" ht="17" x14ac:dyDescent="0.2">
      <c r="A106" s="5" t="s">
        <v>267</v>
      </c>
      <c r="B106" s="4" t="s">
        <v>157</v>
      </c>
    </row>
    <row r="107" spans="1:2" ht="17" x14ac:dyDescent="0.2">
      <c r="A107" s="5" t="s">
        <v>268</v>
      </c>
      <c r="B107" s="4" t="s">
        <v>157</v>
      </c>
    </row>
    <row r="108" spans="1:2" ht="17" x14ac:dyDescent="0.2">
      <c r="A108" s="5" t="s">
        <v>269</v>
      </c>
      <c r="B108" s="4" t="s">
        <v>157</v>
      </c>
    </row>
    <row r="109" spans="1:2" ht="17" x14ac:dyDescent="0.2">
      <c r="A109" s="5" t="s">
        <v>270</v>
      </c>
      <c r="B109" s="4" t="s">
        <v>157</v>
      </c>
    </row>
    <row r="110" spans="1:2" ht="34" x14ac:dyDescent="0.2">
      <c r="A110" s="5" t="s">
        <v>271</v>
      </c>
      <c r="B110" s="4" t="s">
        <v>157</v>
      </c>
    </row>
    <row r="111" spans="1:2" ht="17" x14ac:dyDescent="0.2">
      <c r="A111" s="5" t="s">
        <v>272</v>
      </c>
      <c r="B111" s="4" t="s">
        <v>157</v>
      </c>
    </row>
    <row r="112" spans="1:2" ht="34" x14ac:dyDescent="0.2">
      <c r="A112" s="5" t="s">
        <v>273</v>
      </c>
      <c r="B112" s="4" t="s">
        <v>157</v>
      </c>
    </row>
    <row r="113" spans="1:2" ht="17" x14ac:dyDescent="0.2">
      <c r="A113" s="5" t="s">
        <v>274</v>
      </c>
      <c r="B113" s="4" t="s">
        <v>157</v>
      </c>
    </row>
    <row r="114" spans="1:2" ht="17" x14ac:dyDescent="0.2">
      <c r="A114" s="5" t="s">
        <v>275</v>
      </c>
      <c r="B114" s="4" t="s">
        <v>157</v>
      </c>
    </row>
    <row r="115" spans="1:2" ht="34" x14ac:dyDescent="0.2">
      <c r="A115" s="5" t="s">
        <v>276</v>
      </c>
      <c r="B115" s="4" t="s">
        <v>157</v>
      </c>
    </row>
    <row r="116" spans="1:2" ht="17" x14ac:dyDescent="0.2">
      <c r="A116" s="5" t="s">
        <v>277</v>
      </c>
      <c r="B116" s="4" t="s">
        <v>157</v>
      </c>
    </row>
    <row r="117" spans="1:2" ht="17" x14ac:dyDescent="0.2">
      <c r="A117" s="5" t="s">
        <v>278</v>
      </c>
      <c r="B117" s="4" t="s">
        <v>157</v>
      </c>
    </row>
    <row r="118" spans="1:2" ht="17" x14ac:dyDescent="0.2">
      <c r="A118" s="5" t="s">
        <v>279</v>
      </c>
      <c r="B118" s="4" t="s">
        <v>157</v>
      </c>
    </row>
    <row r="119" spans="1:2" ht="17" x14ac:dyDescent="0.2">
      <c r="A119" s="5" t="s">
        <v>280</v>
      </c>
      <c r="B119" s="4" t="s">
        <v>157</v>
      </c>
    </row>
    <row r="120" spans="1:2" ht="17" x14ac:dyDescent="0.2">
      <c r="A120" s="5" t="s">
        <v>281</v>
      </c>
      <c r="B120" s="4" t="s">
        <v>157</v>
      </c>
    </row>
    <row r="121" spans="1:2" ht="17" x14ac:dyDescent="0.2">
      <c r="A121" s="5" t="s">
        <v>282</v>
      </c>
      <c r="B121" s="4" t="s">
        <v>157</v>
      </c>
    </row>
    <row r="122" spans="1:2" ht="17" x14ac:dyDescent="0.2">
      <c r="A122" s="5" t="s">
        <v>283</v>
      </c>
      <c r="B122" s="4" t="s">
        <v>157</v>
      </c>
    </row>
    <row r="123" spans="1:2" ht="34" x14ac:dyDescent="0.2">
      <c r="A123" s="5" t="s">
        <v>284</v>
      </c>
      <c r="B123" s="4" t="s">
        <v>157</v>
      </c>
    </row>
    <row r="124" spans="1:2" ht="68" x14ac:dyDescent="0.2">
      <c r="A124" s="5" t="s">
        <v>285</v>
      </c>
      <c r="B124" s="4" t="s">
        <v>158</v>
      </c>
    </row>
    <row r="125" spans="1:2" ht="34" x14ac:dyDescent="0.2">
      <c r="A125" s="5" t="s">
        <v>286</v>
      </c>
      <c r="B125" s="4" t="s">
        <v>158</v>
      </c>
    </row>
    <row r="126" spans="1:2" ht="34" x14ac:dyDescent="0.2">
      <c r="A126" s="5" t="s">
        <v>287</v>
      </c>
      <c r="B126" s="4" t="s">
        <v>158</v>
      </c>
    </row>
    <row r="127" spans="1:2" ht="34" x14ac:dyDescent="0.2">
      <c r="A127" s="5" t="s">
        <v>288</v>
      </c>
      <c r="B127" s="4" t="s">
        <v>158</v>
      </c>
    </row>
    <row r="128" spans="1:2" ht="34" x14ac:dyDescent="0.2">
      <c r="A128" s="5" t="s">
        <v>289</v>
      </c>
      <c r="B128" s="4" t="s">
        <v>158</v>
      </c>
    </row>
    <row r="129" spans="1:2" ht="17" x14ac:dyDescent="0.2">
      <c r="A129" s="5" t="s">
        <v>290</v>
      </c>
      <c r="B129" s="4" t="s">
        <v>158</v>
      </c>
    </row>
    <row r="130" spans="1:2" ht="34" x14ac:dyDescent="0.2">
      <c r="A130" s="5" t="s">
        <v>291</v>
      </c>
      <c r="B130" s="4" t="s">
        <v>158</v>
      </c>
    </row>
    <row r="131" spans="1:2" ht="34" x14ac:dyDescent="0.2">
      <c r="A131" s="5" t="s">
        <v>292</v>
      </c>
      <c r="B131" s="4" t="s">
        <v>158</v>
      </c>
    </row>
    <row r="132" spans="1:2" ht="17" x14ac:dyDescent="0.2">
      <c r="A132" s="5" t="s">
        <v>293</v>
      </c>
      <c r="B132" s="4" t="s">
        <v>158</v>
      </c>
    </row>
    <row r="133" spans="1:2" ht="34" x14ac:dyDescent="0.2">
      <c r="A133" s="5" t="s">
        <v>294</v>
      </c>
      <c r="B133" s="4" t="s">
        <v>158</v>
      </c>
    </row>
    <row r="134" spans="1:2" ht="17" x14ac:dyDescent="0.2">
      <c r="A134" s="5" t="s">
        <v>295</v>
      </c>
      <c r="B134" s="4" t="s">
        <v>158</v>
      </c>
    </row>
    <row r="135" spans="1:2" ht="51" x14ac:dyDescent="0.2">
      <c r="A135" s="5" t="s">
        <v>296</v>
      </c>
      <c r="B135" s="4" t="s">
        <v>158</v>
      </c>
    </row>
    <row r="136" spans="1:2" ht="17" x14ac:dyDescent="0.2">
      <c r="A136" s="5" t="s">
        <v>297</v>
      </c>
      <c r="B136" s="4" t="s">
        <v>158</v>
      </c>
    </row>
    <row r="137" spans="1:2" ht="34" x14ac:dyDescent="0.2">
      <c r="A137" s="5" t="s">
        <v>298</v>
      </c>
      <c r="B137" s="4" t="s">
        <v>158</v>
      </c>
    </row>
    <row r="138" spans="1:2" ht="34" x14ac:dyDescent="0.2">
      <c r="A138" s="5" t="s">
        <v>299</v>
      </c>
      <c r="B138" s="4" t="s">
        <v>158</v>
      </c>
    </row>
    <row r="139" spans="1:2" ht="17" x14ac:dyDescent="0.2">
      <c r="A139" s="5" t="s">
        <v>300</v>
      </c>
      <c r="B139" s="4" t="s">
        <v>158</v>
      </c>
    </row>
    <row r="140" spans="1:2" ht="51" x14ac:dyDescent="0.2">
      <c r="A140" s="5" t="s">
        <v>301</v>
      </c>
      <c r="B140" s="4" t="s">
        <v>158</v>
      </c>
    </row>
    <row r="141" spans="1:2" ht="34" x14ac:dyDescent="0.2">
      <c r="A141" s="5" t="s">
        <v>302</v>
      </c>
      <c r="B141" s="4" t="s">
        <v>158</v>
      </c>
    </row>
    <row r="142" spans="1:2" ht="153" x14ac:dyDescent="0.2">
      <c r="A142" s="5" t="s">
        <v>303</v>
      </c>
      <c r="B142" s="4" t="s">
        <v>158</v>
      </c>
    </row>
    <row r="143" spans="1:2" ht="34" x14ac:dyDescent="0.2">
      <c r="A143" s="5" t="s">
        <v>304</v>
      </c>
      <c r="B143" s="4" t="s">
        <v>158</v>
      </c>
    </row>
    <row r="144" spans="1:2" ht="51" x14ac:dyDescent="0.2">
      <c r="A144" s="5" t="s">
        <v>305</v>
      </c>
      <c r="B144" s="4" t="s">
        <v>158</v>
      </c>
    </row>
    <row r="145" spans="1:2" ht="17" x14ac:dyDescent="0.2">
      <c r="A145" s="5" t="s">
        <v>306</v>
      </c>
      <c r="B145" s="4" t="s">
        <v>158</v>
      </c>
    </row>
    <row r="146" spans="1:2" ht="17" x14ac:dyDescent="0.2">
      <c r="A146" s="5" t="s">
        <v>307</v>
      </c>
      <c r="B146" s="4" t="s">
        <v>158</v>
      </c>
    </row>
    <row r="147" spans="1:2" ht="51" x14ac:dyDescent="0.2">
      <c r="A147" s="5" t="s">
        <v>308</v>
      </c>
      <c r="B147" s="4" t="s">
        <v>158</v>
      </c>
    </row>
    <row r="148" spans="1:2" ht="68" x14ac:dyDescent="0.2">
      <c r="A148" s="5" t="s">
        <v>309</v>
      </c>
      <c r="B148" s="4" t="s">
        <v>158</v>
      </c>
    </row>
    <row r="149" spans="1:2" ht="34" x14ac:dyDescent="0.2">
      <c r="A149" s="5" t="s">
        <v>310</v>
      </c>
      <c r="B149" s="4" t="s">
        <v>158</v>
      </c>
    </row>
    <row r="150" spans="1:2" ht="34" x14ac:dyDescent="0.2">
      <c r="A150" s="5" t="s">
        <v>311</v>
      </c>
      <c r="B150" s="4" t="s">
        <v>158</v>
      </c>
    </row>
    <row r="151" spans="1:2" ht="34" x14ac:dyDescent="0.2">
      <c r="A151" s="5" t="s">
        <v>312</v>
      </c>
      <c r="B151" s="4" t="s">
        <v>158</v>
      </c>
    </row>
    <row r="152" spans="1:2" ht="17" x14ac:dyDescent="0.2">
      <c r="A152" s="5" t="s">
        <v>313</v>
      </c>
      <c r="B152" s="4" t="s">
        <v>158</v>
      </c>
    </row>
    <row r="153" spans="1:2" ht="17" x14ac:dyDescent="0.2">
      <c r="A153" s="5" t="s">
        <v>314</v>
      </c>
      <c r="B153" s="4" t="s">
        <v>158</v>
      </c>
    </row>
    <row r="154" spans="1:2" ht="68" x14ac:dyDescent="0.2">
      <c r="A154" s="5" t="s">
        <v>315</v>
      </c>
      <c r="B154" s="4" t="s">
        <v>158</v>
      </c>
    </row>
    <row r="155" spans="1:2" ht="34" x14ac:dyDescent="0.2">
      <c r="A155" s="5" t="s">
        <v>316</v>
      </c>
      <c r="B155" s="4" t="s">
        <v>158</v>
      </c>
    </row>
    <row r="156" spans="1:2" ht="136" x14ac:dyDescent="0.2">
      <c r="A156" s="5" t="s">
        <v>317</v>
      </c>
      <c r="B156" s="4" t="s">
        <v>158</v>
      </c>
    </row>
    <row r="157" spans="1:2" ht="153" x14ac:dyDescent="0.2">
      <c r="A157" s="5" t="s">
        <v>318</v>
      </c>
      <c r="B157" s="4" t="s">
        <v>158</v>
      </c>
    </row>
    <row r="158" spans="1:2" ht="17" x14ac:dyDescent="0.2">
      <c r="A158" s="5" t="s">
        <v>319</v>
      </c>
      <c r="B158" s="4" t="s">
        <v>158</v>
      </c>
    </row>
    <row r="159" spans="1:2" ht="34" x14ac:dyDescent="0.2">
      <c r="A159" s="5" t="s">
        <v>320</v>
      </c>
      <c r="B159" s="4" t="s">
        <v>158</v>
      </c>
    </row>
    <row r="160" spans="1:2" ht="17" x14ac:dyDescent="0.2">
      <c r="A160" s="5" t="s">
        <v>321</v>
      </c>
      <c r="B160" s="4" t="s">
        <v>158</v>
      </c>
    </row>
    <row r="161" spans="1:2" ht="34" x14ac:dyDescent="0.2">
      <c r="A161" s="5" t="s">
        <v>322</v>
      </c>
      <c r="B161" s="4" t="s">
        <v>158</v>
      </c>
    </row>
    <row r="162" spans="1:2" ht="17" x14ac:dyDescent="0.2">
      <c r="A162" s="5" t="s">
        <v>323</v>
      </c>
      <c r="B162" s="4" t="s">
        <v>158</v>
      </c>
    </row>
    <row r="163" spans="1:2" ht="17" x14ac:dyDescent="0.2">
      <c r="A163" s="5" t="s">
        <v>324</v>
      </c>
      <c r="B163" s="4" t="s">
        <v>158</v>
      </c>
    </row>
    <row r="164" spans="1:2" ht="34" x14ac:dyDescent="0.2">
      <c r="A164" s="5" t="s">
        <v>325</v>
      </c>
      <c r="B164" s="4" t="s">
        <v>158</v>
      </c>
    </row>
    <row r="165" spans="1:2" ht="17" x14ac:dyDescent="0.2">
      <c r="A165" s="5" t="s">
        <v>326</v>
      </c>
      <c r="B165" s="4" t="s">
        <v>158</v>
      </c>
    </row>
    <row r="166" spans="1:2" ht="34" x14ac:dyDescent="0.2">
      <c r="A166" s="5" t="s">
        <v>327</v>
      </c>
      <c r="B166" s="4" t="s">
        <v>158</v>
      </c>
    </row>
    <row r="167" spans="1:2" ht="34" x14ac:dyDescent="0.2">
      <c r="A167" s="5" t="s">
        <v>328</v>
      </c>
      <c r="B167" s="4" t="s">
        <v>158</v>
      </c>
    </row>
    <row r="168" spans="1:2" ht="34" x14ac:dyDescent="0.2">
      <c r="A168" s="5" t="s">
        <v>329</v>
      </c>
      <c r="B168" s="4" t="s">
        <v>158</v>
      </c>
    </row>
    <row r="169" spans="1:2" ht="17" x14ac:dyDescent="0.2">
      <c r="A169" s="5" t="s">
        <v>330</v>
      </c>
      <c r="B169" s="4" t="s">
        <v>158</v>
      </c>
    </row>
    <row r="170" spans="1:2" ht="17" x14ac:dyDescent="0.2">
      <c r="A170" s="5" t="s">
        <v>331</v>
      </c>
      <c r="B170" s="4" t="s">
        <v>158</v>
      </c>
    </row>
    <row r="171" spans="1:2" ht="17" x14ac:dyDescent="0.2">
      <c r="A171" s="5" t="s">
        <v>332</v>
      </c>
      <c r="B171" s="4" t="s">
        <v>158</v>
      </c>
    </row>
    <row r="172" spans="1:2" ht="17" x14ac:dyDescent="0.2">
      <c r="A172" s="5" t="s">
        <v>333</v>
      </c>
      <c r="B172" s="4" t="s">
        <v>158</v>
      </c>
    </row>
    <row r="173" spans="1:2" ht="34" x14ac:dyDescent="0.2">
      <c r="A173" s="5" t="s">
        <v>334</v>
      </c>
      <c r="B173" s="4" t="s">
        <v>158</v>
      </c>
    </row>
    <row r="174" spans="1:2" ht="17" x14ac:dyDescent="0.2">
      <c r="A174" s="5" t="s">
        <v>335</v>
      </c>
      <c r="B174" s="4" t="s">
        <v>158</v>
      </c>
    </row>
    <row r="175" spans="1:2" ht="68" x14ac:dyDescent="0.2">
      <c r="A175" s="5" t="s">
        <v>336</v>
      </c>
      <c r="B175" s="4" t="s">
        <v>158</v>
      </c>
    </row>
    <row r="176" spans="1:2" ht="34" x14ac:dyDescent="0.2">
      <c r="A176" s="5" t="s">
        <v>337</v>
      </c>
      <c r="B176" s="4" t="s">
        <v>158</v>
      </c>
    </row>
    <row r="177" spans="1:2" ht="17" x14ac:dyDescent="0.2">
      <c r="A177" s="5" t="s">
        <v>338</v>
      </c>
      <c r="B177" s="4" t="s">
        <v>158</v>
      </c>
    </row>
    <row r="178" spans="1:2" ht="34" x14ac:dyDescent="0.2">
      <c r="A178" s="5" t="s">
        <v>339</v>
      </c>
      <c r="B178" s="4" t="s">
        <v>158</v>
      </c>
    </row>
    <row r="179" spans="1:2" ht="34" x14ac:dyDescent="0.2">
      <c r="A179" s="5" t="s">
        <v>340</v>
      </c>
      <c r="B179" s="4" t="s">
        <v>158</v>
      </c>
    </row>
    <row r="180" spans="1:2" ht="34" x14ac:dyDescent="0.2">
      <c r="A180" s="5" t="s">
        <v>341</v>
      </c>
      <c r="B180" s="4" t="s">
        <v>158</v>
      </c>
    </row>
    <row r="181" spans="1:2" ht="17" x14ac:dyDescent="0.2">
      <c r="A181" s="5" t="s">
        <v>342</v>
      </c>
      <c r="B181" s="4" t="s">
        <v>158</v>
      </c>
    </row>
    <row r="182" spans="1:2" ht="34" x14ac:dyDescent="0.2">
      <c r="A182" s="5" t="s">
        <v>343</v>
      </c>
      <c r="B182" s="4" t="s">
        <v>158</v>
      </c>
    </row>
    <row r="183" spans="1:2" ht="17" x14ac:dyDescent="0.2">
      <c r="A183" s="5" t="s">
        <v>344</v>
      </c>
      <c r="B183" s="4" t="s">
        <v>158</v>
      </c>
    </row>
    <row r="184" spans="1:2" ht="17" x14ac:dyDescent="0.2">
      <c r="A184" s="5" t="s">
        <v>345</v>
      </c>
      <c r="B184" s="4" t="s">
        <v>158</v>
      </c>
    </row>
    <row r="185" spans="1:2" ht="17" x14ac:dyDescent="0.2">
      <c r="A185" s="5" t="s">
        <v>346</v>
      </c>
      <c r="B185" s="4" t="s">
        <v>158</v>
      </c>
    </row>
    <row r="186" spans="1:2" ht="51" x14ac:dyDescent="0.2">
      <c r="A186" s="5" t="s">
        <v>347</v>
      </c>
      <c r="B186" s="4" t="s">
        <v>158</v>
      </c>
    </row>
    <row r="187" spans="1:2" ht="51" x14ac:dyDescent="0.2">
      <c r="A187" s="5" t="s">
        <v>348</v>
      </c>
      <c r="B187" s="4" t="s">
        <v>158</v>
      </c>
    </row>
    <row r="188" spans="1:2" ht="17" x14ac:dyDescent="0.2">
      <c r="A188" s="5" t="s">
        <v>349</v>
      </c>
      <c r="B188" s="4" t="s">
        <v>158</v>
      </c>
    </row>
    <row r="189" spans="1:2" ht="34" x14ac:dyDescent="0.2">
      <c r="A189" s="5" t="s">
        <v>350</v>
      </c>
      <c r="B189" s="4" t="s">
        <v>158</v>
      </c>
    </row>
    <row r="190" spans="1:2" ht="34" x14ac:dyDescent="0.2">
      <c r="A190" s="5" t="s">
        <v>351</v>
      </c>
      <c r="B190" s="4" t="s">
        <v>158</v>
      </c>
    </row>
    <row r="191" spans="1:2" ht="85" x14ac:dyDescent="0.2">
      <c r="A191" s="5" t="s">
        <v>352</v>
      </c>
      <c r="B191" s="4" t="s">
        <v>158</v>
      </c>
    </row>
    <row r="192" spans="1:2" ht="34" x14ac:dyDescent="0.2">
      <c r="A192" s="5" t="s">
        <v>353</v>
      </c>
      <c r="B192" s="4" t="s">
        <v>158</v>
      </c>
    </row>
    <row r="193" spans="1:2" ht="17" x14ac:dyDescent="0.2">
      <c r="A193" s="5" t="s">
        <v>354</v>
      </c>
      <c r="B193" s="4" t="s">
        <v>158</v>
      </c>
    </row>
    <row r="194" spans="1:2" ht="17" x14ac:dyDescent="0.2">
      <c r="A194" s="5" t="s">
        <v>355</v>
      </c>
      <c r="B194" s="4" t="s">
        <v>158</v>
      </c>
    </row>
    <row r="195" spans="1:2" ht="34" x14ac:dyDescent="0.2">
      <c r="A195" s="5" t="s">
        <v>356</v>
      </c>
      <c r="B195" s="4" t="s">
        <v>158</v>
      </c>
    </row>
    <row r="196" spans="1:2" ht="17" x14ac:dyDescent="0.2">
      <c r="A196" s="5" t="s">
        <v>357</v>
      </c>
      <c r="B196" s="4" t="s">
        <v>158</v>
      </c>
    </row>
    <row r="197" spans="1:2" ht="34" x14ac:dyDescent="0.2">
      <c r="A197" s="5" t="s">
        <v>358</v>
      </c>
      <c r="B197" s="4" t="s">
        <v>158</v>
      </c>
    </row>
    <row r="198" spans="1:2" ht="34" x14ac:dyDescent="0.2">
      <c r="A198" s="5" t="s">
        <v>359</v>
      </c>
      <c r="B198" s="4" t="s">
        <v>158</v>
      </c>
    </row>
    <row r="199" spans="1:2" ht="17" x14ac:dyDescent="0.2">
      <c r="A199" s="5" t="s">
        <v>360</v>
      </c>
      <c r="B199" s="4" t="s">
        <v>158</v>
      </c>
    </row>
    <row r="200" spans="1:2" ht="34" x14ac:dyDescent="0.2">
      <c r="A200" s="5" t="s">
        <v>361</v>
      </c>
      <c r="B200" s="4" t="s">
        <v>158</v>
      </c>
    </row>
    <row r="201" spans="1:2" ht="17" x14ac:dyDescent="0.2">
      <c r="A201" s="5" t="s">
        <v>362</v>
      </c>
      <c r="B201" s="4" t="s">
        <v>158</v>
      </c>
    </row>
    <row r="202" spans="1:2" ht="68" x14ac:dyDescent="0.2">
      <c r="A202" s="5" t="s">
        <v>363</v>
      </c>
      <c r="B202" s="4" t="s">
        <v>158</v>
      </c>
    </row>
    <row r="203" spans="1:2" ht="34" x14ac:dyDescent="0.2">
      <c r="A203" s="5" t="s">
        <v>364</v>
      </c>
      <c r="B203" s="4" t="s">
        <v>158</v>
      </c>
    </row>
    <row r="204" spans="1:2" ht="17" x14ac:dyDescent="0.2">
      <c r="A204" s="5" t="s">
        <v>365</v>
      </c>
      <c r="B204" s="4" t="s">
        <v>158</v>
      </c>
    </row>
    <row r="205" spans="1:2" ht="34" x14ac:dyDescent="0.2">
      <c r="A205" s="5" t="s">
        <v>366</v>
      </c>
      <c r="B205" s="4" t="s">
        <v>158</v>
      </c>
    </row>
    <row r="206" spans="1:2" ht="17" x14ac:dyDescent="0.2">
      <c r="A206" s="5" t="s">
        <v>367</v>
      </c>
      <c r="B206" s="4" t="s">
        <v>158</v>
      </c>
    </row>
    <row r="207" spans="1:2" ht="34" x14ac:dyDescent="0.2">
      <c r="A207" s="5" t="s">
        <v>368</v>
      </c>
      <c r="B207" s="4" t="s">
        <v>158</v>
      </c>
    </row>
    <row r="208" spans="1:2" ht="34" x14ac:dyDescent="0.2">
      <c r="A208" s="5" t="s">
        <v>369</v>
      </c>
      <c r="B208" s="4" t="s">
        <v>158</v>
      </c>
    </row>
    <row r="209" spans="1:2" ht="17" x14ac:dyDescent="0.2">
      <c r="A209" s="5" t="s">
        <v>370</v>
      </c>
      <c r="B209" s="4" t="s">
        <v>158</v>
      </c>
    </row>
    <row r="210" spans="1:2" ht="17" x14ac:dyDescent="0.2">
      <c r="A210" s="5" t="s">
        <v>371</v>
      </c>
      <c r="B210" s="4" t="s">
        <v>158</v>
      </c>
    </row>
    <row r="211" spans="1:2" ht="34" x14ac:dyDescent="0.2">
      <c r="A211" s="5" t="s">
        <v>372</v>
      </c>
      <c r="B211" s="4" t="s">
        <v>158</v>
      </c>
    </row>
    <row r="212" spans="1:2" ht="34" x14ac:dyDescent="0.2">
      <c r="A212" s="5" t="s">
        <v>373</v>
      </c>
      <c r="B212" s="4" t="s">
        <v>158</v>
      </c>
    </row>
    <row r="213" spans="1:2" ht="51" x14ac:dyDescent="0.2">
      <c r="A213" s="5" t="s">
        <v>374</v>
      </c>
      <c r="B213" s="4" t="s">
        <v>158</v>
      </c>
    </row>
    <row r="214" spans="1:2" ht="17" x14ac:dyDescent="0.2">
      <c r="A214" s="5" t="s">
        <v>375</v>
      </c>
      <c r="B214" s="4" t="s">
        <v>158</v>
      </c>
    </row>
    <row r="215" spans="1:2" ht="17" x14ac:dyDescent="0.2">
      <c r="A215" s="5" t="s">
        <v>376</v>
      </c>
      <c r="B215" s="4" t="s">
        <v>158</v>
      </c>
    </row>
    <row r="216" spans="1:2" ht="17" x14ac:dyDescent="0.2">
      <c r="A216" s="5" t="s">
        <v>377</v>
      </c>
      <c r="B216" s="4" t="s">
        <v>158</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AFA9-8612-8344-AA84-9608A016FCCC}">
  <dimension ref="A1:B74"/>
  <sheetViews>
    <sheetView topLeftCell="A58" zoomScale="240" zoomScaleNormal="240" workbookViewId="0">
      <selection activeCell="A18" sqref="A1:XFD1048576"/>
    </sheetView>
  </sheetViews>
  <sheetFormatPr baseColWidth="10" defaultRowHeight="16" x14ac:dyDescent="0.2"/>
  <cols>
    <col min="1" max="1" width="46.140625" style="5" customWidth="1"/>
    <col min="2" max="2" width="28.140625" style="4" customWidth="1"/>
    <col min="3" max="16384" width="10.7109375" style="4"/>
  </cols>
  <sheetData>
    <row r="1" spans="1:2" ht="17" x14ac:dyDescent="0.2">
      <c r="A1" s="2" t="s">
        <v>378</v>
      </c>
      <c r="B1" s="3" t="s">
        <v>162</v>
      </c>
    </row>
    <row r="2" spans="1:2" ht="34" x14ac:dyDescent="0.2">
      <c r="A2" s="6" t="s">
        <v>379</v>
      </c>
      <c r="B2" s="4" t="s">
        <v>150</v>
      </c>
    </row>
    <row r="3" spans="1:2" ht="17" x14ac:dyDescent="0.2">
      <c r="A3" s="6" t="s">
        <v>380</v>
      </c>
      <c r="B3" s="4" t="s">
        <v>150</v>
      </c>
    </row>
    <row r="4" spans="1:2" ht="17" x14ac:dyDescent="0.2">
      <c r="A4" s="6" t="s">
        <v>381</v>
      </c>
      <c r="B4" s="4" t="s">
        <v>150</v>
      </c>
    </row>
    <row r="5" spans="1:2" ht="17" x14ac:dyDescent="0.2">
      <c r="A5" s="6" t="s">
        <v>382</v>
      </c>
      <c r="B5" s="4" t="s">
        <v>152</v>
      </c>
    </row>
    <row r="6" spans="1:2" ht="17" x14ac:dyDescent="0.2">
      <c r="A6" s="6" t="s">
        <v>383</v>
      </c>
      <c r="B6" s="4" t="s">
        <v>152</v>
      </c>
    </row>
    <row r="7" spans="1:2" ht="68" x14ac:dyDescent="0.2">
      <c r="A7" s="6" t="s">
        <v>384</v>
      </c>
      <c r="B7" s="4" t="s">
        <v>152</v>
      </c>
    </row>
    <row r="8" spans="1:2" ht="17" x14ac:dyDescent="0.2">
      <c r="A8" s="6" t="s">
        <v>385</v>
      </c>
      <c r="B8" s="4" t="s">
        <v>152</v>
      </c>
    </row>
    <row r="9" spans="1:2" ht="34" x14ac:dyDescent="0.2">
      <c r="A9" s="6" t="s">
        <v>386</v>
      </c>
      <c r="B9" s="4" t="s">
        <v>152</v>
      </c>
    </row>
    <row r="10" spans="1:2" ht="17" x14ac:dyDescent="0.2">
      <c r="A10" s="6" t="s">
        <v>177</v>
      </c>
      <c r="B10" s="4" t="s">
        <v>152</v>
      </c>
    </row>
    <row r="11" spans="1:2" ht="17" x14ac:dyDescent="0.2">
      <c r="A11" s="6" t="s">
        <v>387</v>
      </c>
      <c r="B11" s="4" t="s">
        <v>152</v>
      </c>
    </row>
    <row r="12" spans="1:2" ht="17" x14ac:dyDescent="0.2">
      <c r="A12" s="6" t="s">
        <v>388</v>
      </c>
      <c r="B12" s="4" t="s">
        <v>152</v>
      </c>
    </row>
    <row r="13" spans="1:2" ht="17" x14ac:dyDescent="0.2">
      <c r="A13" s="6" t="s">
        <v>389</v>
      </c>
      <c r="B13" s="4" t="s">
        <v>152</v>
      </c>
    </row>
    <row r="14" spans="1:2" ht="51" x14ac:dyDescent="0.2">
      <c r="A14" s="6" t="s">
        <v>390</v>
      </c>
      <c r="B14" s="4" t="s">
        <v>152</v>
      </c>
    </row>
    <row r="15" spans="1:2" ht="17" x14ac:dyDescent="0.2">
      <c r="A15" s="6" t="s">
        <v>391</v>
      </c>
      <c r="B15" s="4" t="s">
        <v>152</v>
      </c>
    </row>
    <row r="16" spans="1:2" ht="51" x14ac:dyDescent="0.2">
      <c r="A16" s="6" t="s">
        <v>392</v>
      </c>
      <c r="B16" s="4" t="s">
        <v>152</v>
      </c>
    </row>
    <row r="17" spans="1:2" ht="17" x14ac:dyDescent="0.2">
      <c r="A17" s="6" t="s">
        <v>393</v>
      </c>
      <c r="B17" s="4" t="s">
        <v>152</v>
      </c>
    </row>
    <row r="18" spans="1:2" ht="17" x14ac:dyDescent="0.2">
      <c r="A18" s="6" t="s">
        <v>394</v>
      </c>
      <c r="B18" s="4" t="s">
        <v>152</v>
      </c>
    </row>
    <row r="19" spans="1:2" ht="17" x14ac:dyDescent="0.2">
      <c r="A19" s="6" t="s">
        <v>395</v>
      </c>
      <c r="B19" s="4" t="s">
        <v>152</v>
      </c>
    </row>
    <row r="20" spans="1:2" ht="17" x14ac:dyDescent="0.2">
      <c r="A20" s="6" t="s">
        <v>396</v>
      </c>
      <c r="B20" s="4" t="s">
        <v>152</v>
      </c>
    </row>
    <row r="21" spans="1:2" ht="17" x14ac:dyDescent="0.2">
      <c r="A21" s="6" t="s">
        <v>397</v>
      </c>
      <c r="B21" s="4" t="s">
        <v>152</v>
      </c>
    </row>
    <row r="22" spans="1:2" ht="17" x14ac:dyDescent="0.2">
      <c r="A22" s="6" t="s">
        <v>398</v>
      </c>
      <c r="B22" s="4" t="s">
        <v>152</v>
      </c>
    </row>
    <row r="23" spans="1:2" ht="34" x14ac:dyDescent="0.2">
      <c r="A23" s="6" t="s">
        <v>399</v>
      </c>
      <c r="B23" s="4" t="s">
        <v>152</v>
      </c>
    </row>
    <row r="24" spans="1:2" ht="51" x14ac:dyDescent="0.2">
      <c r="A24" s="6" t="s">
        <v>400</v>
      </c>
      <c r="B24" s="4" t="s">
        <v>152</v>
      </c>
    </row>
    <row r="25" spans="1:2" ht="68" x14ac:dyDescent="0.2">
      <c r="A25" s="6" t="s">
        <v>401</v>
      </c>
      <c r="B25" s="4" t="s">
        <v>152</v>
      </c>
    </row>
    <row r="26" spans="1:2" ht="34" x14ac:dyDescent="0.2">
      <c r="A26" s="6" t="s">
        <v>402</v>
      </c>
      <c r="B26" s="4" t="s">
        <v>152</v>
      </c>
    </row>
    <row r="27" spans="1:2" ht="17" x14ac:dyDescent="0.2">
      <c r="A27" s="6" t="s">
        <v>403</v>
      </c>
      <c r="B27" s="4" t="s">
        <v>152</v>
      </c>
    </row>
    <row r="28" spans="1:2" ht="34" x14ac:dyDescent="0.2">
      <c r="A28" s="6" t="s">
        <v>404</v>
      </c>
      <c r="B28" s="4" t="s">
        <v>152</v>
      </c>
    </row>
    <row r="29" spans="1:2" ht="17" x14ac:dyDescent="0.2">
      <c r="A29" s="6" t="s">
        <v>405</v>
      </c>
      <c r="B29" s="4" t="s">
        <v>152</v>
      </c>
    </row>
    <row r="30" spans="1:2" ht="17" x14ac:dyDescent="0.2">
      <c r="A30" s="6" t="s">
        <v>406</v>
      </c>
      <c r="B30" s="4" t="s">
        <v>152</v>
      </c>
    </row>
    <row r="31" spans="1:2" ht="17" x14ac:dyDescent="0.2">
      <c r="A31" s="6" t="s">
        <v>407</v>
      </c>
      <c r="B31" s="4" t="s">
        <v>152</v>
      </c>
    </row>
    <row r="32" spans="1:2" ht="17" x14ac:dyDescent="0.2">
      <c r="A32" s="6" t="s">
        <v>408</v>
      </c>
      <c r="B32" s="4" t="s">
        <v>152</v>
      </c>
    </row>
    <row r="33" spans="1:2" ht="17" x14ac:dyDescent="0.2">
      <c r="A33" s="6" t="s">
        <v>409</v>
      </c>
      <c r="B33" s="4" t="s">
        <v>152</v>
      </c>
    </row>
    <row r="34" spans="1:2" ht="34" x14ac:dyDescent="0.2">
      <c r="A34" s="6" t="s">
        <v>410</v>
      </c>
      <c r="B34" s="4" t="s">
        <v>152</v>
      </c>
    </row>
    <row r="35" spans="1:2" ht="17" x14ac:dyDescent="0.2">
      <c r="A35" s="6" t="s">
        <v>411</v>
      </c>
      <c r="B35" s="4" t="s">
        <v>152</v>
      </c>
    </row>
    <row r="36" spans="1:2" ht="34" x14ac:dyDescent="0.2">
      <c r="A36" s="6" t="s">
        <v>412</v>
      </c>
      <c r="B36" s="4" t="s">
        <v>152</v>
      </c>
    </row>
    <row r="37" spans="1:2" ht="17" x14ac:dyDescent="0.2">
      <c r="A37" s="6" t="s">
        <v>413</v>
      </c>
      <c r="B37" s="4" t="s">
        <v>152</v>
      </c>
    </row>
    <row r="38" spans="1:2" ht="17" x14ac:dyDescent="0.2">
      <c r="A38" s="6" t="s">
        <v>414</v>
      </c>
      <c r="B38" s="4" t="s">
        <v>152</v>
      </c>
    </row>
    <row r="39" spans="1:2" ht="17" x14ac:dyDescent="0.2">
      <c r="A39" s="6" t="s">
        <v>415</v>
      </c>
      <c r="B39" s="4" t="s">
        <v>152</v>
      </c>
    </row>
    <row r="40" spans="1:2" ht="17" x14ac:dyDescent="0.2">
      <c r="A40" s="6" t="s">
        <v>416</v>
      </c>
      <c r="B40" s="4" t="s">
        <v>152</v>
      </c>
    </row>
    <row r="41" spans="1:2" ht="17" x14ac:dyDescent="0.2">
      <c r="A41" s="6" t="s">
        <v>417</v>
      </c>
      <c r="B41" s="4" t="s">
        <v>152</v>
      </c>
    </row>
    <row r="42" spans="1:2" ht="17" x14ac:dyDescent="0.2">
      <c r="A42" s="6" t="s">
        <v>418</v>
      </c>
      <c r="B42" s="4" t="s">
        <v>152</v>
      </c>
    </row>
    <row r="43" spans="1:2" ht="17" x14ac:dyDescent="0.2">
      <c r="A43" s="6" t="s">
        <v>419</v>
      </c>
      <c r="B43" s="4" t="s">
        <v>152</v>
      </c>
    </row>
    <row r="44" spans="1:2" ht="34" x14ac:dyDescent="0.2">
      <c r="A44" s="6" t="s">
        <v>420</v>
      </c>
      <c r="B44" s="4" t="s">
        <v>152</v>
      </c>
    </row>
    <row r="45" spans="1:2" ht="51" x14ac:dyDescent="0.2">
      <c r="A45" s="6" t="s">
        <v>421</v>
      </c>
      <c r="B45" s="4" t="s">
        <v>153</v>
      </c>
    </row>
    <row r="46" spans="1:2" ht="17" x14ac:dyDescent="0.2">
      <c r="A46" s="6" t="s">
        <v>422</v>
      </c>
      <c r="B46" s="4" t="s">
        <v>153</v>
      </c>
    </row>
    <row r="47" spans="1:2" ht="17" x14ac:dyDescent="0.2">
      <c r="A47" s="6" t="s">
        <v>423</v>
      </c>
      <c r="B47" s="4" t="s">
        <v>153</v>
      </c>
    </row>
    <row r="48" spans="1:2" ht="51" x14ac:dyDescent="0.2">
      <c r="A48" s="6" t="s">
        <v>424</v>
      </c>
      <c r="B48" s="4" t="s">
        <v>153</v>
      </c>
    </row>
    <row r="49" spans="1:2" ht="34" x14ac:dyDescent="0.2">
      <c r="A49" s="6" t="s">
        <v>425</v>
      </c>
      <c r="B49" s="4" t="s">
        <v>153</v>
      </c>
    </row>
    <row r="50" spans="1:2" ht="17" x14ac:dyDescent="0.2">
      <c r="A50" s="6" t="s">
        <v>426</v>
      </c>
      <c r="B50" s="4" t="s">
        <v>153</v>
      </c>
    </row>
    <row r="51" spans="1:2" ht="17" x14ac:dyDescent="0.2">
      <c r="A51" s="6" t="s">
        <v>427</v>
      </c>
      <c r="B51" s="4" t="s">
        <v>153</v>
      </c>
    </row>
    <row r="52" spans="1:2" ht="17" x14ac:dyDescent="0.2">
      <c r="A52" s="6" t="s">
        <v>428</v>
      </c>
      <c r="B52" s="4" t="s">
        <v>153</v>
      </c>
    </row>
    <row r="53" spans="1:2" ht="17" x14ac:dyDescent="0.2">
      <c r="A53" s="6" t="s">
        <v>429</v>
      </c>
      <c r="B53" s="4" t="s">
        <v>430</v>
      </c>
    </row>
    <row r="54" spans="1:2" ht="34" x14ac:dyDescent="0.2">
      <c r="A54" s="6" t="s">
        <v>431</v>
      </c>
      <c r="B54" s="4" t="s">
        <v>430</v>
      </c>
    </row>
    <row r="55" spans="1:2" ht="51" x14ac:dyDescent="0.2">
      <c r="A55" s="6" t="s">
        <v>432</v>
      </c>
      <c r="B55" s="4" t="s">
        <v>156</v>
      </c>
    </row>
    <row r="56" spans="1:2" ht="34" x14ac:dyDescent="0.2">
      <c r="A56" s="6" t="s">
        <v>433</v>
      </c>
      <c r="B56" s="4" t="s">
        <v>156</v>
      </c>
    </row>
    <row r="57" spans="1:2" ht="51" x14ac:dyDescent="0.2">
      <c r="A57" s="6" t="s">
        <v>434</v>
      </c>
      <c r="B57" s="4" t="s">
        <v>156</v>
      </c>
    </row>
    <row r="58" spans="1:2" ht="34" x14ac:dyDescent="0.2">
      <c r="A58" s="6" t="s">
        <v>435</v>
      </c>
      <c r="B58" s="4" t="s">
        <v>156</v>
      </c>
    </row>
    <row r="59" spans="1:2" ht="68" x14ac:dyDescent="0.2">
      <c r="A59" s="6" t="s">
        <v>436</v>
      </c>
      <c r="B59" s="4" t="s">
        <v>156</v>
      </c>
    </row>
    <row r="60" spans="1:2" ht="17" x14ac:dyDescent="0.2">
      <c r="A60" s="6" t="s">
        <v>437</v>
      </c>
      <c r="B60" s="4" t="s">
        <v>156</v>
      </c>
    </row>
    <row r="61" spans="1:2" ht="34" x14ac:dyDescent="0.2">
      <c r="A61" s="6" t="s">
        <v>438</v>
      </c>
      <c r="B61" s="4" t="s">
        <v>156</v>
      </c>
    </row>
    <row r="62" spans="1:2" ht="17" x14ac:dyDescent="0.2">
      <c r="A62" s="6" t="s">
        <v>439</v>
      </c>
      <c r="B62" s="4" t="s">
        <v>440</v>
      </c>
    </row>
    <row r="63" spans="1:2" ht="17" x14ac:dyDescent="0.2">
      <c r="A63" s="6" t="s">
        <v>441</v>
      </c>
      <c r="B63" s="4" t="s">
        <v>440</v>
      </c>
    </row>
    <row r="64" spans="1:2" ht="17" x14ac:dyDescent="0.2">
      <c r="A64" s="6" t="s">
        <v>442</v>
      </c>
      <c r="B64" s="4" t="s">
        <v>440</v>
      </c>
    </row>
    <row r="65" spans="1:2" ht="34" x14ac:dyDescent="0.2">
      <c r="A65" s="6" t="s">
        <v>443</v>
      </c>
      <c r="B65" s="4" t="s">
        <v>440</v>
      </c>
    </row>
    <row r="66" spans="1:2" ht="17" x14ac:dyDescent="0.2">
      <c r="A66" s="6" t="s">
        <v>444</v>
      </c>
      <c r="B66" s="4" t="s">
        <v>440</v>
      </c>
    </row>
    <row r="67" spans="1:2" ht="17" x14ac:dyDescent="0.2">
      <c r="A67" s="6" t="s">
        <v>445</v>
      </c>
      <c r="B67" s="4" t="s">
        <v>440</v>
      </c>
    </row>
    <row r="68" spans="1:2" ht="34" x14ac:dyDescent="0.2">
      <c r="A68" s="6" t="s">
        <v>446</v>
      </c>
      <c r="B68" s="4" t="s">
        <v>440</v>
      </c>
    </row>
    <row r="69" spans="1:2" ht="51" x14ac:dyDescent="0.2">
      <c r="A69" s="6" t="s">
        <v>447</v>
      </c>
      <c r="B69" s="4" t="s">
        <v>440</v>
      </c>
    </row>
    <row r="70" spans="1:2" ht="51" x14ac:dyDescent="0.2">
      <c r="A70" s="6" t="s">
        <v>448</v>
      </c>
      <c r="B70" s="4" t="s">
        <v>440</v>
      </c>
    </row>
    <row r="71" spans="1:2" ht="17" x14ac:dyDescent="0.2">
      <c r="A71" s="6" t="s">
        <v>449</v>
      </c>
      <c r="B71" s="4" t="s">
        <v>158</v>
      </c>
    </row>
    <row r="72" spans="1:2" ht="17" x14ac:dyDescent="0.2">
      <c r="A72" s="6" t="s">
        <v>450</v>
      </c>
      <c r="B72" s="4" t="s">
        <v>158</v>
      </c>
    </row>
    <row r="73" spans="1:2" ht="17" x14ac:dyDescent="0.2">
      <c r="A73" s="6" t="s">
        <v>451</v>
      </c>
      <c r="B73" s="4" t="s">
        <v>158</v>
      </c>
    </row>
    <row r="74" spans="1:2" ht="34" x14ac:dyDescent="0.2">
      <c r="A74" s="6" t="s">
        <v>452</v>
      </c>
      <c r="B74" s="4" t="s">
        <v>160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E7A1-13DD-B34E-B2F8-E21BC24EABD5}">
  <dimension ref="A1:B37"/>
  <sheetViews>
    <sheetView workbookViewId="0">
      <selection activeCell="A18" sqref="A1:XFD1048576"/>
    </sheetView>
  </sheetViews>
  <sheetFormatPr baseColWidth="10" defaultRowHeight="16" x14ac:dyDescent="0.2"/>
  <cols>
    <col min="1" max="1" width="31" style="5" customWidth="1"/>
    <col min="2" max="2" width="32.28515625" style="4" customWidth="1"/>
    <col min="3" max="16384" width="10.7109375" style="4"/>
  </cols>
  <sheetData>
    <row r="1" spans="1:2" ht="17" x14ac:dyDescent="0.2">
      <c r="A1" s="2" t="s">
        <v>378</v>
      </c>
      <c r="B1" s="3" t="s">
        <v>162</v>
      </c>
    </row>
    <row r="2" spans="1:2" ht="51" x14ac:dyDescent="0.2">
      <c r="A2" s="5" t="s">
        <v>453</v>
      </c>
      <c r="B2" s="4" t="s">
        <v>151</v>
      </c>
    </row>
    <row r="3" spans="1:2" ht="34" x14ac:dyDescent="0.2">
      <c r="A3" s="5" t="s">
        <v>454</v>
      </c>
      <c r="B3" s="4" t="s">
        <v>151</v>
      </c>
    </row>
    <row r="4" spans="1:2" ht="17" x14ac:dyDescent="0.2">
      <c r="A4" s="5" t="s">
        <v>455</v>
      </c>
      <c r="B4" s="4" t="s">
        <v>151</v>
      </c>
    </row>
    <row r="5" spans="1:2" ht="34" x14ac:dyDescent="0.2">
      <c r="A5" s="5" t="s">
        <v>456</v>
      </c>
      <c r="B5" s="4" t="s">
        <v>151</v>
      </c>
    </row>
    <row r="6" spans="1:2" ht="17" x14ac:dyDescent="0.2">
      <c r="A6" s="5" t="s">
        <v>457</v>
      </c>
      <c r="B6" s="4" t="s">
        <v>151</v>
      </c>
    </row>
    <row r="7" spans="1:2" ht="17" x14ac:dyDescent="0.2">
      <c r="A7" s="5" t="s">
        <v>458</v>
      </c>
      <c r="B7" s="4" t="s">
        <v>151</v>
      </c>
    </row>
    <row r="8" spans="1:2" ht="17" x14ac:dyDescent="0.2">
      <c r="A8" s="5" t="s">
        <v>459</v>
      </c>
      <c r="B8" s="4" t="s">
        <v>151</v>
      </c>
    </row>
    <row r="9" spans="1:2" ht="17" x14ac:dyDescent="0.2">
      <c r="A9" s="5" t="s">
        <v>460</v>
      </c>
      <c r="B9" s="4" t="s">
        <v>151</v>
      </c>
    </row>
    <row r="10" spans="1:2" ht="17" x14ac:dyDescent="0.2">
      <c r="A10" s="5" t="s">
        <v>461</v>
      </c>
      <c r="B10" s="4" t="s">
        <v>151</v>
      </c>
    </row>
    <row r="11" spans="1:2" ht="17" x14ac:dyDescent="0.2">
      <c r="A11" s="5" t="s">
        <v>462</v>
      </c>
      <c r="B11" s="4" t="s">
        <v>151</v>
      </c>
    </row>
    <row r="12" spans="1:2" ht="17" x14ac:dyDescent="0.2">
      <c r="A12" s="5" t="s">
        <v>463</v>
      </c>
      <c r="B12" s="4" t="s">
        <v>151</v>
      </c>
    </row>
    <row r="13" spans="1:2" ht="51" x14ac:dyDescent="0.2">
      <c r="A13" s="5" t="s">
        <v>464</v>
      </c>
      <c r="B13" s="4" t="s">
        <v>151</v>
      </c>
    </row>
    <row r="14" spans="1:2" ht="34" x14ac:dyDescent="0.2">
      <c r="A14" s="5" t="s">
        <v>465</v>
      </c>
      <c r="B14" s="4" t="s">
        <v>151</v>
      </c>
    </row>
    <row r="15" spans="1:2" ht="51" x14ac:dyDescent="0.2">
      <c r="A15" s="5" t="s">
        <v>466</v>
      </c>
      <c r="B15" s="4" t="s">
        <v>151</v>
      </c>
    </row>
    <row r="16" spans="1:2" ht="17" x14ac:dyDescent="0.2">
      <c r="A16" s="5" t="s">
        <v>467</v>
      </c>
      <c r="B16" s="4" t="s">
        <v>151</v>
      </c>
    </row>
    <row r="17" spans="1:2" ht="17" x14ac:dyDescent="0.2">
      <c r="A17" s="5" t="s">
        <v>468</v>
      </c>
      <c r="B17" s="4" t="s">
        <v>151</v>
      </c>
    </row>
    <row r="18" spans="1:2" ht="17" x14ac:dyDescent="0.2">
      <c r="A18" s="5" t="s">
        <v>469</v>
      </c>
      <c r="B18" s="4" t="s">
        <v>151</v>
      </c>
    </row>
    <row r="19" spans="1:2" ht="51" x14ac:dyDescent="0.2">
      <c r="A19" s="5" t="s">
        <v>470</v>
      </c>
      <c r="B19" s="4" t="s">
        <v>153</v>
      </c>
    </row>
    <row r="20" spans="1:2" ht="34" x14ac:dyDescent="0.2">
      <c r="A20" s="5" t="s">
        <v>471</v>
      </c>
      <c r="B20" s="4" t="s">
        <v>472</v>
      </c>
    </row>
    <row r="21" spans="1:2" ht="85" x14ac:dyDescent="0.2">
      <c r="A21" s="5" t="s">
        <v>473</v>
      </c>
      <c r="B21" s="4" t="s">
        <v>472</v>
      </c>
    </row>
    <row r="22" spans="1:2" ht="34" x14ac:dyDescent="0.2">
      <c r="A22" s="5" t="s">
        <v>474</v>
      </c>
      <c r="B22" s="4" t="s">
        <v>472</v>
      </c>
    </row>
    <row r="23" spans="1:2" ht="17" x14ac:dyDescent="0.2">
      <c r="A23" s="5" t="s">
        <v>475</v>
      </c>
      <c r="B23" s="4" t="s">
        <v>440</v>
      </c>
    </row>
    <row r="24" spans="1:2" ht="17" x14ac:dyDescent="0.2">
      <c r="A24" s="5" t="s">
        <v>476</v>
      </c>
      <c r="B24" s="4" t="s">
        <v>440</v>
      </c>
    </row>
    <row r="25" spans="1:2" ht="17" x14ac:dyDescent="0.2">
      <c r="A25" s="5" t="s">
        <v>477</v>
      </c>
      <c r="B25" s="4" t="s">
        <v>440</v>
      </c>
    </row>
    <row r="26" spans="1:2" ht="17" x14ac:dyDescent="0.2">
      <c r="A26" s="5" t="s">
        <v>478</v>
      </c>
      <c r="B26" s="4" t="s">
        <v>440</v>
      </c>
    </row>
    <row r="27" spans="1:2" ht="17" x14ac:dyDescent="0.2">
      <c r="A27" s="5" t="s">
        <v>479</v>
      </c>
      <c r="B27" s="4" t="s">
        <v>440</v>
      </c>
    </row>
    <row r="28" spans="1:2" ht="17" x14ac:dyDescent="0.2">
      <c r="A28" s="5" t="s">
        <v>480</v>
      </c>
      <c r="B28" s="4" t="s">
        <v>440</v>
      </c>
    </row>
    <row r="29" spans="1:2" ht="51" x14ac:dyDescent="0.2">
      <c r="A29" s="5" t="s">
        <v>481</v>
      </c>
      <c r="B29" s="4" t="s">
        <v>159</v>
      </c>
    </row>
    <row r="30" spans="1:2" ht="17" x14ac:dyDescent="0.2">
      <c r="A30" s="5" t="s">
        <v>482</v>
      </c>
      <c r="B30" s="4" t="s">
        <v>159</v>
      </c>
    </row>
    <row r="31" spans="1:2" ht="68" x14ac:dyDescent="0.2">
      <c r="A31" s="5" t="s">
        <v>483</v>
      </c>
      <c r="B31" s="4" t="s">
        <v>159</v>
      </c>
    </row>
    <row r="32" spans="1:2" ht="17" x14ac:dyDescent="0.2">
      <c r="A32" s="5" t="s">
        <v>484</v>
      </c>
      <c r="B32" s="4" t="s">
        <v>159</v>
      </c>
    </row>
    <row r="33" spans="1:2" ht="51" x14ac:dyDescent="0.2">
      <c r="A33" s="5" t="s">
        <v>485</v>
      </c>
      <c r="B33" s="4" t="s">
        <v>159</v>
      </c>
    </row>
    <row r="34" spans="1:2" ht="17" x14ac:dyDescent="0.2">
      <c r="A34" s="5" t="s">
        <v>486</v>
      </c>
      <c r="B34" s="4" t="s">
        <v>159</v>
      </c>
    </row>
    <row r="35" spans="1:2" ht="34" x14ac:dyDescent="0.2">
      <c r="A35" s="5" t="s">
        <v>487</v>
      </c>
      <c r="B35" s="4" t="s">
        <v>159</v>
      </c>
    </row>
    <row r="36" spans="1:2" ht="34" x14ac:dyDescent="0.2">
      <c r="A36" s="5" t="s">
        <v>488</v>
      </c>
      <c r="B36" s="4" t="s">
        <v>159</v>
      </c>
    </row>
    <row r="37" spans="1:2" ht="34" x14ac:dyDescent="0.2">
      <c r="A37" s="5" t="s">
        <v>489</v>
      </c>
      <c r="B37" s="4" t="s">
        <v>159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9429-C3C2-4943-BA8B-E8951F0A1565}">
  <dimension ref="A1:B142"/>
  <sheetViews>
    <sheetView topLeftCell="A5" workbookViewId="0">
      <selection activeCell="A18" sqref="A1:XFD1048576"/>
    </sheetView>
  </sheetViews>
  <sheetFormatPr baseColWidth="10" defaultRowHeight="16" x14ac:dyDescent="0.2"/>
  <cols>
    <col min="1" max="1" width="33.42578125" style="5" customWidth="1"/>
    <col min="2" max="2" width="28.85546875" style="4" customWidth="1"/>
    <col min="3" max="16384" width="10.7109375" style="4"/>
  </cols>
  <sheetData>
    <row r="1" spans="1:2" ht="17" x14ac:dyDescent="0.2">
      <c r="A1" s="2" t="s">
        <v>378</v>
      </c>
      <c r="B1" s="3" t="s">
        <v>162</v>
      </c>
    </row>
    <row r="2" spans="1:2" ht="85" x14ac:dyDescent="0.2">
      <c r="A2" s="5" t="s">
        <v>490</v>
      </c>
      <c r="B2" s="4" t="s">
        <v>151</v>
      </c>
    </row>
    <row r="3" spans="1:2" ht="119" x14ac:dyDescent="0.2">
      <c r="A3" s="5" t="s">
        <v>491</v>
      </c>
      <c r="B3" s="4" t="s">
        <v>151</v>
      </c>
    </row>
    <row r="4" spans="1:2" ht="17" x14ac:dyDescent="0.2">
      <c r="A4" s="5" t="s">
        <v>492</v>
      </c>
      <c r="B4" s="4" t="s">
        <v>151</v>
      </c>
    </row>
    <row r="5" spans="1:2" ht="17" x14ac:dyDescent="0.2">
      <c r="A5" s="5" t="s">
        <v>493</v>
      </c>
      <c r="B5" s="4" t="s">
        <v>151</v>
      </c>
    </row>
    <row r="6" spans="1:2" ht="68" x14ac:dyDescent="0.2">
      <c r="A6" s="5" t="s">
        <v>494</v>
      </c>
      <c r="B6" s="4" t="s">
        <v>151</v>
      </c>
    </row>
    <row r="7" spans="1:2" ht="68" x14ac:dyDescent="0.2">
      <c r="A7" s="5" t="s">
        <v>495</v>
      </c>
      <c r="B7" s="4" t="s">
        <v>151</v>
      </c>
    </row>
    <row r="8" spans="1:2" ht="34" x14ac:dyDescent="0.2">
      <c r="A8" s="5" t="s">
        <v>496</v>
      </c>
      <c r="B8" s="4" t="s">
        <v>151</v>
      </c>
    </row>
    <row r="9" spans="1:2" ht="17" x14ac:dyDescent="0.2">
      <c r="A9" s="5" t="s">
        <v>497</v>
      </c>
      <c r="B9" s="4" t="s">
        <v>151</v>
      </c>
    </row>
    <row r="10" spans="1:2" ht="17" x14ac:dyDescent="0.2">
      <c r="A10" s="5" t="s">
        <v>498</v>
      </c>
      <c r="B10" s="4" t="s">
        <v>151</v>
      </c>
    </row>
    <row r="11" spans="1:2" ht="153" x14ac:dyDescent="0.2">
      <c r="A11" s="5" t="s">
        <v>499</v>
      </c>
      <c r="B11" s="4" t="s">
        <v>151</v>
      </c>
    </row>
    <row r="12" spans="1:2" ht="17" x14ac:dyDescent="0.2">
      <c r="A12" s="5" t="s">
        <v>500</v>
      </c>
      <c r="B12" s="4" t="s">
        <v>151</v>
      </c>
    </row>
    <row r="13" spans="1:2" ht="34" x14ac:dyDescent="0.2">
      <c r="A13" s="5" t="s">
        <v>501</v>
      </c>
      <c r="B13" s="4" t="s">
        <v>151</v>
      </c>
    </row>
    <row r="14" spans="1:2" ht="17" x14ac:dyDescent="0.2">
      <c r="A14" s="5" t="s">
        <v>502</v>
      </c>
      <c r="B14" s="4" t="s">
        <v>151</v>
      </c>
    </row>
    <row r="15" spans="1:2" ht="51" x14ac:dyDescent="0.2">
      <c r="A15" s="5" t="s">
        <v>503</v>
      </c>
      <c r="B15" s="4" t="s">
        <v>151</v>
      </c>
    </row>
    <row r="16" spans="1:2" ht="17" x14ac:dyDescent="0.2">
      <c r="A16" s="5" t="s">
        <v>504</v>
      </c>
      <c r="B16" s="4" t="s">
        <v>151</v>
      </c>
    </row>
    <row r="17" spans="1:2" ht="34" x14ac:dyDescent="0.2">
      <c r="A17" s="5" t="s">
        <v>505</v>
      </c>
      <c r="B17" s="4" t="s">
        <v>151</v>
      </c>
    </row>
    <row r="18" spans="1:2" ht="34" x14ac:dyDescent="0.2">
      <c r="A18" s="5" t="s">
        <v>506</v>
      </c>
      <c r="B18" s="4" t="s">
        <v>151</v>
      </c>
    </row>
    <row r="19" spans="1:2" ht="17" x14ac:dyDescent="0.2">
      <c r="A19" s="5" t="s">
        <v>507</v>
      </c>
      <c r="B19" s="4" t="s">
        <v>151</v>
      </c>
    </row>
    <row r="20" spans="1:2" ht="17" x14ac:dyDescent="0.2">
      <c r="A20" s="5" t="s">
        <v>508</v>
      </c>
      <c r="B20" s="4" t="s">
        <v>151</v>
      </c>
    </row>
    <row r="21" spans="1:2" ht="17" x14ac:dyDescent="0.2">
      <c r="A21" s="5" t="s">
        <v>509</v>
      </c>
      <c r="B21" s="4" t="s">
        <v>151</v>
      </c>
    </row>
    <row r="22" spans="1:2" ht="34" x14ac:dyDescent="0.2">
      <c r="A22" s="5" t="s">
        <v>510</v>
      </c>
      <c r="B22" s="4" t="s">
        <v>151</v>
      </c>
    </row>
    <row r="23" spans="1:2" ht="17" x14ac:dyDescent="0.2">
      <c r="A23" s="5" t="s">
        <v>511</v>
      </c>
      <c r="B23" s="4" t="s">
        <v>151</v>
      </c>
    </row>
    <row r="24" spans="1:2" ht="34" x14ac:dyDescent="0.2">
      <c r="A24" s="5" t="s">
        <v>512</v>
      </c>
      <c r="B24" s="4" t="s">
        <v>151</v>
      </c>
    </row>
    <row r="25" spans="1:2" ht="17" x14ac:dyDescent="0.2">
      <c r="A25" s="5" t="s">
        <v>513</v>
      </c>
      <c r="B25" s="4" t="s">
        <v>151</v>
      </c>
    </row>
    <row r="26" spans="1:2" ht="17" x14ac:dyDescent="0.2">
      <c r="A26" s="5" t="s">
        <v>514</v>
      </c>
      <c r="B26" s="4" t="s">
        <v>151</v>
      </c>
    </row>
    <row r="27" spans="1:2" ht="17" x14ac:dyDescent="0.2">
      <c r="A27" s="5" t="s">
        <v>515</v>
      </c>
      <c r="B27" s="4" t="s">
        <v>151</v>
      </c>
    </row>
    <row r="28" spans="1:2" ht="17" x14ac:dyDescent="0.2">
      <c r="A28" s="5" t="s">
        <v>516</v>
      </c>
      <c r="B28" s="4" t="s">
        <v>151</v>
      </c>
    </row>
    <row r="29" spans="1:2" ht="34" x14ac:dyDescent="0.2">
      <c r="A29" s="5" t="s">
        <v>517</v>
      </c>
      <c r="B29" s="4" t="s">
        <v>151</v>
      </c>
    </row>
    <row r="30" spans="1:2" ht="17" x14ac:dyDescent="0.2">
      <c r="A30" s="5" t="s">
        <v>518</v>
      </c>
      <c r="B30" s="4" t="s">
        <v>151</v>
      </c>
    </row>
    <row r="31" spans="1:2" ht="17" x14ac:dyDescent="0.2">
      <c r="A31" s="5" t="s">
        <v>519</v>
      </c>
      <c r="B31" s="4" t="s">
        <v>151</v>
      </c>
    </row>
    <row r="32" spans="1:2" ht="119" x14ac:dyDescent="0.2">
      <c r="A32" s="5" t="s">
        <v>520</v>
      </c>
      <c r="B32" s="4" t="s">
        <v>151</v>
      </c>
    </row>
    <row r="33" spans="1:2" ht="34" x14ac:dyDescent="0.2">
      <c r="A33" s="5" t="s">
        <v>521</v>
      </c>
      <c r="B33" s="4" t="s">
        <v>151</v>
      </c>
    </row>
    <row r="34" spans="1:2" ht="34" x14ac:dyDescent="0.2">
      <c r="A34" s="5" t="s">
        <v>522</v>
      </c>
      <c r="B34" s="4" t="s">
        <v>151</v>
      </c>
    </row>
    <row r="35" spans="1:2" ht="34" x14ac:dyDescent="0.2">
      <c r="A35" s="5" t="s">
        <v>523</v>
      </c>
      <c r="B35" s="4" t="s">
        <v>151</v>
      </c>
    </row>
    <row r="36" spans="1:2" ht="17" x14ac:dyDescent="0.2">
      <c r="A36" s="5" t="s">
        <v>524</v>
      </c>
      <c r="B36" s="4" t="s">
        <v>151</v>
      </c>
    </row>
    <row r="37" spans="1:2" ht="34" x14ac:dyDescent="0.2">
      <c r="A37" s="5" t="s">
        <v>525</v>
      </c>
      <c r="B37" s="4" t="s">
        <v>151</v>
      </c>
    </row>
    <row r="38" spans="1:2" ht="17" x14ac:dyDescent="0.2">
      <c r="A38" s="5" t="s">
        <v>526</v>
      </c>
      <c r="B38" s="4" t="s">
        <v>151</v>
      </c>
    </row>
    <row r="39" spans="1:2" ht="34" x14ac:dyDescent="0.2">
      <c r="A39" s="5" t="s">
        <v>527</v>
      </c>
      <c r="B39" s="4" t="s">
        <v>153</v>
      </c>
    </row>
    <row r="40" spans="1:2" ht="34" x14ac:dyDescent="0.2">
      <c r="A40" s="5" t="s">
        <v>528</v>
      </c>
      <c r="B40" s="4" t="s">
        <v>153</v>
      </c>
    </row>
    <row r="41" spans="1:2" ht="34" x14ac:dyDescent="0.2">
      <c r="A41" s="5" t="s">
        <v>529</v>
      </c>
      <c r="B41" s="4" t="s">
        <v>153</v>
      </c>
    </row>
    <row r="42" spans="1:2" ht="34" x14ac:dyDescent="0.2">
      <c r="A42" s="5" t="s">
        <v>530</v>
      </c>
      <c r="B42" s="4" t="s">
        <v>430</v>
      </c>
    </row>
    <row r="43" spans="1:2" ht="17" x14ac:dyDescent="0.2">
      <c r="A43" s="5" t="s">
        <v>531</v>
      </c>
      <c r="B43" s="4" t="s">
        <v>156</v>
      </c>
    </row>
    <row r="44" spans="1:2" ht="17" x14ac:dyDescent="0.2">
      <c r="A44" s="5" t="s">
        <v>532</v>
      </c>
      <c r="B44" s="4" t="s">
        <v>156</v>
      </c>
    </row>
    <row r="45" spans="1:2" ht="34" x14ac:dyDescent="0.2">
      <c r="A45" s="5" t="s">
        <v>533</v>
      </c>
      <c r="B45" s="4" t="s">
        <v>156</v>
      </c>
    </row>
    <row r="46" spans="1:2" ht="51" x14ac:dyDescent="0.2">
      <c r="A46" s="5" t="s">
        <v>534</v>
      </c>
      <c r="B46" s="4" t="s">
        <v>156</v>
      </c>
    </row>
    <row r="47" spans="1:2" ht="34" x14ac:dyDescent="0.2">
      <c r="A47" s="5" t="s">
        <v>535</v>
      </c>
      <c r="B47" s="4" t="s">
        <v>156</v>
      </c>
    </row>
    <row r="48" spans="1:2" ht="51" x14ac:dyDescent="0.2">
      <c r="A48" s="5" t="s">
        <v>536</v>
      </c>
      <c r="B48" s="4" t="s">
        <v>156</v>
      </c>
    </row>
    <row r="49" spans="1:2" ht="17" x14ac:dyDescent="0.2">
      <c r="A49" s="5" t="s">
        <v>537</v>
      </c>
      <c r="B49" s="4" t="s">
        <v>156</v>
      </c>
    </row>
    <row r="50" spans="1:2" ht="34" x14ac:dyDescent="0.2">
      <c r="A50" s="5" t="s">
        <v>538</v>
      </c>
      <c r="B50" s="4" t="s">
        <v>440</v>
      </c>
    </row>
    <row r="51" spans="1:2" ht="17" x14ac:dyDescent="0.2">
      <c r="A51" s="5" t="s">
        <v>539</v>
      </c>
      <c r="B51" s="4" t="s">
        <v>440</v>
      </c>
    </row>
    <row r="52" spans="1:2" ht="17" x14ac:dyDescent="0.2">
      <c r="A52" s="5" t="s">
        <v>540</v>
      </c>
      <c r="B52" s="4" t="s">
        <v>440</v>
      </c>
    </row>
    <row r="53" spans="1:2" ht="17" x14ac:dyDescent="0.2">
      <c r="A53" s="5" t="s">
        <v>541</v>
      </c>
      <c r="B53" s="4" t="s">
        <v>440</v>
      </c>
    </row>
    <row r="54" spans="1:2" ht="17" x14ac:dyDescent="0.2">
      <c r="A54" s="5" t="s">
        <v>542</v>
      </c>
      <c r="B54" s="4" t="s">
        <v>440</v>
      </c>
    </row>
    <row r="55" spans="1:2" ht="17" x14ac:dyDescent="0.2">
      <c r="A55" s="5" t="s">
        <v>543</v>
      </c>
      <c r="B55" s="4" t="s">
        <v>440</v>
      </c>
    </row>
    <row r="56" spans="1:2" ht="17" x14ac:dyDescent="0.2">
      <c r="A56" s="5" t="s">
        <v>544</v>
      </c>
      <c r="B56" s="4" t="s">
        <v>440</v>
      </c>
    </row>
    <row r="57" spans="1:2" ht="17" x14ac:dyDescent="0.2">
      <c r="A57" s="5" t="s">
        <v>545</v>
      </c>
      <c r="B57" s="4" t="s">
        <v>440</v>
      </c>
    </row>
    <row r="58" spans="1:2" ht="17" x14ac:dyDescent="0.2">
      <c r="A58" s="5" t="s">
        <v>546</v>
      </c>
      <c r="B58" s="4" t="s">
        <v>440</v>
      </c>
    </row>
    <row r="59" spans="1:2" ht="17" x14ac:dyDescent="0.2">
      <c r="A59" s="5" t="s">
        <v>547</v>
      </c>
      <c r="B59" s="4" t="s">
        <v>440</v>
      </c>
    </row>
    <row r="60" spans="1:2" ht="17" x14ac:dyDescent="0.2">
      <c r="A60" s="5" t="s">
        <v>548</v>
      </c>
      <c r="B60" s="4" t="s">
        <v>440</v>
      </c>
    </row>
    <row r="61" spans="1:2" ht="17" x14ac:dyDescent="0.2">
      <c r="A61" s="5" t="s">
        <v>549</v>
      </c>
      <c r="B61" s="4" t="s">
        <v>159</v>
      </c>
    </row>
    <row r="62" spans="1:2" ht="17" x14ac:dyDescent="0.2">
      <c r="A62" s="5" t="s">
        <v>550</v>
      </c>
      <c r="B62" s="4" t="s">
        <v>159</v>
      </c>
    </row>
    <row r="63" spans="1:2" ht="34" x14ac:dyDescent="0.2">
      <c r="A63" s="5" t="s">
        <v>551</v>
      </c>
      <c r="B63" s="4" t="s">
        <v>159</v>
      </c>
    </row>
    <row r="64" spans="1:2" ht="17" x14ac:dyDescent="0.2">
      <c r="A64" s="5" t="s">
        <v>552</v>
      </c>
      <c r="B64" s="4" t="s">
        <v>159</v>
      </c>
    </row>
    <row r="65" spans="1:2" ht="17" x14ac:dyDescent="0.2">
      <c r="A65" s="5" t="s">
        <v>553</v>
      </c>
      <c r="B65" s="4" t="s">
        <v>159</v>
      </c>
    </row>
    <row r="66" spans="1:2" ht="17" x14ac:dyDescent="0.2">
      <c r="A66" s="5" t="s">
        <v>554</v>
      </c>
      <c r="B66" s="4" t="s">
        <v>159</v>
      </c>
    </row>
    <row r="67" spans="1:2" ht="17" x14ac:dyDescent="0.2">
      <c r="A67" s="5" t="s">
        <v>555</v>
      </c>
      <c r="B67" s="4" t="s">
        <v>159</v>
      </c>
    </row>
    <row r="68" spans="1:2" ht="17" x14ac:dyDescent="0.2">
      <c r="A68" s="5" t="s">
        <v>556</v>
      </c>
      <c r="B68" s="4" t="s">
        <v>159</v>
      </c>
    </row>
    <row r="69" spans="1:2" ht="17" x14ac:dyDescent="0.2">
      <c r="A69" s="5" t="s">
        <v>557</v>
      </c>
      <c r="B69" s="4" t="s">
        <v>159</v>
      </c>
    </row>
    <row r="70" spans="1:2" ht="17" x14ac:dyDescent="0.2">
      <c r="A70" s="5" t="s">
        <v>558</v>
      </c>
      <c r="B70" s="4" t="s">
        <v>159</v>
      </c>
    </row>
    <row r="71" spans="1:2" ht="17" x14ac:dyDescent="0.2">
      <c r="A71" s="5" t="s">
        <v>559</v>
      </c>
      <c r="B71" s="4" t="s">
        <v>159</v>
      </c>
    </row>
    <row r="72" spans="1:2" ht="17" x14ac:dyDescent="0.2">
      <c r="A72" s="5" t="s">
        <v>375</v>
      </c>
      <c r="B72" s="4" t="s">
        <v>159</v>
      </c>
    </row>
    <row r="73" spans="1:2" ht="17" x14ac:dyDescent="0.2">
      <c r="A73" s="5" t="s">
        <v>560</v>
      </c>
      <c r="B73" s="4" t="s">
        <v>159</v>
      </c>
    </row>
    <row r="74" spans="1:2" ht="17" x14ac:dyDescent="0.2">
      <c r="A74" s="5" t="s">
        <v>561</v>
      </c>
      <c r="B74" s="4" t="s">
        <v>159</v>
      </c>
    </row>
    <row r="75" spans="1:2" ht="17" x14ac:dyDescent="0.2">
      <c r="A75" s="5" t="s">
        <v>562</v>
      </c>
      <c r="B75" s="4" t="s">
        <v>159</v>
      </c>
    </row>
    <row r="76" spans="1:2" ht="34" x14ac:dyDescent="0.2">
      <c r="A76" s="5" t="s">
        <v>563</v>
      </c>
      <c r="B76" s="4" t="s">
        <v>159</v>
      </c>
    </row>
    <row r="77" spans="1:2" ht="17" x14ac:dyDescent="0.2">
      <c r="A77" s="5" t="s">
        <v>564</v>
      </c>
      <c r="B77" s="4" t="s">
        <v>159</v>
      </c>
    </row>
    <row r="78" spans="1:2" ht="17" x14ac:dyDescent="0.2">
      <c r="A78" s="5" t="s">
        <v>565</v>
      </c>
      <c r="B78" s="4" t="s">
        <v>159</v>
      </c>
    </row>
    <row r="79" spans="1:2" ht="17" x14ac:dyDescent="0.2">
      <c r="A79" s="5" t="s">
        <v>566</v>
      </c>
      <c r="B79" s="4" t="s">
        <v>159</v>
      </c>
    </row>
    <row r="80" spans="1:2" ht="17" x14ac:dyDescent="0.2">
      <c r="A80" s="5" t="s">
        <v>567</v>
      </c>
      <c r="B80" s="4" t="s">
        <v>159</v>
      </c>
    </row>
    <row r="81" spans="1:2" ht="17" x14ac:dyDescent="0.2">
      <c r="A81" s="5" t="s">
        <v>568</v>
      </c>
      <c r="B81" s="4" t="s">
        <v>159</v>
      </c>
    </row>
    <row r="82" spans="1:2" ht="51" x14ac:dyDescent="0.2">
      <c r="A82" s="5" t="s">
        <v>569</v>
      </c>
      <c r="B82" s="4" t="s">
        <v>159</v>
      </c>
    </row>
    <row r="83" spans="1:2" ht="17" x14ac:dyDescent="0.2">
      <c r="A83" s="5" t="s">
        <v>570</v>
      </c>
      <c r="B83" s="4" t="s">
        <v>159</v>
      </c>
    </row>
    <row r="84" spans="1:2" ht="17" x14ac:dyDescent="0.2">
      <c r="A84" s="5" t="s">
        <v>571</v>
      </c>
      <c r="B84" s="4" t="s">
        <v>159</v>
      </c>
    </row>
    <row r="85" spans="1:2" ht="51" x14ac:dyDescent="0.2">
      <c r="A85" s="5" t="s">
        <v>572</v>
      </c>
      <c r="B85" s="4" t="s">
        <v>159</v>
      </c>
    </row>
    <row r="86" spans="1:2" ht="17" x14ac:dyDescent="0.2">
      <c r="A86" s="5" t="s">
        <v>573</v>
      </c>
      <c r="B86" s="4" t="s">
        <v>159</v>
      </c>
    </row>
    <row r="87" spans="1:2" ht="34" x14ac:dyDescent="0.2">
      <c r="A87" s="5" t="s">
        <v>574</v>
      </c>
      <c r="B87" s="4" t="s">
        <v>159</v>
      </c>
    </row>
    <row r="88" spans="1:2" ht="17" x14ac:dyDescent="0.2">
      <c r="A88" s="5" t="s">
        <v>575</v>
      </c>
      <c r="B88" s="4" t="s">
        <v>159</v>
      </c>
    </row>
    <row r="89" spans="1:2" ht="17" x14ac:dyDescent="0.2">
      <c r="A89" s="5" t="s">
        <v>576</v>
      </c>
      <c r="B89" s="4" t="s">
        <v>159</v>
      </c>
    </row>
    <row r="90" spans="1:2" ht="17" x14ac:dyDescent="0.2">
      <c r="A90" s="5" t="s">
        <v>577</v>
      </c>
      <c r="B90" s="4" t="s">
        <v>159</v>
      </c>
    </row>
    <row r="91" spans="1:2" ht="17" x14ac:dyDescent="0.2">
      <c r="A91" s="5" t="s">
        <v>578</v>
      </c>
      <c r="B91" s="4" t="s">
        <v>159</v>
      </c>
    </row>
    <row r="92" spans="1:2" ht="17" x14ac:dyDescent="0.2">
      <c r="A92" s="5" t="s">
        <v>579</v>
      </c>
      <c r="B92" s="4" t="s">
        <v>159</v>
      </c>
    </row>
    <row r="93" spans="1:2" ht="34" x14ac:dyDescent="0.2">
      <c r="A93" s="5" t="s">
        <v>580</v>
      </c>
      <c r="B93" s="4" t="s">
        <v>159</v>
      </c>
    </row>
    <row r="94" spans="1:2" ht="34" x14ac:dyDescent="0.2">
      <c r="A94" s="5" t="s">
        <v>581</v>
      </c>
      <c r="B94" s="4" t="s">
        <v>159</v>
      </c>
    </row>
    <row r="95" spans="1:2" ht="17" x14ac:dyDescent="0.2">
      <c r="A95" s="5" t="s">
        <v>582</v>
      </c>
      <c r="B95" s="4" t="s">
        <v>159</v>
      </c>
    </row>
    <row r="96" spans="1:2" ht="34" x14ac:dyDescent="0.2">
      <c r="A96" s="5" t="s">
        <v>583</v>
      </c>
      <c r="B96" s="4" t="s">
        <v>159</v>
      </c>
    </row>
    <row r="97" spans="1:2" ht="17" x14ac:dyDescent="0.2">
      <c r="A97" s="5" t="s">
        <v>584</v>
      </c>
      <c r="B97" s="4" t="s">
        <v>159</v>
      </c>
    </row>
    <row r="98" spans="1:2" ht="17" x14ac:dyDescent="0.2">
      <c r="A98" s="5" t="s">
        <v>585</v>
      </c>
      <c r="B98" s="4" t="s">
        <v>159</v>
      </c>
    </row>
    <row r="99" spans="1:2" ht="34" x14ac:dyDescent="0.2">
      <c r="A99" s="5" t="s">
        <v>586</v>
      </c>
      <c r="B99" s="4" t="s">
        <v>159</v>
      </c>
    </row>
    <row r="100" spans="1:2" ht="17" x14ac:dyDescent="0.2">
      <c r="A100" s="5" t="s">
        <v>587</v>
      </c>
      <c r="B100" s="4" t="s">
        <v>159</v>
      </c>
    </row>
    <row r="101" spans="1:2" ht="17" x14ac:dyDescent="0.2">
      <c r="A101" s="5" t="s">
        <v>588</v>
      </c>
      <c r="B101" s="4" t="s">
        <v>159</v>
      </c>
    </row>
    <row r="102" spans="1:2" ht="17" x14ac:dyDescent="0.2">
      <c r="A102" s="5" t="s">
        <v>589</v>
      </c>
      <c r="B102" s="4" t="s">
        <v>159</v>
      </c>
    </row>
    <row r="103" spans="1:2" ht="17" x14ac:dyDescent="0.2">
      <c r="A103" s="5" t="s">
        <v>590</v>
      </c>
      <c r="B103" s="4" t="s">
        <v>159</v>
      </c>
    </row>
    <row r="104" spans="1:2" ht="17" x14ac:dyDescent="0.2">
      <c r="A104" s="5" t="s">
        <v>591</v>
      </c>
      <c r="B104" s="4" t="s">
        <v>159</v>
      </c>
    </row>
    <row r="105" spans="1:2" ht="17" x14ac:dyDescent="0.2">
      <c r="A105" s="5" t="s">
        <v>592</v>
      </c>
      <c r="B105" s="4" t="s">
        <v>159</v>
      </c>
    </row>
    <row r="106" spans="1:2" ht="17" x14ac:dyDescent="0.2">
      <c r="A106" s="5" t="s">
        <v>593</v>
      </c>
      <c r="B106" s="4" t="s">
        <v>159</v>
      </c>
    </row>
    <row r="107" spans="1:2" ht="34" x14ac:dyDescent="0.2">
      <c r="A107" s="5" t="s">
        <v>594</v>
      </c>
      <c r="B107" s="4" t="s">
        <v>159</v>
      </c>
    </row>
    <row r="108" spans="1:2" ht="17" x14ac:dyDescent="0.2">
      <c r="A108" s="5" t="s">
        <v>595</v>
      </c>
      <c r="B108" s="4" t="s">
        <v>159</v>
      </c>
    </row>
    <row r="109" spans="1:2" ht="17" x14ac:dyDescent="0.2">
      <c r="A109" s="5" t="s">
        <v>596</v>
      </c>
      <c r="B109" s="4" t="s">
        <v>159</v>
      </c>
    </row>
    <row r="110" spans="1:2" ht="17" x14ac:dyDescent="0.2">
      <c r="A110" s="5" t="s">
        <v>597</v>
      </c>
      <c r="B110" s="4" t="s">
        <v>159</v>
      </c>
    </row>
    <row r="111" spans="1:2" ht="34" x14ac:dyDescent="0.2">
      <c r="A111" s="5" t="s">
        <v>598</v>
      </c>
      <c r="B111" s="4" t="s">
        <v>159</v>
      </c>
    </row>
    <row r="112" spans="1:2" ht="17" x14ac:dyDescent="0.2">
      <c r="A112" s="5" t="s">
        <v>599</v>
      </c>
      <c r="B112" s="4" t="s">
        <v>159</v>
      </c>
    </row>
    <row r="113" spans="1:2" ht="34" x14ac:dyDescent="0.2">
      <c r="A113" s="5" t="s">
        <v>600</v>
      </c>
      <c r="B113" s="4" t="s">
        <v>159</v>
      </c>
    </row>
    <row r="114" spans="1:2" ht="34" x14ac:dyDescent="0.2">
      <c r="A114" s="5" t="s">
        <v>601</v>
      </c>
      <c r="B114" s="4" t="s">
        <v>159</v>
      </c>
    </row>
    <row r="115" spans="1:2" ht="68" x14ac:dyDescent="0.2">
      <c r="A115" s="5" t="s">
        <v>602</v>
      </c>
      <c r="B115" s="4" t="s">
        <v>159</v>
      </c>
    </row>
    <row r="116" spans="1:2" ht="34" x14ac:dyDescent="0.2">
      <c r="A116" s="5" t="s">
        <v>603</v>
      </c>
      <c r="B116" s="4" t="s">
        <v>159</v>
      </c>
    </row>
    <row r="117" spans="1:2" ht="68" x14ac:dyDescent="0.2">
      <c r="A117" s="5" t="s">
        <v>604</v>
      </c>
      <c r="B117" s="4" t="s">
        <v>159</v>
      </c>
    </row>
    <row r="118" spans="1:2" ht="51" x14ac:dyDescent="0.2">
      <c r="A118" s="5" t="s">
        <v>605</v>
      </c>
      <c r="B118" s="4" t="s">
        <v>159</v>
      </c>
    </row>
    <row r="119" spans="1:2" ht="17" x14ac:dyDescent="0.2">
      <c r="A119" s="5" t="s">
        <v>606</v>
      </c>
      <c r="B119" s="4" t="s">
        <v>159</v>
      </c>
    </row>
    <row r="120" spans="1:2" ht="17" x14ac:dyDescent="0.2">
      <c r="A120" s="5" t="s">
        <v>607</v>
      </c>
      <c r="B120" s="4" t="s">
        <v>159</v>
      </c>
    </row>
    <row r="121" spans="1:2" ht="17" x14ac:dyDescent="0.2">
      <c r="A121" s="5" t="s">
        <v>608</v>
      </c>
      <c r="B121" s="4" t="s">
        <v>159</v>
      </c>
    </row>
    <row r="122" spans="1:2" ht="17" x14ac:dyDescent="0.2">
      <c r="A122" s="5" t="s">
        <v>609</v>
      </c>
      <c r="B122" s="4" t="s">
        <v>159</v>
      </c>
    </row>
    <row r="123" spans="1:2" ht="34" x14ac:dyDescent="0.2">
      <c r="A123" s="5" t="s">
        <v>610</v>
      </c>
      <c r="B123" s="4" t="s">
        <v>159</v>
      </c>
    </row>
    <row r="124" spans="1:2" ht="17" x14ac:dyDescent="0.2">
      <c r="A124" s="5" t="s">
        <v>611</v>
      </c>
      <c r="B124" s="4" t="s">
        <v>159</v>
      </c>
    </row>
    <row r="125" spans="1:2" ht="34" x14ac:dyDescent="0.2">
      <c r="A125" s="5" t="s">
        <v>612</v>
      </c>
      <c r="B125" s="4" t="s">
        <v>159</v>
      </c>
    </row>
    <row r="126" spans="1:2" ht="17" x14ac:dyDescent="0.2">
      <c r="A126" s="5" t="s">
        <v>613</v>
      </c>
      <c r="B126" s="4" t="s">
        <v>159</v>
      </c>
    </row>
    <row r="127" spans="1:2" ht="17" x14ac:dyDescent="0.2">
      <c r="A127" s="5" t="s">
        <v>614</v>
      </c>
      <c r="B127" s="4" t="s">
        <v>159</v>
      </c>
    </row>
    <row r="128" spans="1:2" ht="17" x14ac:dyDescent="0.2">
      <c r="A128" s="5" t="s">
        <v>615</v>
      </c>
      <c r="B128" s="4" t="s">
        <v>159</v>
      </c>
    </row>
    <row r="129" spans="1:2" ht="17" x14ac:dyDescent="0.2">
      <c r="A129" s="5" t="s">
        <v>616</v>
      </c>
      <c r="B129" s="4" t="s">
        <v>159</v>
      </c>
    </row>
    <row r="130" spans="1:2" ht="17" x14ac:dyDescent="0.2">
      <c r="A130" s="5" t="s">
        <v>617</v>
      </c>
      <c r="B130" s="4" t="s">
        <v>159</v>
      </c>
    </row>
    <row r="131" spans="1:2" ht="68" x14ac:dyDescent="0.2">
      <c r="A131" s="5" t="s">
        <v>618</v>
      </c>
      <c r="B131" s="4" t="s">
        <v>159</v>
      </c>
    </row>
    <row r="132" spans="1:2" ht="17" x14ac:dyDescent="0.2">
      <c r="A132" s="5" t="s">
        <v>619</v>
      </c>
      <c r="B132" s="4" t="s">
        <v>159</v>
      </c>
    </row>
    <row r="133" spans="1:2" ht="17" x14ac:dyDescent="0.2">
      <c r="A133" s="5" t="s">
        <v>620</v>
      </c>
      <c r="B133" s="4" t="s">
        <v>159</v>
      </c>
    </row>
    <row r="134" spans="1:2" ht="17" x14ac:dyDescent="0.2">
      <c r="A134" s="5" t="s">
        <v>621</v>
      </c>
      <c r="B134" s="4" t="s">
        <v>159</v>
      </c>
    </row>
    <row r="135" spans="1:2" ht="51" x14ac:dyDescent="0.2">
      <c r="A135" s="5" t="s">
        <v>622</v>
      </c>
      <c r="B135" s="4" t="s">
        <v>159</v>
      </c>
    </row>
    <row r="136" spans="1:2" ht="34" x14ac:dyDescent="0.2">
      <c r="A136" s="5" t="s">
        <v>623</v>
      </c>
      <c r="B136" s="4" t="s">
        <v>159</v>
      </c>
    </row>
    <row r="137" spans="1:2" ht="17" x14ac:dyDescent="0.2">
      <c r="A137" s="5" t="s">
        <v>624</v>
      </c>
      <c r="B137" s="4" t="s">
        <v>159</v>
      </c>
    </row>
    <row r="138" spans="1:2" ht="17" x14ac:dyDescent="0.2">
      <c r="A138" s="5" t="s">
        <v>625</v>
      </c>
      <c r="B138" s="4" t="s">
        <v>159</v>
      </c>
    </row>
    <row r="139" spans="1:2" ht="34" x14ac:dyDescent="0.2">
      <c r="A139" s="5" t="s">
        <v>626</v>
      </c>
      <c r="B139" s="4" t="s">
        <v>159</v>
      </c>
    </row>
    <row r="140" spans="1:2" ht="34" x14ac:dyDescent="0.2">
      <c r="A140" s="5" t="s">
        <v>627</v>
      </c>
      <c r="B140" s="4" t="s">
        <v>159</v>
      </c>
    </row>
    <row r="141" spans="1:2" ht="51" x14ac:dyDescent="0.2">
      <c r="A141" s="5" t="s">
        <v>628</v>
      </c>
      <c r="B141" s="4" t="s">
        <v>159</v>
      </c>
    </row>
    <row r="142" spans="1:2" ht="17" x14ac:dyDescent="0.2">
      <c r="A142" s="5" t="s">
        <v>629</v>
      </c>
      <c r="B142" s="4"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BBF71-2AC5-3A4B-ABB1-234EB2038B11}">
  <dimension ref="A1:W26"/>
  <sheetViews>
    <sheetView workbookViewId="0">
      <selection activeCell="A18" sqref="A18:XFD29"/>
    </sheetView>
  </sheetViews>
  <sheetFormatPr baseColWidth="10" defaultRowHeight="16" x14ac:dyDescent="0.2"/>
  <cols>
    <col min="1" max="1" width="10.7109375" style="1"/>
    <col min="2" max="2" width="21.140625" style="1" customWidth="1"/>
    <col min="3" max="7" width="11.5703125" style="1" customWidth="1"/>
    <col min="8" max="9" width="10.7109375" style="1"/>
    <col min="10" max="10" width="17.85546875" style="1" customWidth="1"/>
    <col min="11" max="11" width="10.7109375" style="1"/>
    <col min="12" max="15" width="12" style="1" customWidth="1"/>
    <col min="16" max="17" width="10.7109375" style="1"/>
    <col min="18" max="18" width="27.5703125" style="1" customWidth="1"/>
    <col min="19" max="19" width="10.7109375" style="1"/>
    <col min="20" max="23" width="12.7109375" style="1" customWidth="1"/>
    <col min="24" max="16384" width="10.7109375" style="1"/>
  </cols>
  <sheetData>
    <row r="1" spans="1:23" x14ac:dyDescent="0.2">
      <c r="A1" s="1" t="s">
        <v>76</v>
      </c>
    </row>
    <row r="4" spans="1:23" x14ac:dyDescent="0.2">
      <c r="A4" s="1" t="s">
        <v>13</v>
      </c>
    </row>
    <row r="5" spans="1:23" x14ac:dyDescent="0.2">
      <c r="A5" s="1" t="s">
        <v>0</v>
      </c>
    </row>
    <row r="6" spans="1:23" x14ac:dyDescent="0.2">
      <c r="C6" s="1" t="s">
        <v>2</v>
      </c>
      <c r="D6" s="1" t="s">
        <v>1</v>
      </c>
    </row>
    <row r="7" spans="1:23" s="8" customFormat="1" ht="51" x14ac:dyDescent="0.2">
      <c r="C7" s="8" t="s">
        <v>12</v>
      </c>
      <c r="D7" s="8" t="s">
        <v>3</v>
      </c>
      <c r="E7" s="8" t="s">
        <v>4</v>
      </c>
      <c r="F7" s="8" t="s">
        <v>5</v>
      </c>
      <c r="G7" s="8" t="s">
        <v>6</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c r="S7" s="8" t="str">
        <f>K7</f>
        <v>North Carolina</v>
      </c>
      <c r="T7" s="8" t="str">
        <f>L7</f>
        <v>Democratic Initial Self-Identification</v>
      </c>
      <c r="U7" s="8" t="str">
        <f>M7</f>
        <v>Independent Initial Self-Identification</v>
      </c>
      <c r="V7" s="8" t="str">
        <f>N7</f>
        <v>Republican Initial Self-Identification</v>
      </c>
      <c r="W7" s="8" t="str">
        <f>O7</f>
        <v>All others/Not sure Initial Self-Identification</v>
      </c>
    </row>
    <row r="8" spans="1:23" x14ac:dyDescent="0.2">
      <c r="A8" s="1" t="s">
        <v>14</v>
      </c>
      <c r="B8" s="1" t="s">
        <v>15</v>
      </c>
      <c r="C8" s="1">
        <v>267</v>
      </c>
      <c r="D8" s="1">
        <v>106</v>
      </c>
      <c r="E8" s="1">
        <v>81</v>
      </c>
      <c r="F8" s="1">
        <v>71</v>
      </c>
      <c r="G8" s="1">
        <v>9</v>
      </c>
      <c r="J8" s="1" t="str">
        <f>B8</f>
        <v>Strongly agree</v>
      </c>
      <c r="K8" s="9">
        <f>C8/C13</f>
        <v>0.26726726726726729</v>
      </c>
      <c r="L8" s="9">
        <f>D8/D13</f>
        <v>0.32919254658385094</v>
      </c>
      <c r="M8" s="9">
        <f>E8/E13</f>
        <v>0.25155279503105588</v>
      </c>
      <c r="N8" s="9">
        <f>F8/F13</f>
        <v>0.24232081911262798</v>
      </c>
      <c r="O8" s="9">
        <f>G8/G13</f>
        <v>0.14516129032258066</v>
      </c>
      <c r="R8" s="1" t="s">
        <v>70</v>
      </c>
      <c r="S8" s="10">
        <f>K8+K9</f>
        <v>0.71271271271271275</v>
      </c>
      <c r="T8" s="10">
        <f>L8+L9</f>
        <v>0.7857142857142857</v>
      </c>
      <c r="U8" s="10">
        <f>M8+M9</f>
        <v>0.76708074534161486</v>
      </c>
      <c r="V8" s="10">
        <f>N8+N9</f>
        <v>0.64163822525597269</v>
      </c>
      <c r="W8" s="10">
        <f>O8+O9</f>
        <v>0.38709677419354838</v>
      </c>
    </row>
    <row r="9" spans="1:23" x14ac:dyDescent="0.2">
      <c r="B9" s="1" t="s">
        <v>16</v>
      </c>
      <c r="C9" s="1">
        <v>445</v>
      </c>
      <c r="D9" s="1">
        <v>147</v>
      </c>
      <c r="E9" s="1">
        <v>166</v>
      </c>
      <c r="F9" s="1">
        <v>117</v>
      </c>
      <c r="G9" s="1">
        <v>15</v>
      </c>
      <c r="J9" s="1" t="str">
        <f>B9</f>
        <v>Somewhat agree</v>
      </c>
      <c r="K9" s="9">
        <f>C9/C13</f>
        <v>0.44544544544544545</v>
      </c>
      <c r="L9" s="9">
        <f>D9/D13</f>
        <v>0.45652173913043476</v>
      </c>
      <c r="M9" s="9">
        <f>E9/E13</f>
        <v>0.51552795031055898</v>
      </c>
      <c r="N9" s="9">
        <f>F9/F13</f>
        <v>0.39931740614334471</v>
      </c>
      <c r="O9" s="9">
        <f>G9/G13</f>
        <v>0.24193548387096775</v>
      </c>
      <c r="R9" s="1" t="s">
        <v>71</v>
      </c>
      <c r="S9" s="10">
        <f>K10+K11</f>
        <v>0.18518518518518517</v>
      </c>
      <c r="T9" s="10">
        <f>L10+L11</f>
        <v>0.13354037267080746</v>
      </c>
      <c r="U9" s="10">
        <f>M10+M11</f>
        <v>0.14906832298136646</v>
      </c>
      <c r="V9" s="10">
        <f>N10+N11</f>
        <v>0.2764505119453925</v>
      </c>
      <c r="W9" s="10">
        <f>O10+O11</f>
        <v>0.20967741935483872</v>
      </c>
    </row>
    <row r="10" spans="1:23" x14ac:dyDescent="0.2">
      <c r="B10" s="1" t="s">
        <v>17</v>
      </c>
      <c r="C10" s="1">
        <v>129</v>
      </c>
      <c r="D10" s="1">
        <v>29</v>
      </c>
      <c r="E10" s="1">
        <v>35</v>
      </c>
      <c r="F10" s="1">
        <v>56</v>
      </c>
      <c r="G10" s="1">
        <v>9</v>
      </c>
      <c r="J10" s="1" t="str">
        <f>B10</f>
        <v>Somewhat disagree</v>
      </c>
      <c r="K10" s="9">
        <f>C10/C13</f>
        <v>0.12912912912912913</v>
      </c>
      <c r="L10" s="9">
        <f>D10/D13</f>
        <v>9.0062111801242239E-2</v>
      </c>
      <c r="M10" s="9">
        <f>E10/E13</f>
        <v>0.10869565217391304</v>
      </c>
      <c r="N10" s="9">
        <f>F10/F13</f>
        <v>0.19112627986348124</v>
      </c>
      <c r="O10" s="9">
        <f>G10/G13</f>
        <v>0.14516129032258066</v>
      </c>
      <c r="R10" s="1" t="s">
        <v>72</v>
      </c>
      <c r="S10" s="10">
        <f>K12</f>
        <v>0.1021021021021021</v>
      </c>
      <c r="T10" s="10">
        <f>L12</f>
        <v>8.0745341614906832E-2</v>
      </c>
      <c r="U10" s="10">
        <f>M12</f>
        <v>8.3850931677018639E-2</v>
      </c>
      <c r="V10" s="10">
        <f>N12</f>
        <v>8.191126279863481E-2</v>
      </c>
      <c r="W10" s="10">
        <f>O12</f>
        <v>0.40322580645161288</v>
      </c>
    </row>
    <row r="11" spans="1:23" x14ac:dyDescent="0.2">
      <c r="B11" s="1" t="s">
        <v>18</v>
      </c>
      <c r="C11" s="1">
        <v>56</v>
      </c>
      <c r="D11" s="1">
        <v>14</v>
      </c>
      <c r="E11" s="1">
        <v>13</v>
      </c>
      <c r="F11" s="1">
        <v>25</v>
      </c>
      <c r="G11" s="1">
        <v>4</v>
      </c>
      <c r="J11" s="1" t="str">
        <f>B11</f>
        <v>Strongly disagree</v>
      </c>
      <c r="K11" s="9">
        <f>C11/C13</f>
        <v>5.6056056056056056E-2</v>
      </c>
      <c r="L11" s="9">
        <f>D11/D13</f>
        <v>4.3478260869565216E-2</v>
      </c>
      <c r="M11" s="9">
        <f>E11/E13</f>
        <v>4.0372670807453416E-2</v>
      </c>
      <c r="N11" s="9">
        <f>F11/F13</f>
        <v>8.5324232081911269E-2</v>
      </c>
      <c r="O11" s="9">
        <f>G11/G13</f>
        <v>6.4516129032258063E-2</v>
      </c>
    </row>
    <row r="12" spans="1:23" x14ac:dyDescent="0.2">
      <c r="B12" s="1" t="s">
        <v>19</v>
      </c>
      <c r="C12" s="1">
        <v>102</v>
      </c>
      <c r="D12" s="1">
        <v>26</v>
      </c>
      <c r="E12" s="1">
        <v>27</v>
      </c>
      <c r="F12" s="1">
        <v>24</v>
      </c>
      <c r="G12" s="1">
        <v>25</v>
      </c>
      <c r="J12" s="1" t="str">
        <f>B12</f>
        <v>Don’t know</v>
      </c>
      <c r="K12" s="9">
        <f>C12/C13</f>
        <v>0.1021021021021021</v>
      </c>
      <c r="L12" s="9">
        <f>D12/D13</f>
        <v>8.0745341614906832E-2</v>
      </c>
      <c r="M12" s="9">
        <f>E12/E13</f>
        <v>8.3850931677018639E-2</v>
      </c>
      <c r="N12" s="9">
        <f>F12/F13</f>
        <v>8.191126279863481E-2</v>
      </c>
      <c r="O12" s="9">
        <f>G12/G13</f>
        <v>0.40322580645161288</v>
      </c>
    </row>
    <row r="13" spans="1:23" x14ac:dyDescent="0.2">
      <c r="A13" s="1" t="s">
        <v>2</v>
      </c>
      <c r="C13" s="1">
        <v>999</v>
      </c>
      <c r="D13" s="1">
        <v>322</v>
      </c>
      <c r="E13" s="1">
        <v>322</v>
      </c>
      <c r="F13" s="1">
        <v>293</v>
      </c>
      <c r="G13" s="1">
        <v>62</v>
      </c>
    </row>
    <row r="21" spans="11:23" s="8" customFormat="1" x14ac:dyDescent="0.2"/>
    <row r="22" spans="11:23" x14ac:dyDescent="0.2">
      <c r="K22" s="9"/>
      <c r="L22" s="9"/>
      <c r="M22" s="9"/>
      <c r="N22" s="9"/>
      <c r="O22" s="9"/>
      <c r="S22" s="10"/>
      <c r="T22" s="10"/>
      <c r="U22" s="10"/>
      <c r="V22" s="10"/>
      <c r="W22" s="10"/>
    </row>
    <row r="23" spans="11:23" x14ac:dyDescent="0.2">
      <c r="K23" s="9"/>
      <c r="L23" s="9"/>
      <c r="M23" s="9"/>
      <c r="N23" s="9"/>
      <c r="O23" s="9"/>
      <c r="S23" s="10"/>
      <c r="T23" s="10"/>
      <c r="U23" s="10"/>
      <c r="V23" s="10"/>
      <c r="W23" s="10"/>
    </row>
    <row r="24" spans="11:23" x14ac:dyDescent="0.2">
      <c r="K24" s="9"/>
      <c r="L24" s="9"/>
      <c r="M24" s="9"/>
      <c r="N24" s="9"/>
      <c r="O24" s="9"/>
      <c r="S24" s="10"/>
      <c r="T24" s="10"/>
      <c r="U24" s="10"/>
      <c r="V24" s="10"/>
      <c r="W24" s="10"/>
    </row>
    <row r="25" spans="11:23" x14ac:dyDescent="0.2">
      <c r="K25" s="9"/>
      <c r="L25" s="9"/>
      <c r="M25" s="9"/>
      <c r="N25" s="9"/>
      <c r="O25" s="9"/>
    </row>
    <row r="26" spans="11:23" x14ac:dyDescent="0.2">
      <c r="K26" s="9"/>
      <c r="L26" s="9"/>
      <c r="M26" s="9"/>
      <c r="N26" s="9"/>
      <c r="O26"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1CE82-76D8-2144-A127-65FEB4C5DF82}">
  <dimension ref="A1:W26"/>
  <sheetViews>
    <sheetView topLeftCell="E1" workbookViewId="0">
      <selection activeCell="R37" sqref="R37"/>
    </sheetView>
  </sheetViews>
  <sheetFormatPr baseColWidth="10" defaultRowHeight="16" x14ac:dyDescent="0.2"/>
  <cols>
    <col min="1" max="1" width="10.7109375" style="1"/>
    <col min="2" max="2" width="20.42578125" style="1" customWidth="1"/>
    <col min="3" max="3" width="10.7109375" style="1"/>
    <col min="4" max="7" width="12.85546875" style="1" customWidth="1"/>
    <col min="8" max="9" width="10.7109375" style="1"/>
    <col min="10" max="10" width="22.28515625" style="1" customWidth="1"/>
    <col min="11" max="11" width="10.7109375" style="1"/>
    <col min="12" max="15" width="12.42578125" style="1" customWidth="1"/>
    <col min="16" max="17" width="10.7109375" style="1"/>
    <col min="18" max="18" width="27.140625" style="1" customWidth="1"/>
    <col min="19" max="19" width="10.7109375" style="1"/>
    <col min="20" max="23" width="12.7109375" style="1" customWidth="1"/>
    <col min="24" max="16384" width="10.7109375" style="1"/>
  </cols>
  <sheetData>
    <row r="1" spans="1:23" x14ac:dyDescent="0.2">
      <c r="A1" s="1" t="s">
        <v>77</v>
      </c>
    </row>
    <row r="4" spans="1:23" x14ac:dyDescent="0.2">
      <c r="A4" s="1" t="s">
        <v>25</v>
      </c>
    </row>
    <row r="5" spans="1:23" x14ac:dyDescent="0.2">
      <c r="A5" s="1" t="s">
        <v>0</v>
      </c>
    </row>
    <row r="6" spans="1:23" x14ac:dyDescent="0.2">
      <c r="C6" s="1" t="s">
        <v>2</v>
      </c>
      <c r="D6" s="1" t="s">
        <v>1</v>
      </c>
    </row>
    <row r="7" spans="1:23" s="8" customFormat="1" ht="51" x14ac:dyDescent="0.2">
      <c r="C7" s="8" t="s">
        <v>12</v>
      </c>
      <c r="D7" s="8" t="s">
        <v>3</v>
      </c>
      <c r="E7" s="8" t="s">
        <v>4</v>
      </c>
      <c r="F7" s="8" t="s">
        <v>5</v>
      </c>
      <c r="G7" s="8" t="s">
        <v>6</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c r="Q7" s="8" t="s">
        <v>91</v>
      </c>
      <c r="S7" s="8" t="str">
        <f>K7</f>
        <v>North Carolina</v>
      </c>
      <c r="T7" s="8" t="str">
        <f>L7</f>
        <v>Democratic Initial Self-Identification</v>
      </c>
      <c r="U7" s="8" t="str">
        <f>M7</f>
        <v>Independent Initial Self-Identification</v>
      </c>
      <c r="V7" s="8" t="str">
        <f>N7</f>
        <v>Republican Initial Self-Identification</v>
      </c>
      <c r="W7" s="8" t="str">
        <f>O7</f>
        <v>All others/Not sure Initial Self-Identification</v>
      </c>
    </row>
    <row r="8" spans="1:23" x14ac:dyDescent="0.2">
      <c r="A8" s="1" t="s">
        <v>26</v>
      </c>
      <c r="B8" s="1" t="s">
        <v>15</v>
      </c>
      <c r="C8" s="1">
        <v>162</v>
      </c>
      <c r="D8" s="1">
        <v>47</v>
      </c>
      <c r="E8" s="1">
        <v>43</v>
      </c>
      <c r="F8" s="1">
        <v>65</v>
      </c>
      <c r="G8" s="1">
        <v>7</v>
      </c>
      <c r="J8" s="1" t="str">
        <f>B8</f>
        <v>Strongly agree</v>
      </c>
      <c r="K8" s="9">
        <f>C8/C13</f>
        <v>0.16216216216216217</v>
      </c>
      <c r="L8" s="9">
        <f>D8/D13</f>
        <v>0.14596273291925466</v>
      </c>
      <c r="M8" s="9">
        <f>E8/E13</f>
        <v>0.13354037267080746</v>
      </c>
      <c r="N8" s="9">
        <f>F8/F13</f>
        <v>0.2226027397260274</v>
      </c>
      <c r="O8" s="9">
        <f>G8/G13</f>
        <v>0.1111111111111111</v>
      </c>
      <c r="R8" s="1" t="s">
        <v>70</v>
      </c>
      <c r="S8" s="10">
        <f>K8+K9</f>
        <v>0.52652652652652654</v>
      </c>
      <c r="T8" s="10">
        <f>L8+L9</f>
        <v>0.47826086956521741</v>
      </c>
      <c r="U8" s="10">
        <f>M8+M9</f>
        <v>0.45962732919254656</v>
      </c>
      <c r="V8" s="10">
        <f>N8+N9</f>
        <v>0.68493150684931514</v>
      </c>
      <c r="W8" s="10">
        <f>O8+O9</f>
        <v>0.38095238095238093</v>
      </c>
    </row>
    <row r="9" spans="1:23" x14ac:dyDescent="0.2">
      <c r="B9" s="1" t="s">
        <v>16</v>
      </c>
      <c r="C9" s="1">
        <v>364</v>
      </c>
      <c r="D9" s="1">
        <v>107</v>
      </c>
      <c r="E9" s="1">
        <v>105</v>
      </c>
      <c r="F9" s="1">
        <v>135</v>
      </c>
      <c r="G9" s="1">
        <v>17</v>
      </c>
      <c r="J9" s="1" t="str">
        <f>B9</f>
        <v>Somewhat agree</v>
      </c>
      <c r="K9" s="9">
        <f>C9/C13</f>
        <v>0.36436436436436437</v>
      </c>
      <c r="L9" s="9">
        <f>D9/D13</f>
        <v>0.33229813664596275</v>
      </c>
      <c r="M9" s="9">
        <f>E9/E13</f>
        <v>0.32608695652173914</v>
      </c>
      <c r="N9" s="9">
        <f>F9/F13</f>
        <v>0.46232876712328769</v>
      </c>
      <c r="O9" s="9">
        <f>G9/G13</f>
        <v>0.26984126984126983</v>
      </c>
      <c r="R9" s="1" t="s">
        <v>71</v>
      </c>
      <c r="S9" s="10">
        <f>K10+K11</f>
        <v>0.36036036036036034</v>
      </c>
      <c r="T9" s="10">
        <f>L10+L11</f>
        <v>0.41614906832298137</v>
      </c>
      <c r="U9" s="10">
        <f>M10+M11</f>
        <v>0.45652173913043481</v>
      </c>
      <c r="V9" s="10">
        <f>N10+N11</f>
        <v>0.23287671232876711</v>
      </c>
      <c r="W9" s="10">
        <f>O10+O11</f>
        <v>0.17460317460317459</v>
      </c>
    </row>
    <row r="10" spans="1:23" x14ac:dyDescent="0.2">
      <c r="B10" s="1" t="s">
        <v>17</v>
      </c>
      <c r="C10" s="1">
        <v>253</v>
      </c>
      <c r="D10" s="1">
        <v>90</v>
      </c>
      <c r="E10" s="1">
        <v>103</v>
      </c>
      <c r="F10" s="1">
        <v>55</v>
      </c>
      <c r="G10" s="1">
        <v>5</v>
      </c>
      <c r="J10" s="1" t="str">
        <f>B10</f>
        <v>Somewhat disagree</v>
      </c>
      <c r="K10" s="9">
        <f>C10/C13</f>
        <v>0.25325325325325326</v>
      </c>
      <c r="L10" s="9">
        <f>D10/D13</f>
        <v>0.27950310559006208</v>
      </c>
      <c r="M10" s="9">
        <f>E10/E13</f>
        <v>0.31987577639751552</v>
      </c>
      <c r="N10" s="9">
        <f>F10/F13</f>
        <v>0.18835616438356165</v>
      </c>
      <c r="O10" s="9">
        <f>G10/G13</f>
        <v>7.9365079365079361E-2</v>
      </c>
      <c r="R10" s="1" t="s">
        <v>72</v>
      </c>
      <c r="S10" s="10">
        <f>K12</f>
        <v>0.11311311311311312</v>
      </c>
      <c r="T10" s="10">
        <f>L12</f>
        <v>0.10559006211180125</v>
      </c>
      <c r="U10" s="10">
        <f>M12</f>
        <v>8.3850931677018639E-2</v>
      </c>
      <c r="V10" s="10">
        <f>N12</f>
        <v>8.2191780821917804E-2</v>
      </c>
      <c r="W10" s="10">
        <f>O12</f>
        <v>0.44444444444444442</v>
      </c>
    </row>
    <row r="11" spans="1:23" x14ac:dyDescent="0.2">
      <c r="B11" s="1" t="s">
        <v>18</v>
      </c>
      <c r="C11" s="1">
        <v>107</v>
      </c>
      <c r="D11" s="1">
        <v>44</v>
      </c>
      <c r="E11" s="1">
        <v>44</v>
      </c>
      <c r="F11" s="1">
        <v>13</v>
      </c>
      <c r="G11" s="1">
        <v>6</v>
      </c>
      <c r="J11" s="1" t="str">
        <f>B11</f>
        <v>Strongly disagree</v>
      </c>
      <c r="K11" s="9">
        <f>C11/C13</f>
        <v>0.10710710710710711</v>
      </c>
      <c r="L11" s="9">
        <f>D11/D13</f>
        <v>0.13664596273291926</v>
      </c>
      <c r="M11" s="9">
        <f>E11/E13</f>
        <v>0.13664596273291926</v>
      </c>
      <c r="N11" s="9">
        <f>F11/F13</f>
        <v>4.4520547945205477E-2</v>
      </c>
      <c r="O11" s="9">
        <f>G11/G13</f>
        <v>9.5238095238095233E-2</v>
      </c>
    </row>
    <row r="12" spans="1:23" x14ac:dyDescent="0.2">
      <c r="B12" s="1" t="s">
        <v>19</v>
      </c>
      <c r="C12" s="1">
        <v>113</v>
      </c>
      <c r="D12" s="1">
        <v>34</v>
      </c>
      <c r="E12" s="1">
        <v>27</v>
      </c>
      <c r="F12" s="1">
        <v>24</v>
      </c>
      <c r="G12" s="1">
        <v>28</v>
      </c>
      <c r="J12" s="1" t="str">
        <f>B12</f>
        <v>Don’t know</v>
      </c>
      <c r="K12" s="9">
        <f>C12/C13</f>
        <v>0.11311311311311312</v>
      </c>
      <c r="L12" s="9">
        <f>D12/D13</f>
        <v>0.10559006211180125</v>
      </c>
      <c r="M12" s="9">
        <f>E12/E13</f>
        <v>8.3850931677018639E-2</v>
      </c>
      <c r="N12" s="9">
        <f>F12/F13</f>
        <v>8.2191780821917804E-2</v>
      </c>
      <c r="O12" s="9">
        <f>G12/G13</f>
        <v>0.44444444444444442</v>
      </c>
    </row>
    <row r="13" spans="1:23" x14ac:dyDescent="0.2">
      <c r="A13" s="1" t="s">
        <v>2</v>
      </c>
      <c r="C13" s="1">
        <v>999</v>
      </c>
      <c r="D13" s="1">
        <v>322</v>
      </c>
      <c r="E13" s="1">
        <v>322</v>
      </c>
      <c r="F13" s="1">
        <v>292</v>
      </c>
      <c r="G13" s="1">
        <v>63</v>
      </c>
    </row>
    <row r="21" spans="11:23" s="8" customFormat="1" x14ac:dyDescent="0.2"/>
    <row r="22" spans="11:23" x14ac:dyDescent="0.2">
      <c r="K22" s="9"/>
      <c r="L22" s="9"/>
      <c r="M22" s="9"/>
      <c r="N22" s="9"/>
      <c r="O22" s="9"/>
      <c r="S22" s="10"/>
      <c r="T22" s="10"/>
      <c r="U22" s="10"/>
      <c r="V22" s="10"/>
      <c r="W22" s="10"/>
    </row>
    <row r="23" spans="11:23" x14ac:dyDescent="0.2">
      <c r="K23" s="9"/>
      <c r="L23" s="9"/>
      <c r="M23" s="9"/>
      <c r="N23" s="9"/>
      <c r="O23" s="9"/>
      <c r="S23" s="10"/>
      <c r="T23" s="10"/>
      <c r="U23" s="10"/>
      <c r="V23" s="10"/>
      <c r="W23" s="10"/>
    </row>
    <row r="24" spans="11:23" x14ac:dyDescent="0.2">
      <c r="K24" s="9"/>
      <c r="L24" s="9"/>
      <c r="M24" s="9"/>
      <c r="N24" s="9"/>
      <c r="O24" s="9"/>
      <c r="S24" s="10"/>
      <c r="T24" s="10"/>
      <c r="U24" s="10"/>
      <c r="V24" s="10"/>
      <c r="W24" s="10"/>
    </row>
    <row r="25" spans="11:23" x14ac:dyDescent="0.2">
      <c r="K25" s="9"/>
      <c r="L25" s="9"/>
      <c r="M25" s="9"/>
      <c r="N25" s="9"/>
      <c r="O25" s="9"/>
    </row>
    <row r="26" spans="11:23" x14ac:dyDescent="0.2">
      <c r="K26" s="9"/>
      <c r="L26" s="9"/>
      <c r="M26" s="9"/>
      <c r="N26" s="9"/>
      <c r="O26"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B6F9-9E6F-B04B-A318-4F6801A6CFAA}">
  <dimension ref="A1:H22"/>
  <sheetViews>
    <sheetView workbookViewId="0">
      <selection activeCell="A2" sqref="A2"/>
    </sheetView>
  </sheetViews>
  <sheetFormatPr baseColWidth="10" defaultRowHeight="16" x14ac:dyDescent="0.2"/>
  <cols>
    <col min="1" max="1" width="20.140625" style="1" customWidth="1"/>
    <col min="2" max="2" width="57.5703125" style="1" customWidth="1"/>
    <col min="3" max="7" width="11.85546875" style="1" customWidth="1"/>
    <col min="8" max="16384" width="10.7109375" style="1"/>
  </cols>
  <sheetData>
    <row r="1" spans="1:7" s="8" customFormat="1" x14ac:dyDescent="0.2">
      <c r="A1" s="1" t="s">
        <v>630</v>
      </c>
      <c r="B1" s="1"/>
      <c r="C1" s="1"/>
      <c r="D1" s="1"/>
      <c r="E1" s="1"/>
      <c r="F1" s="1"/>
      <c r="G1" s="1"/>
    </row>
    <row r="4" spans="1:7" x14ac:dyDescent="0.2">
      <c r="A4" s="1" t="s">
        <v>105</v>
      </c>
    </row>
    <row r="5" spans="1:7" x14ac:dyDescent="0.2">
      <c r="A5" s="1" t="s">
        <v>0</v>
      </c>
    </row>
    <row r="6" spans="1:7" x14ac:dyDescent="0.2">
      <c r="C6" s="1" t="s">
        <v>2</v>
      </c>
      <c r="D6" s="1" t="s">
        <v>1</v>
      </c>
    </row>
    <row r="7" spans="1:7" ht="51" x14ac:dyDescent="0.2">
      <c r="A7" s="8"/>
      <c r="B7" s="8"/>
      <c r="C7" s="8" t="s">
        <v>104</v>
      </c>
      <c r="D7" s="8" t="s">
        <v>3</v>
      </c>
      <c r="E7" s="8" t="s">
        <v>4</v>
      </c>
      <c r="F7" s="8" t="s">
        <v>5</v>
      </c>
      <c r="G7" s="8" t="s">
        <v>6</v>
      </c>
    </row>
    <row r="8" spans="1:7" x14ac:dyDescent="0.2">
      <c r="A8" s="1" t="s">
        <v>106</v>
      </c>
      <c r="B8" s="1" t="s">
        <v>107</v>
      </c>
      <c r="C8" s="1">
        <v>370</v>
      </c>
      <c r="D8" s="1">
        <v>122</v>
      </c>
      <c r="E8" s="1">
        <v>110</v>
      </c>
      <c r="F8" s="1">
        <v>125</v>
      </c>
      <c r="G8" s="1">
        <v>13</v>
      </c>
    </row>
    <row r="9" spans="1:7" x14ac:dyDescent="0.2">
      <c r="B9" s="1" t="s">
        <v>110</v>
      </c>
      <c r="C9" s="1">
        <v>300</v>
      </c>
      <c r="D9" s="1">
        <v>119</v>
      </c>
      <c r="E9" s="1">
        <v>124</v>
      </c>
      <c r="F9" s="1">
        <v>51</v>
      </c>
      <c r="G9" s="1">
        <v>6</v>
      </c>
    </row>
    <row r="10" spans="1:7" x14ac:dyDescent="0.2">
      <c r="B10" s="1" t="s">
        <v>111</v>
      </c>
      <c r="C10" s="1">
        <v>134</v>
      </c>
      <c r="D10" s="1">
        <v>28</v>
      </c>
      <c r="E10" s="1">
        <v>28</v>
      </c>
      <c r="F10" s="1">
        <v>69</v>
      </c>
      <c r="G10" s="1">
        <v>9</v>
      </c>
    </row>
    <row r="11" spans="1:7" x14ac:dyDescent="0.2">
      <c r="B11" s="1" t="s">
        <v>108</v>
      </c>
      <c r="C11" s="1">
        <v>45</v>
      </c>
      <c r="D11" s="1">
        <v>11</v>
      </c>
      <c r="E11" s="1">
        <v>18</v>
      </c>
      <c r="F11" s="1">
        <v>12</v>
      </c>
      <c r="G11" s="1">
        <v>4</v>
      </c>
    </row>
    <row r="12" spans="1:7" x14ac:dyDescent="0.2">
      <c r="B12" s="1" t="s">
        <v>109</v>
      </c>
      <c r="C12" s="1">
        <v>153</v>
      </c>
      <c r="D12" s="1">
        <v>43</v>
      </c>
      <c r="E12" s="1">
        <v>43</v>
      </c>
      <c r="F12" s="1">
        <v>36</v>
      </c>
      <c r="G12" s="1">
        <v>31</v>
      </c>
    </row>
    <row r="13" spans="1:7" s="8" customFormat="1" x14ac:dyDescent="0.2">
      <c r="A13" s="1" t="s">
        <v>2</v>
      </c>
      <c r="B13" s="1"/>
      <c r="C13" s="1">
        <v>1002</v>
      </c>
      <c r="D13" s="1">
        <v>323</v>
      </c>
      <c r="E13" s="1">
        <v>323</v>
      </c>
      <c r="F13" s="1">
        <v>293</v>
      </c>
      <c r="G13" s="1">
        <v>63</v>
      </c>
    </row>
    <row r="17" spans="2:8" ht="51" x14ac:dyDescent="0.2">
      <c r="C17" s="8" t="s">
        <v>104</v>
      </c>
      <c r="D17" s="8" t="s">
        <v>3</v>
      </c>
      <c r="E17" s="8" t="s">
        <v>4</v>
      </c>
      <c r="F17" s="8" t="s">
        <v>5</v>
      </c>
      <c r="G17" s="8" t="s">
        <v>6</v>
      </c>
    </row>
    <row r="18" spans="2:8" x14ac:dyDescent="0.2">
      <c r="B18" s="1" t="s">
        <v>107</v>
      </c>
      <c r="C18" s="9">
        <f>C8/C13</f>
        <v>0.36926147704590817</v>
      </c>
      <c r="D18" s="9">
        <f>D8/D13</f>
        <v>0.37770897832817335</v>
      </c>
      <c r="E18" s="9">
        <f>E8/E13</f>
        <v>0.34055727554179566</v>
      </c>
      <c r="F18" s="9">
        <f>F8/F13</f>
        <v>0.42662116040955633</v>
      </c>
      <c r="G18" s="9">
        <f>G8/G13</f>
        <v>0.20634920634920634</v>
      </c>
    </row>
    <row r="19" spans="2:8" x14ac:dyDescent="0.2">
      <c r="B19" s="1" t="s">
        <v>110</v>
      </c>
      <c r="C19" s="9">
        <f>C9/C13</f>
        <v>0.29940119760479039</v>
      </c>
      <c r="D19" s="9">
        <f>D9/D13</f>
        <v>0.36842105263157893</v>
      </c>
      <c r="E19" s="9">
        <f>E9/E13</f>
        <v>0.38390092879256965</v>
      </c>
      <c r="F19" s="9">
        <f>F9/F13</f>
        <v>0.17406143344709898</v>
      </c>
      <c r="G19" s="9">
        <f>G9/G13</f>
        <v>9.5238095238095233E-2</v>
      </c>
      <c r="H19" s="10"/>
    </row>
    <row r="20" spans="2:8" x14ac:dyDescent="0.2">
      <c r="B20" s="1" t="s">
        <v>111</v>
      </c>
      <c r="C20" s="9">
        <f>C10/C13</f>
        <v>0.13373253493013973</v>
      </c>
      <c r="D20" s="9">
        <f>D10/D13</f>
        <v>8.6687306501547989E-2</v>
      </c>
      <c r="E20" s="9">
        <f>E10/E13</f>
        <v>8.6687306501547989E-2</v>
      </c>
      <c r="F20" s="9">
        <f>F10/F13</f>
        <v>0.23549488054607509</v>
      </c>
      <c r="G20" s="9">
        <f>G10/G13</f>
        <v>0.14285714285714285</v>
      </c>
      <c r="H20" s="10"/>
    </row>
    <row r="21" spans="2:8" x14ac:dyDescent="0.2">
      <c r="B21" s="1" t="s">
        <v>108</v>
      </c>
      <c r="C21" s="9">
        <f>C11/C13</f>
        <v>4.4910179640718563E-2</v>
      </c>
      <c r="D21" s="9">
        <f>D11/D13</f>
        <v>3.4055727554179564E-2</v>
      </c>
      <c r="E21" s="9">
        <f>E11/E13</f>
        <v>5.5727554179566562E-2</v>
      </c>
      <c r="F21" s="9">
        <f>F11/F13</f>
        <v>4.0955631399317405E-2</v>
      </c>
      <c r="G21" s="9">
        <f>G11/G13</f>
        <v>6.3492063492063489E-2</v>
      </c>
    </row>
    <row r="22" spans="2:8" x14ac:dyDescent="0.2">
      <c r="B22" s="1" t="s">
        <v>109</v>
      </c>
      <c r="C22" s="9">
        <f>C12/C13</f>
        <v>0.15269461077844312</v>
      </c>
      <c r="D22" s="9">
        <f>D12/D13</f>
        <v>0.13312693498452013</v>
      </c>
      <c r="E22" s="9">
        <f>E12/E13</f>
        <v>0.13312693498452013</v>
      </c>
      <c r="F22" s="9">
        <f>F12/F13</f>
        <v>0.12286689419795221</v>
      </c>
      <c r="G22" s="9">
        <f>G12/G13</f>
        <v>0.49206349206349204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8742-172D-A243-B0AE-2F248FDE961D}">
  <dimension ref="A1:W26"/>
  <sheetViews>
    <sheetView workbookViewId="0">
      <selection activeCell="A15" sqref="A15:Q30"/>
    </sheetView>
  </sheetViews>
  <sheetFormatPr baseColWidth="10" defaultRowHeight="16" x14ac:dyDescent="0.2"/>
  <cols>
    <col min="1" max="1" width="10.7109375" style="1"/>
    <col min="2" max="2" width="22" style="1" customWidth="1"/>
    <col min="3" max="3" width="10.7109375" style="1"/>
    <col min="4" max="7" width="12" style="1" customWidth="1"/>
    <col min="8" max="9" width="10.7109375" style="1"/>
    <col min="10" max="10" width="21.85546875" style="8" customWidth="1"/>
    <col min="11" max="11" width="10.7109375" style="1"/>
    <col min="12" max="15" width="12.5703125" style="1" customWidth="1"/>
    <col min="16" max="17" width="10.7109375" style="1"/>
    <col min="18" max="18" width="25.85546875" style="1" customWidth="1"/>
    <col min="19" max="19" width="10.7109375" style="1"/>
    <col min="20" max="23" width="12.85546875" style="1" customWidth="1"/>
    <col min="24" max="16384" width="10.7109375" style="1"/>
  </cols>
  <sheetData>
    <row r="1" spans="1:23" x14ac:dyDescent="0.2">
      <c r="A1" s="1" t="s">
        <v>79</v>
      </c>
    </row>
    <row r="4" spans="1:23" x14ac:dyDescent="0.2">
      <c r="A4" s="1" t="s">
        <v>31</v>
      </c>
    </row>
    <row r="5" spans="1:23" x14ac:dyDescent="0.2">
      <c r="A5" s="1" t="s">
        <v>0</v>
      </c>
    </row>
    <row r="6" spans="1:23" x14ac:dyDescent="0.2">
      <c r="C6" s="1" t="s">
        <v>2</v>
      </c>
      <c r="D6" s="1" t="s">
        <v>1</v>
      </c>
    </row>
    <row r="7" spans="1:23" s="8" customFormat="1" ht="51" x14ac:dyDescent="0.2">
      <c r="C7" s="8" t="s">
        <v>12</v>
      </c>
      <c r="D7" s="8" t="s">
        <v>3</v>
      </c>
      <c r="E7" s="8" t="s">
        <v>4</v>
      </c>
      <c r="F7" s="8" t="s">
        <v>5</v>
      </c>
      <c r="G7" s="8" t="s">
        <v>6</v>
      </c>
      <c r="K7" s="8" t="str">
        <f>C7</f>
        <v>North Carolina</v>
      </c>
      <c r="L7" s="8" t="str">
        <f>D7</f>
        <v>Democratic Initial Self-Identification</v>
      </c>
      <c r="M7" s="8" t="str">
        <f>E7</f>
        <v>Independent Initial Self-Identification</v>
      </c>
      <c r="N7" s="8" t="str">
        <f>F7</f>
        <v>Republican Initial Self-Identification</v>
      </c>
      <c r="O7" s="8" t="str">
        <f>G7</f>
        <v>All others/Not sure Initial Self-Identification</v>
      </c>
      <c r="S7" s="8" t="str">
        <f>K7</f>
        <v>North Carolina</v>
      </c>
      <c r="T7" s="8" t="str">
        <f>L7</f>
        <v>Democratic Initial Self-Identification</v>
      </c>
      <c r="U7" s="8" t="str">
        <f>M7</f>
        <v>Independent Initial Self-Identification</v>
      </c>
      <c r="V7" s="8" t="str">
        <f>N7</f>
        <v>Republican Initial Self-Identification</v>
      </c>
      <c r="W7" s="8" t="str">
        <f>O7</f>
        <v>All others/Not sure Initial Self-Identification</v>
      </c>
    </row>
    <row r="8" spans="1:23" ht="17" x14ac:dyDescent="0.2">
      <c r="A8" s="1" t="s">
        <v>32</v>
      </c>
      <c r="B8" s="1" t="s">
        <v>33</v>
      </c>
      <c r="C8" s="1">
        <v>277</v>
      </c>
      <c r="D8" s="1">
        <v>106</v>
      </c>
      <c r="E8" s="1">
        <v>94</v>
      </c>
      <c r="F8" s="1">
        <v>63</v>
      </c>
      <c r="G8" s="1">
        <v>14</v>
      </c>
      <c r="J8" s="8" t="str">
        <f>B8</f>
        <v>Very important</v>
      </c>
      <c r="K8" s="9">
        <f>C8/C12</f>
        <v>0.27700000000000002</v>
      </c>
      <c r="L8" s="9">
        <f>D8/D12</f>
        <v>0.32919254658385094</v>
      </c>
      <c r="M8" s="9">
        <f>E8/E12</f>
        <v>0.29102167182662536</v>
      </c>
      <c r="N8" s="9">
        <f>F8/F12</f>
        <v>0.21575342465753425</v>
      </c>
      <c r="O8" s="9">
        <f>G8/G12</f>
        <v>0.22222222222222221</v>
      </c>
      <c r="R8" s="1" t="s">
        <v>73</v>
      </c>
      <c r="S8" s="10">
        <f>K8+K9</f>
        <v>0.82800000000000007</v>
      </c>
      <c r="T8" s="10">
        <f>L8+L9</f>
        <v>0.87577639751552794</v>
      </c>
      <c r="U8" s="10">
        <f>M8+M9</f>
        <v>0.85139318885448922</v>
      </c>
      <c r="V8" s="10">
        <f>N8+N9</f>
        <v>0.76369863013698625</v>
      </c>
      <c r="W8" s="10">
        <f>O8+O9</f>
        <v>0.76190476190476186</v>
      </c>
    </row>
    <row r="9" spans="1:23" ht="17" x14ac:dyDescent="0.2">
      <c r="B9" s="1" t="s">
        <v>34</v>
      </c>
      <c r="C9" s="1">
        <v>551</v>
      </c>
      <c r="D9" s="1">
        <v>176</v>
      </c>
      <c r="E9" s="1">
        <v>181</v>
      </c>
      <c r="F9" s="1">
        <v>160</v>
      </c>
      <c r="G9" s="1">
        <v>34</v>
      </c>
      <c r="J9" s="8" t="str">
        <f>B9</f>
        <v>Somewhat important</v>
      </c>
      <c r="K9" s="9">
        <f>C9/C12</f>
        <v>0.55100000000000005</v>
      </c>
      <c r="L9" s="9">
        <f>D9/D12</f>
        <v>0.54658385093167705</v>
      </c>
      <c r="M9" s="9">
        <f>E9/E12</f>
        <v>0.56037151702786381</v>
      </c>
      <c r="N9" s="9">
        <f>F9/F12</f>
        <v>0.54794520547945202</v>
      </c>
      <c r="O9" s="9">
        <f>G9/G12</f>
        <v>0.53968253968253965</v>
      </c>
      <c r="R9" s="1" t="s">
        <v>74</v>
      </c>
      <c r="S9" s="10">
        <f>K10+K11</f>
        <v>0.17199999999999999</v>
      </c>
      <c r="T9" s="10">
        <f>L10+L11</f>
        <v>0.12422360248447205</v>
      </c>
      <c r="U9" s="10">
        <f>M10+M11</f>
        <v>0.14860681114551083</v>
      </c>
      <c r="V9" s="10">
        <f>N10+N11</f>
        <v>0.2363013698630137</v>
      </c>
      <c r="W9" s="10">
        <f>O10+O11</f>
        <v>0.23809523809523808</v>
      </c>
    </row>
    <row r="10" spans="1:23" ht="17" x14ac:dyDescent="0.2">
      <c r="B10" s="1" t="s">
        <v>35</v>
      </c>
      <c r="C10" s="1">
        <v>126</v>
      </c>
      <c r="D10" s="1">
        <v>30</v>
      </c>
      <c r="E10" s="1">
        <v>36</v>
      </c>
      <c r="F10" s="1">
        <v>51</v>
      </c>
      <c r="G10" s="1">
        <v>9</v>
      </c>
      <c r="J10" s="8" t="str">
        <f>B10</f>
        <v>Not very important</v>
      </c>
      <c r="K10" s="9">
        <f>C10/C12</f>
        <v>0.126</v>
      </c>
      <c r="L10" s="9">
        <f>D10/D12</f>
        <v>9.3167701863354033E-2</v>
      </c>
      <c r="M10" s="9">
        <f>E10/E12</f>
        <v>0.11145510835913312</v>
      </c>
      <c r="N10" s="9">
        <f>F10/F12</f>
        <v>0.17465753424657535</v>
      </c>
      <c r="O10" s="9">
        <f>G10/G12</f>
        <v>0.14285714285714285</v>
      </c>
    </row>
    <row r="11" spans="1:23" ht="17" x14ac:dyDescent="0.2">
      <c r="B11" s="1" t="s">
        <v>36</v>
      </c>
      <c r="C11" s="1">
        <v>46</v>
      </c>
      <c r="D11" s="1">
        <v>10</v>
      </c>
      <c r="E11" s="1">
        <v>12</v>
      </c>
      <c r="F11" s="1">
        <v>18</v>
      </c>
      <c r="G11" s="1">
        <v>6</v>
      </c>
      <c r="J11" s="8" t="str">
        <f>B11</f>
        <v>Not at all important</v>
      </c>
      <c r="K11" s="9">
        <f>C11/C12</f>
        <v>4.5999999999999999E-2</v>
      </c>
      <c r="L11" s="9">
        <f>D11/D12</f>
        <v>3.1055900621118012E-2</v>
      </c>
      <c r="M11" s="9">
        <f>E11/E12</f>
        <v>3.7151702786377708E-2</v>
      </c>
      <c r="N11" s="9">
        <f>F11/F12</f>
        <v>6.1643835616438353E-2</v>
      </c>
      <c r="O11" s="9">
        <f>G11/G12</f>
        <v>9.5238095238095233E-2</v>
      </c>
    </row>
    <row r="12" spans="1:23" x14ac:dyDescent="0.2">
      <c r="A12" s="1" t="s">
        <v>2</v>
      </c>
      <c r="C12" s="1">
        <v>1000</v>
      </c>
      <c r="D12" s="1">
        <v>322</v>
      </c>
      <c r="E12" s="1">
        <v>323</v>
      </c>
      <c r="F12" s="1">
        <v>292</v>
      </c>
      <c r="G12" s="1">
        <v>63</v>
      </c>
    </row>
    <row r="21" spans="8:15" x14ac:dyDescent="0.2">
      <c r="H21" s="8"/>
      <c r="I21" s="8"/>
      <c r="K21" s="8"/>
      <c r="L21" s="8"/>
      <c r="M21" s="8"/>
      <c r="N21" s="8"/>
      <c r="O21" s="8"/>
    </row>
    <row r="22" spans="8:15" x14ac:dyDescent="0.2">
      <c r="K22" s="9"/>
      <c r="L22" s="9"/>
      <c r="M22" s="9"/>
      <c r="N22" s="9"/>
      <c r="O22" s="9"/>
    </row>
    <row r="23" spans="8:15" x14ac:dyDescent="0.2">
      <c r="K23" s="9"/>
      <c r="L23" s="9"/>
      <c r="M23" s="9"/>
      <c r="N23" s="9"/>
      <c r="O23" s="9"/>
    </row>
    <row r="24" spans="8:15" x14ac:dyDescent="0.2">
      <c r="K24" s="9"/>
      <c r="L24" s="9"/>
      <c r="M24" s="9"/>
      <c r="N24" s="9"/>
      <c r="O24" s="9"/>
    </row>
    <row r="25" spans="8:15" x14ac:dyDescent="0.2">
      <c r="K25" s="9"/>
      <c r="L25" s="9"/>
      <c r="M25" s="9"/>
      <c r="N25" s="9"/>
      <c r="O25" s="9"/>
    </row>
    <row r="26" spans="8:15" x14ac:dyDescent="0.2">
      <c r="K26" s="9"/>
      <c r="L26" s="9"/>
      <c r="M26" s="9"/>
      <c r="N26" s="9"/>
      <c r="O26"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E19C-9685-0345-B521-E4A5218F2BFB}">
  <dimension ref="A1:O25"/>
  <sheetViews>
    <sheetView workbookViewId="0">
      <selection activeCell="A17" sqref="A17:Z35"/>
    </sheetView>
  </sheetViews>
  <sheetFormatPr baseColWidth="10" defaultRowHeight="16" x14ac:dyDescent="0.2"/>
  <cols>
    <col min="1" max="1" width="10.7109375" style="1"/>
    <col min="2" max="2" width="32.140625" style="1" customWidth="1"/>
    <col min="3" max="9" width="10.7109375" style="1"/>
    <col min="10" max="10" width="25.28515625" style="8" customWidth="1"/>
    <col min="11" max="11" width="10.7109375" style="1"/>
    <col min="12" max="13" width="20.5703125" style="1" customWidth="1"/>
    <col min="14" max="16384" width="10.7109375" style="1"/>
  </cols>
  <sheetData>
    <row r="1" spans="1:15" x14ac:dyDescent="0.2">
      <c r="A1" s="1" t="s">
        <v>78</v>
      </c>
    </row>
    <row r="2" spans="1:15" x14ac:dyDescent="0.2">
      <c r="A2" s="12" t="s">
        <v>112</v>
      </c>
    </row>
    <row r="4" spans="1:15" x14ac:dyDescent="0.2">
      <c r="A4" s="1" t="s">
        <v>84</v>
      </c>
      <c r="J4" s="1"/>
    </row>
    <row r="5" spans="1:15" x14ac:dyDescent="0.2">
      <c r="A5" s="1" t="s">
        <v>0</v>
      </c>
      <c r="J5" s="1"/>
    </row>
    <row r="6" spans="1:15" x14ac:dyDescent="0.2">
      <c r="C6" s="1" t="s">
        <v>81</v>
      </c>
      <c r="E6" s="1" t="s">
        <v>2</v>
      </c>
      <c r="J6" s="1"/>
    </row>
    <row r="7" spans="1:15" s="8" customFormat="1" ht="68" x14ac:dyDescent="0.2">
      <c r="C7" s="8" t="s">
        <v>12</v>
      </c>
      <c r="D7" s="8" t="s">
        <v>82</v>
      </c>
      <c r="E7" s="8" t="s">
        <v>83</v>
      </c>
      <c r="K7" s="8" t="str">
        <f>C7</f>
        <v>North Carolina</v>
      </c>
      <c r="L7" s="8" t="str">
        <f>D7</f>
        <v>Democratic ID (Strong, Not Strong, Lean)</v>
      </c>
      <c r="M7" s="8" t="str">
        <f>E7</f>
        <v>Republican ID (Strong, Not Strong, Lean)</v>
      </c>
    </row>
    <row r="8" spans="1:15" x14ac:dyDescent="0.2">
      <c r="A8" s="1" t="s">
        <v>27</v>
      </c>
      <c r="B8" s="1" t="s">
        <v>28</v>
      </c>
      <c r="C8" s="1">
        <v>155</v>
      </c>
      <c r="D8" s="1">
        <v>85</v>
      </c>
      <c r="E8" s="1">
        <v>70</v>
      </c>
      <c r="J8" s="1" t="str">
        <f>B8</f>
        <v>More likely to support them</v>
      </c>
      <c r="K8" s="9">
        <f>C8/C12</f>
        <v>0.19135802469135801</v>
      </c>
      <c r="L8" s="9">
        <f>D8/D12</f>
        <v>0.19953051643192488</v>
      </c>
      <c r="M8" s="9">
        <f>E8/E12</f>
        <v>0.18229166666666666</v>
      </c>
      <c r="N8" s="9"/>
      <c r="O8" s="9"/>
    </row>
    <row r="9" spans="1:15" x14ac:dyDescent="0.2">
      <c r="B9" s="1" t="s">
        <v>29</v>
      </c>
      <c r="C9" s="1">
        <v>128</v>
      </c>
      <c r="D9" s="1">
        <v>40</v>
      </c>
      <c r="E9" s="1">
        <v>88</v>
      </c>
      <c r="J9" s="1" t="str">
        <f>B9</f>
        <v>Less likely to support them</v>
      </c>
      <c r="K9" s="9">
        <f>C9/C12</f>
        <v>0.15802469135802469</v>
      </c>
      <c r="L9" s="9">
        <f>D9/D12</f>
        <v>9.3896713615023469E-2</v>
      </c>
      <c r="M9" s="9">
        <f>E9/E12</f>
        <v>0.22916666666666666</v>
      </c>
      <c r="N9" s="9"/>
      <c r="O9" s="9"/>
    </row>
    <row r="10" spans="1:15" x14ac:dyDescent="0.2">
      <c r="B10" s="1" t="s">
        <v>30</v>
      </c>
      <c r="C10" s="1">
        <v>361</v>
      </c>
      <c r="D10" s="1">
        <v>198</v>
      </c>
      <c r="E10" s="1">
        <v>163</v>
      </c>
      <c r="J10" s="1" t="str">
        <f>B10</f>
        <v>Makes no difference</v>
      </c>
      <c r="K10" s="9">
        <f>C10/C12</f>
        <v>0.44567901234567903</v>
      </c>
      <c r="L10" s="9">
        <f>D10/D12</f>
        <v>0.46478873239436619</v>
      </c>
      <c r="M10" s="9">
        <f>E10/E12</f>
        <v>0.42447916666666669</v>
      </c>
      <c r="N10" s="9"/>
      <c r="O10" s="9"/>
    </row>
    <row r="11" spans="1:15" x14ac:dyDescent="0.2">
      <c r="B11" s="1" t="s">
        <v>11</v>
      </c>
      <c r="C11" s="1">
        <v>166</v>
      </c>
      <c r="D11" s="1">
        <v>103</v>
      </c>
      <c r="E11" s="1">
        <v>63</v>
      </c>
      <c r="J11" s="1" t="str">
        <f>B11</f>
        <v>Not sure</v>
      </c>
      <c r="K11" s="9">
        <f>C11/C12</f>
        <v>0.20493827160493827</v>
      </c>
      <c r="L11" s="9">
        <f>D11/D12</f>
        <v>0.24178403755868544</v>
      </c>
      <c r="M11" s="9">
        <f>E11/E12</f>
        <v>0.1640625</v>
      </c>
      <c r="N11" s="9"/>
      <c r="O11" s="9"/>
    </row>
    <row r="12" spans="1:15" x14ac:dyDescent="0.2">
      <c r="A12" s="1" t="s">
        <v>2</v>
      </c>
      <c r="C12" s="1">
        <v>810</v>
      </c>
      <c r="D12" s="1">
        <v>426</v>
      </c>
      <c r="E12" s="1">
        <v>384</v>
      </c>
      <c r="J12" s="1"/>
    </row>
    <row r="21" spans="8:15" x14ac:dyDescent="0.2">
      <c r="H21" s="8"/>
      <c r="I21" s="8"/>
      <c r="K21" s="8"/>
      <c r="L21" s="8"/>
      <c r="M21" s="8"/>
      <c r="N21" s="8"/>
      <c r="O21" s="8"/>
    </row>
    <row r="22" spans="8:15" x14ac:dyDescent="0.2">
      <c r="K22" s="9"/>
      <c r="L22" s="9"/>
      <c r="M22" s="9"/>
      <c r="N22" s="9"/>
      <c r="O22" s="9"/>
    </row>
    <row r="23" spans="8:15" x14ac:dyDescent="0.2">
      <c r="K23" s="9"/>
      <c r="L23" s="9"/>
      <c r="M23" s="9"/>
      <c r="N23" s="9"/>
      <c r="O23" s="9"/>
    </row>
    <row r="24" spans="8:15" x14ac:dyDescent="0.2">
      <c r="K24" s="9"/>
      <c r="L24" s="9"/>
      <c r="M24" s="9"/>
      <c r="N24" s="9"/>
      <c r="O24" s="9"/>
    </row>
    <row r="25" spans="8:15" x14ac:dyDescent="0.2">
      <c r="K25" s="9"/>
      <c r="L25" s="9"/>
      <c r="M25" s="9"/>
      <c r="N25" s="9"/>
      <c r="O25"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269E-E7F6-0D4A-B366-9E94486716A6}">
  <dimension ref="A1:O24"/>
  <sheetViews>
    <sheetView workbookViewId="0">
      <selection activeCell="A16" sqref="A16:Q26"/>
    </sheetView>
  </sheetViews>
  <sheetFormatPr baseColWidth="10" defaultRowHeight="16" x14ac:dyDescent="0.2"/>
  <cols>
    <col min="1" max="1" width="10.7109375" style="1"/>
    <col min="2" max="2" width="31.85546875" style="1" customWidth="1"/>
    <col min="3" max="3" width="10.7109375" style="1"/>
    <col min="4" max="7" width="12.140625" style="1" customWidth="1"/>
    <col min="8" max="9" width="10.7109375" style="1"/>
    <col min="10" max="10" width="31.42578125" style="1" customWidth="1"/>
    <col min="11" max="11" width="10.7109375" style="1"/>
    <col min="12" max="15" width="13.140625" style="1" customWidth="1"/>
    <col min="16" max="16384" width="10.7109375" style="1"/>
  </cols>
  <sheetData>
    <row r="1" spans="1:15" x14ac:dyDescent="0.2">
      <c r="A1" s="1" t="s">
        <v>113</v>
      </c>
    </row>
    <row r="2" spans="1:15" x14ac:dyDescent="0.2">
      <c r="A2" s="12" t="s">
        <v>112</v>
      </c>
    </row>
    <row r="4" spans="1:15" x14ac:dyDescent="0.2">
      <c r="A4" s="1" t="s">
        <v>85</v>
      </c>
    </row>
    <row r="5" spans="1:15" x14ac:dyDescent="0.2">
      <c r="A5" s="1" t="s">
        <v>0</v>
      </c>
    </row>
    <row r="6" spans="1:15" x14ac:dyDescent="0.2">
      <c r="C6" s="1" t="s">
        <v>81</v>
      </c>
      <c r="E6" s="1" t="s">
        <v>2</v>
      </c>
    </row>
    <row r="7" spans="1:15" s="8" customFormat="1" ht="84" customHeight="1" x14ac:dyDescent="0.2">
      <c r="C7" s="8" t="s">
        <v>12</v>
      </c>
      <c r="D7" s="8" t="s">
        <v>82</v>
      </c>
      <c r="E7" s="8" t="s">
        <v>83</v>
      </c>
      <c r="K7" s="8" t="str">
        <f>C7</f>
        <v>North Carolina</v>
      </c>
      <c r="L7" s="8" t="str">
        <f>D7</f>
        <v>Democratic ID (Strong, Not Strong, Lean)</v>
      </c>
      <c r="M7" s="8" t="str">
        <f>E7</f>
        <v>Republican ID (Strong, Not Strong, Lean)</v>
      </c>
    </row>
    <row r="8" spans="1:15" x14ac:dyDescent="0.2">
      <c r="A8" s="1" t="s">
        <v>37</v>
      </c>
      <c r="B8" s="1" t="s">
        <v>38</v>
      </c>
      <c r="C8" s="1">
        <v>223</v>
      </c>
      <c r="D8" s="1">
        <v>144</v>
      </c>
      <c r="E8" s="1">
        <v>79</v>
      </c>
      <c r="J8" s="1" t="str">
        <f>B8</f>
        <v>Move in a more centrist direction</v>
      </c>
      <c r="K8" s="9">
        <f>C8/C11</f>
        <v>0.27496917385943281</v>
      </c>
      <c r="L8" s="9">
        <f>D8/D11</f>
        <v>0.3380281690140845</v>
      </c>
      <c r="M8" s="9">
        <f>E8/E11</f>
        <v>0.20519480519480521</v>
      </c>
      <c r="N8" s="9"/>
      <c r="O8" s="9"/>
    </row>
    <row r="9" spans="1:15" x14ac:dyDescent="0.2">
      <c r="B9" s="1" t="s">
        <v>39</v>
      </c>
      <c r="C9" s="1">
        <v>399</v>
      </c>
      <c r="D9" s="1">
        <v>180</v>
      </c>
      <c r="E9" s="1">
        <v>219</v>
      </c>
      <c r="J9" s="1" t="str">
        <f>B9</f>
        <v>Stay where it is overall</v>
      </c>
      <c r="K9" s="9">
        <f>C9/C11</f>
        <v>0.49198520345252772</v>
      </c>
      <c r="L9" s="9">
        <f>D9/D11</f>
        <v>0.42253521126760563</v>
      </c>
      <c r="M9" s="9">
        <f>E9/E11</f>
        <v>0.5688311688311688</v>
      </c>
      <c r="N9" s="9"/>
      <c r="O9" s="9"/>
    </row>
    <row r="10" spans="1:15" x14ac:dyDescent="0.2">
      <c r="B10" s="1" t="s">
        <v>40</v>
      </c>
      <c r="C10" s="1">
        <v>189</v>
      </c>
      <c r="D10" s="1">
        <v>102</v>
      </c>
      <c r="E10" s="1">
        <v>87</v>
      </c>
      <c r="J10" s="1" t="str">
        <f>B10</f>
        <v>Move more to be ideologically pure</v>
      </c>
      <c r="K10" s="9">
        <f>C10/C11</f>
        <v>0.23304562268803947</v>
      </c>
      <c r="L10" s="9">
        <f>D10/D11</f>
        <v>0.23943661971830985</v>
      </c>
      <c r="M10" s="9">
        <f>E10/E11</f>
        <v>0.22597402597402597</v>
      </c>
      <c r="N10" s="9"/>
      <c r="O10" s="9"/>
    </row>
    <row r="11" spans="1:15" x14ac:dyDescent="0.2">
      <c r="A11" s="1" t="s">
        <v>2</v>
      </c>
      <c r="C11" s="1">
        <v>811</v>
      </c>
      <c r="D11" s="1">
        <v>426</v>
      </c>
      <c r="E11" s="1">
        <v>385</v>
      </c>
      <c r="K11" s="9"/>
      <c r="L11" s="9"/>
      <c r="M11" s="9"/>
    </row>
    <row r="21" spans="8:15" x14ac:dyDescent="0.2">
      <c r="H21" s="8"/>
      <c r="I21" s="8"/>
      <c r="J21" s="8"/>
      <c r="K21" s="8"/>
      <c r="L21" s="8"/>
      <c r="M21" s="8"/>
      <c r="N21" s="8"/>
      <c r="O21" s="8"/>
    </row>
    <row r="22" spans="8:15" x14ac:dyDescent="0.2">
      <c r="K22" s="9"/>
      <c r="L22" s="9"/>
      <c r="M22" s="9"/>
      <c r="N22" s="9"/>
      <c r="O22" s="9"/>
    </row>
    <row r="23" spans="8:15" x14ac:dyDescent="0.2">
      <c r="K23" s="9"/>
      <c r="L23" s="9"/>
      <c r="M23" s="9"/>
      <c r="N23" s="9"/>
      <c r="O23" s="9"/>
    </row>
    <row r="24" spans="8:15" x14ac:dyDescent="0.2">
      <c r="K24" s="9"/>
      <c r="L24" s="9"/>
      <c r="M24" s="9"/>
      <c r="N24" s="9"/>
      <c r="O24"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FB6A-9C4A-E74C-BD09-AB60B07042E5}">
  <dimension ref="A1:O11"/>
  <sheetViews>
    <sheetView workbookViewId="0">
      <selection activeCell="A3" sqref="A3"/>
    </sheetView>
  </sheetViews>
  <sheetFormatPr baseColWidth="10" defaultRowHeight="16" x14ac:dyDescent="0.2"/>
  <cols>
    <col min="1" max="1" width="10.7109375" style="1"/>
    <col min="2" max="2" width="17.42578125" style="1" customWidth="1"/>
    <col min="3" max="9" width="10.7109375" style="1"/>
    <col min="10" max="10" width="17.140625" style="1" customWidth="1"/>
    <col min="11" max="16384" width="10.7109375" style="1"/>
  </cols>
  <sheetData>
    <row r="1" spans="1:15" x14ac:dyDescent="0.2">
      <c r="A1" s="1" t="s">
        <v>114</v>
      </c>
    </row>
    <row r="2" spans="1:15" x14ac:dyDescent="0.2">
      <c r="A2" s="12" t="s">
        <v>112</v>
      </c>
    </row>
    <row r="4" spans="1:15" x14ac:dyDescent="0.2">
      <c r="A4" s="1" t="s">
        <v>86</v>
      </c>
    </row>
    <row r="5" spans="1:15" x14ac:dyDescent="0.2">
      <c r="A5" s="1" t="s">
        <v>0</v>
      </c>
    </row>
    <row r="6" spans="1:15" x14ac:dyDescent="0.2">
      <c r="C6" s="1" t="s">
        <v>2</v>
      </c>
      <c r="D6" s="1" t="s">
        <v>81</v>
      </c>
    </row>
    <row r="7" spans="1:15" s="8" customFormat="1" ht="68" x14ac:dyDescent="0.2">
      <c r="C7" s="8" t="s">
        <v>12</v>
      </c>
      <c r="D7" s="8" t="s">
        <v>82</v>
      </c>
      <c r="E7" s="8" t="s">
        <v>83</v>
      </c>
      <c r="K7" s="8" t="str">
        <f>C7</f>
        <v>North Carolina</v>
      </c>
      <c r="L7" s="8" t="str">
        <f>D7</f>
        <v>Democratic ID (Strong, Not Strong, Lean)</v>
      </c>
      <c r="M7" s="8" t="str">
        <f>E7</f>
        <v>Republican ID (Strong, Not Strong, Lean)</v>
      </c>
    </row>
    <row r="8" spans="1:15" x14ac:dyDescent="0.2">
      <c r="A8" s="1" t="s">
        <v>41</v>
      </c>
      <c r="B8" s="1" t="s">
        <v>42</v>
      </c>
      <c r="C8" s="1">
        <v>94</v>
      </c>
      <c r="D8" s="1">
        <v>47</v>
      </c>
      <c r="E8" s="1">
        <v>47</v>
      </c>
      <c r="J8" s="1" t="str">
        <f>B8</f>
        <v>Too extreme</v>
      </c>
      <c r="K8" s="9">
        <f>C8/C11</f>
        <v>0.11590628853267571</v>
      </c>
      <c r="L8" s="9">
        <f>D8/D11</f>
        <v>0.11007025761124122</v>
      </c>
      <c r="M8" s="9">
        <f>E8/E11</f>
        <v>0.12239583333333333</v>
      </c>
      <c r="N8" s="9"/>
      <c r="O8" s="9"/>
    </row>
    <row r="9" spans="1:15" x14ac:dyDescent="0.2">
      <c r="B9" s="1" t="s">
        <v>43</v>
      </c>
      <c r="C9" s="1">
        <v>499</v>
      </c>
      <c r="D9" s="1">
        <v>243</v>
      </c>
      <c r="E9" s="1">
        <v>256</v>
      </c>
      <c r="J9" s="1" t="str">
        <f>B9</f>
        <v>About right</v>
      </c>
      <c r="K9" s="9">
        <f>C9/C11</f>
        <v>0.61528976572133165</v>
      </c>
      <c r="L9" s="9">
        <f>D9/D11</f>
        <v>0.56908665105386413</v>
      </c>
      <c r="M9" s="9">
        <f>E9/E11</f>
        <v>0.66666666666666663</v>
      </c>
      <c r="N9" s="9"/>
      <c r="O9" s="9"/>
    </row>
    <row r="10" spans="1:15" x14ac:dyDescent="0.2">
      <c r="B10" s="1" t="s">
        <v>44</v>
      </c>
      <c r="C10" s="1">
        <v>218</v>
      </c>
      <c r="D10" s="1">
        <v>137</v>
      </c>
      <c r="E10" s="1">
        <v>81</v>
      </c>
      <c r="J10" s="1" t="str">
        <f>B10</f>
        <v>Too moderate</v>
      </c>
      <c r="K10" s="9">
        <f>C10/C11</f>
        <v>0.26880394574599259</v>
      </c>
      <c r="L10" s="9">
        <f>D10/D11</f>
        <v>0.32084309133489464</v>
      </c>
      <c r="M10" s="9">
        <f>E10/E11</f>
        <v>0.2109375</v>
      </c>
      <c r="N10" s="9"/>
      <c r="O10" s="9"/>
    </row>
    <row r="11" spans="1:15" x14ac:dyDescent="0.2">
      <c r="A11" s="1" t="s">
        <v>2</v>
      </c>
      <c r="C11" s="1">
        <v>811</v>
      </c>
      <c r="D11" s="1">
        <v>427</v>
      </c>
      <c r="E11" s="1">
        <v>384</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Charts</vt:lpstr>
      </vt:variant>
      <vt:variant>
        <vt:i4>8</vt:i4>
      </vt:variant>
    </vt:vector>
  </HeadingPairs>
  <TitlesOfParts>
    <vt:vector size="34" baseType="lpstr">
      <vt:lpstr>Descriptives</vt:lpstr>
      <vt:lpstr>Base vs Swing Voters</vt:lpstr>
      <vt:lpstr>Compromise</vt:lpstr>
      <vt:lpstr>Principles</vt:lpstr>
      <vt:lpstr>Compromise vs Principles</vt:lpstr>
      <vt:lpstr>Importance of Compromise</vt:lpstr>
      <vt:lpstr>Party buckers</vt:lpstr>
      <vt:lpstr>Future of party</vt:lpstr>
      <vt:lpstr>Opinion of party candidates</vt:lpstr>
      <vt:lpstr>Work with other party</vt:lpstr>
      <vt:lpstr>General Elect Candidates</vt:lpstr>
      <vt:lpstr>Compromise vs. Not Compromise</vt:lpstr>
      <vt:lpstr>Shared values &amp; policies</vt:lpstr>
      <vt:lpstr>Extreme Candidates</vt:lpstr>
      <vt:lpstr>NC Gerrymander</vt:lpstr>
      <vt:lpstr>November Predictions</vt:lpstr>
      <vt:lpstr>Nov US Senate Intentions</vt:lpstr>
      <vt:lpstr>Nov US House Intentions</vt:lpstr>
      <vt:lpstr>Nov NC Sup Ct Intentions</vt:lpstr>
      <vt:lpstr>Nov NC Senate Intentions</vt:lpstr>
      <vt:lpstr>Nov NC House Intentions</vt:lpstr>
      <vt:lpstr>Free Responses Summary</vt:lpstr>
      <vt:lpstr>Democrats Voting Democratic</vt:lpstr>
      <vt:lpstr>Independents Voting Democratic</vt:lpstr>
      <vt:lpstr>Independents Voting Republican</vt:lpstr>
      <vt:lpstr>Republicans voting Republican</vt:lpstr>
      <vt:lpstr>Candidate Shared Values Chart</vt:lpstr>
      <vt:lpstr>NC Gerrymander Chart</vt:lpstr>
      <vt:lpstr>PID3 Collapsed Nov Prediction</vt:lpstr>
      <vt:lpstr>Nov US Senate Vote Chart</vt:lpstr>
      <vt:lpstr>Nov US House Vote Chart</vt:lpstr>
      <vt:lpstr>Nov NC Sup Ct Vote Chart</vt:lpstr>
      <vt:lpstr>Nov NC Senate Vote Chart</vt:lpstr>
      <vt:lpstr>Nov NC House Vote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2026-02-03T01:06:45Z</dcterms:created>
  <dcterms:modified xsi:type="dcterms:W3CDTF">2026-02-09T14:01:58Z</dcterms:modified>
</cp:coreProperties>
</file>