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125"/>
  <workbookPr defaultThemeVersion="202300"/>
  <mc:AlternateContent xmlns:mc="http://schemas.openxmlformats.org/markup-compatibility/2006">
    <mc:Choice Requires="x15">
      <x15ac:absPath xmlns:x15ac="http://schemas.microsoft.com/office/spreadsheetml/2010/11/ac" url="https://mycatawba-my.sharepoint.com/personal/jmbitzer_catawba_edu/Documents/NC Politics Center/YouGov Surveys/January 2026 Survey/"/>
    </mc:Choice>
  </mc:AlternateContent>
  <xr:revisionPtr revIDLastSave="1148" documentId="8_{70A38084-12EB-9747-B1F1-E2095A758ADA}" xr6:coauthVersionLast="47" xr6:coauthVersionMax="47" xr10:uidLastSave="{30F148D7-E352-A34E-B62A-E041FE32B005}"/>
  <bookViews>
    <workbookView xWindow="6660" yWindow="1520" windowWidth="32640" windowHeight="23620" firstSheet="4" activeTab="25" xr2:uid="{41300572-E48B-1943-AF3A-918700EA634C}"/>
  </bookViews>
  <sheets>
    <sheet name="Descriptives" sheetId="39" r:id="rId1"/>
    <sheet name="Trump approval" sheetId="1" r:id="rId2"/>
    <sheet name="Stein approval" sheetId="2" r:id="rId3"/>
    <sheet name="Cong Republican Party approval" sheetId="3" r:id="rId4"/>
    <sheet name="Congr Democratic Party approval" sheetId="4" r:id="rId5"/>
    <sheet name="Optimism 6 months" sheetId="5" r:id="rId6"/>
    <sheet name="Optimism 1 year" sheetId="6" r:id="rId7"/>
    <sheet name="Optimism Trump remainder" sheetId="7" r:id="rId8"/>
    <sheet name="Summary of Confidence" sheetId="38" r:id="rId9"/>
    <sheet name="Handling of Economy" sheetId="18" r:id="rId10"/>
    <sheet name="Tariffs" sheetId="19" r:id="rId11"/>
    <sheet name="Inflation &amp; Cost of Living" sheetId="20" r:id="rId12"/>
    <sheet name="Ukraine Russia War" sheetId="21" r:id="rId13"/>
    <sheet name="Israel-Hamas" sheetId="22" r:id="rId14"/>
    <sheet name="Immigration" sheetId="23" r:id="rId15"/>
    <sheet name="CPB-Military into Cities" sheetId="24" r:id="rId16"/>
    <sheet name="Strikes in Caribbean" sheetId="25" r:id="rId17"/>
    <sheet name="Military act vs Venezuela" sheetId="26" r:id="rId18"/>
    <sheet name="Bringing the country together" sheetId="37" r:id="rId19"/>
    <sheet name="Military action in Venezuela" sheetId="27" r:id="rId20"/>
    <sheet name="US administer Venezuela" sheetId="28" r:id="rId21"/>
    <sheet name="Past US Interventions" sheetId="29" r:id="rId22"/>
    <sheet name="US Troops to run Venezuela" sheetId="32" r:id="rId23"/>
    <sheet name="US &amp; Greenland" sheetId="34" r:id="rId24"/>
    <sheet name="Military action vs Iran" sheetId="36" r:id="rId25"/>
    <sheet name="January 6th" sheetId="35" r:id="rId26"/>
    <sheet name="Trump inform Congress" sheetId="30" r:id="rId27"/>
    <sheet name="Congress resolution Venezuela" sheetId="31" r:id="rId28"/>
    <sheet name="Venezuela &amp; America First" sheetId="33" r:id="rId29"/>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122" i="18" l="1"/>
  <c r="V122" i="18"/>
  <c r="U122" i="18"/>
  <c r="T122" i="18"/>
  <c r="S122" i="18"/>
  <c r="W121" i="18"/>
  <c r="V121" i="18"/>
  <c r="U121" i="18"/>
  <c r="T121" i="18"/>
  <c r="S121" i="18"/>
  <c r="W120" i="18"/>
  <c r="V120" i="18"/>
  <c r="U120" i="18"/>
  <c r="T120" i="18"/>
  <c r="S120" i="18"/>
  <c r="W122" i="19"/>
  <c r="V122" i="19"/>
  <c r="U122" i="19"/>
  <c r="T122" i="19"/>
  <c r="S122" i="19"/>
  <c r="W121" i="19"/>
  <c r="V121" i="19"/>
  <c r="U121" i="19"/>
  <c r="T121" i="19"/>
  <c r="S121" i="19"/>
  <c r="W120" i="19"/>
  <c r="V120" i="19"/>
  <c r="U120" i="19"/>
  <c r="T120" i="19"/>
  <c r="S120" i="19"/>
  <c r="W122" i="20"/>
  <c r="V122" i="20"/>
  <c r="U122" i="20"/>
  <c r="T122" i="20"/>
  <c r="S122" i="20"/>
  <c r="W121" i="20"/>
  <c r="V121" i="20"/>
  <c r="U121" i="20"/>
  <c r="T121" i="20"/>
  <c r="S121" i="20"/>
  <c r="W120" i="20"/>
  <c r="V120" i="20"/>
  <c r="U120" i="20"/>
  <c r="T120" i="20"/>
  <c r="S120" i="20"/>
  <c r="W122" i="21"/>
  <c r="V122" i="21"/>
  <c r="U122" i="21"/>
  <c r="T122" i="21"/>
  <c r="S122" i="21"/>
  <c r="W121" i="21"/>
  <c r="V121" i="21"/>
  <c r="U121" i="21"/>
  <c r="T121" i="21"/>
  <c r="S121" i="21"/>
  <c r="W120" i="21"/>
  <c r="V120" i="21"/>
  <c r="U120" i="21"/>
  <c r="T120" i="21"/>
  <c r="S120" i="21"/>
  <c r="W122" i="22"/>
  <c r="V122" i="22"/>
  <c r="U122" i="22"/>
  <c r="T122" i="22"/>
  <c r="S122" i="22"/>
  <c r="W121" i="22"/>
  <c r="V121" i="22"/>
  <c r="U121" i="22"/>
  <c r="T121" i="22"/>
  <c r="S121" i="22"/>
  <c r="W120" i="22"/>
  <c r="V120" i="22"/>
  <c r="U120" i="22"/>
  <c r="T120" i="22"/>
  <c r="S120" i="22"/>
  <c r="W122" i="23"/>
  <c r="V122" i="23"/>
  <c r="U122" i="23"/>
  <c r="T122" i="23"/>
  <c r="S122" i="23"/>
  <c r="W121" i="23"/>
  <c r="V121" i="23"/>
  <c r="U121" i="23"/>
  <c r="T121" i="23"/>
  <c r="S121" i="23"/>
  <c r="W120" i="23"/>
  <c r="V120" i="23"/>
  <c r="U120" i="23"/>
  <c r="T120" i="23"/>
  <c r="S120" i="23"/>
  <c r="W122" i="24"/>
  <c r="V122" i="24"/>
  <c r="U122" i="24"/>
  <c r="T122" i="24"/>
  <c r="S122" i="24"/>
  <c r="W121" i="24"/>
  <c r="V121" i="24"/>
  <c r="U121" i="24"/>
  <c r="T121" i="24"/>
  <c r="S121" i="24"/>
  <c r="W120" i="24"/>
  <c r="V120" i="24"/>
  <c r="U120" i="24"/>
  <c r="T120" i="24"/>
  <c r="S120" i="24"/>
  <c r="W122" i="25"/>
  <c r="V122" i="25"/>
  <c r="U122" i="25"/>
  <c r="T122" i="25"/>
  <c r="S122" i="25"/>
  <c r="W121" i="25"/>
  <c r="V121" i="25"/>
  <c r="U121" i="25"/>
  <c r="T121" i="25"/>
  <c r="S121" i="25"/>
  <c r="W120" i="25"/>
  <c r="V120" i="25"/>
  <c r="U120" i="25"/>
  <c r="T120" i="25"/>
  <c r="S120" i="25"/>
  <c r="W122" i="26"/>
  <c r="V122" i="26"/>
  <c r="U122" i="26"/>
  <c r="T122" i="26"/>
  <c r="S122" i="26"/>
  <c r="W121" i="26"/>
  <c r="V121" i="26"/>
  <c r="U121" i="26"/>
  <c r="T121" i="26"/>
  <c r="S121" i="26"/>
  <c r="W120" i="26"/>
  <c r="V120" i="26"/>
  <c r="U120" i="26"/>
  <c r="T120" i="26"/>
  <c r="S120" i="26"/>
  <c r="W122" i="37"/>
  <c r="V122" i="37"/>
  <c r="U122" i="37"/>
  <c r="T122" i="37"/>
  <c r="S122" i="37"/>
  <c r="W121" i="37"/>
  <c r="V121" i="37"/>
  <c r="U121" i="37"/>
  <c r="T121" i="37"/>
  <c r="S121" i="37"/>
  <c r="W120" i="37"/>
  <c r="V120" i="37"/>
  <c r="U120" i="37"/>
  <c r="T120" i="37"/>
  <c r="S120" i="37"/>
  <c r="V108" i="18"/>
  <c r="U108" i="18"/>
  <c r="T108" i="18"/>
  <c r="S108" i="18"/>
  <c r="V107" i="18"/>
  <c r="U107" i="18"/>
  <c r="T107" i="18"/>
  <c r="S107" i="18"/>
  <c r="V106" i="18"/>
  <c r="U106" i="18"/>
  <c r="T106" i="18"/>
  <c r="S106" i="18"/>
  <c r="V108" i="19"/>
  <c r="U108" i="19"/>
  <c r="T108" i="19"/>
  <c r="S108" i="19"/>
  <c r="V107" i="19"/>
  <c r="U107" i="19"/>
  <c r="T107" i="19"/>
  <c r="S107" i="19"/>
  <c r="V106" i="19"/>
  <c r="U106" i="19"/>
  <c r="T106" i="19"/>
  <c r="S106" i="19"/>
  <c r="V108" i="20"/>
  <c r="U108" i="20"/>
  <c r="T108" i="20"/>
  <c r="S108" i="20"/>
  <c r="V107" i="20"/>
  <c r="U107" i="20"/>
  <c r="T107" i="20"/>
  <c r="S107" i="20"/>
  <c r="V106" i="20"/>
  <c r="U106" i="20"/>
  <c r="T106" i="20"/>
  <c r="S106" i="20"/>
  <c r="V108" i="21"/>
  <c r="U108" i="21"/>
  <c r="T108" i="21"/>
  <c r="S108" i="21"/>
  <c r="V107" i="21"/>
  <c r="U107" i="21"/>
  <c r="T107" i="21"/>
  <c r="S107" i="21"/>
  <c r="V106" i="21"/>
  <c r="U106" i="21"/>
  <c r="T106" i="21"/>
  <c r="S106" i="21"/>
  <c r="V108" i="22"/>
  <c r="U108" i="22"/>
  <c r="T108" i="22"/>
  <c r="S108" i="22"/>
  <c r="V107" i="22"/>
  <c r="U107" i="22"/>
  <c r="T107" i="22"/>
  <c r="S107" i="22"/>
  <c r="V106" i="22"/>
  <c r="U106" i="22"/>
  <c r="T106" i="22"/>
  <c r="S106" i="22"/>
  <c r="V108" i="23"/>
  <c r="U108" i="23"/>
  <c r="T108" i="23"/>
  <c r="S108" i="23"/>
  <c r="V107" i="23"/>
  <c r="U107" i="23"/>
  <c r="T107" i="23"/>
  <c r="S107" i="23"/>
  <c r="V106" i="23"/>
  <c r="U106" i="23"/>
  <c r="T106" i="23"/>
  <c r="S106" i="23"/>
  <c r="V108" i="24"/>
  <c r="U108" i="24"/>
  <c r="T108" i="24"/>
  <c r="S108" i="24"/>
  <c r="V107" i="24"/>
  <c r="U107" i="24"/>
  <c r="T107" i="24"/>
  <c r="S107" i="24"/>
  <c r="V106" i="24"/>
  <c r="U106" i="24"/>
  <c r="T106" i="24"/>
  <c r="S106" i="24"/>
  <c r="V108" i="25"/>
  <c r="U108" i="25"/>
  <c r="T108" i="25"/>
  <c r="S108" i="25"/>
  <c r="V107" i="25"/>
  <c r="U107" i="25"/>
  <c r="T107" i="25"/>
  <c r="S107" i="25"/>
  <c r="V106" i="25"/>
  <c r="U106" i="25"/>
  <c r="T106" i="25"/>
  <c r="S106" i="25"/>
  <c r="V108" i="26"/>
  <c r="U108" i="26"/>
  <c r="T108" i="26"/>
  <c r="S108" i="26"/>
  <c r="V107" i="26"/>
  <c r="U107" i="26"/>
  <c r="T107" i="26"/>
  <c r="S107" i="26"/>
  <c r="V106" i="26"/>
  <c r="U106" i="26"/>
  <c r="T106" i="26"/>
  <c r="S106" i="26"/>
  <c r="V108" i="37"/>
  <c r="U108" i="37"/>
  <c r="T108" i="37"/>
  <c r="S108" i="37"/>
  <c r="V107" i="37"/>
  <c r="U107" i="37"/>
  <c r="T107" i="37"/>
  <c r="S107" i="37"/>
  <c r="V106" i="37"/>
  <c r="U106" i="37"/>
  <c r="T106" i="37"/>
  <c r="S106" i="37"/>
  <c r="W94" i="18"/>
  <c r="V94" i="18"/>
  <c r="U94" i="18"/>
  <c r="T94" i="18"/>
  <c r="S94" i="18"/>
  <c r="W93" i="18"/>
  <c r="V93" i="18"/>
  <c r="U93" i="18"/>
  <c r="T93" i="18"/>
  <c r="S93" i="18"/>
  <c r="W92" i="18"/>
  <c r="V92" i="18"/>
  <c r="U92" i="18"/>
  <c r="T92" i="18"/>
  <c r="S92" i="18"/>
  <c r="W94" i="19"/>
  <c r="V94" i="19"/>
  <c r="U94" i="19"/>
  <c r="T94" i="19"/>
  <c r="S94" i="19"/>
  <c r="W93" i="19"/>
  <c r="V93" i="19"/>
  <c r="U93" i="19"/>
  <c r="T93" i="19"/>
  <c r="S93" i="19"/>
  <c r="W92" i="19"/>
  <c r="V92" i="19"/>
  <c r="U92" i="19"/>
  <c r="T92" i="19"/>
  <c r="S92" i="19"/>
  <c r="W94" i="20"/>
  <c r="V94" i="20"/>
  <c r="U94" i="20"/>
  <c r="T94" i="20"/>
  <c r="S94" i="20"/>
  <c r="W93" i="20"/>
  <c r="V93" i="20"/>
  <c r="U93" i="20"/>
  <c r="T93" i="20"/>
  <c r="S93" i="20"/>
  <c r="W92" i="20"/>
  <c r="V92" i="20"/>
  <c r="U92" i="20"/>
  <c r="T92" i="20"/>
  <c r="S92" i="20"/>
  <c r="W94" i="21"/>
  <c r="V94" i="21"/>
  <c r="U94" i="21"/>
  <c r="T94" i="21"/>
  <c r="S94" i="21"/>
  <c r="W93" i="21"/>
  <c r="V93" i="21"/>
  <c r="U93" i="21"/>
  <c r="T93" i="21"/>
  <c r="S93" i="21"/>
  <c r="W92" i="21"/>
  <c r="V92" i="21"/>
  <c r="U92" i="21"/>
  <c r="T92" i="21"/>
  <c r="S92" i="21"/>
  <c r="W94" i="22"/>
  <c r="V94" i="22"/>
  <c r="U94" i="22"/>
  <c r="T94" i="22"/>
  <c r="S94" i="22"/>
  <c r="W93" i="22"/>
  <c r="V93" i="22"/>
  <c r="U93" i="22"/>
  <c r="T93" i="22"/>
  <c r="S93" i="22"/>
  <c r="W92" i="22"/>
  <c r="V92" i="22"/>
  <c r="U92" i="22"/>
  <c r="T92" i="22"/>
  <c r="S92" i="22"/>
  <c r="W94" i="23"/>
  <c r="V94" i="23"/>
  <c r="U94" i="23"/>
  <c r="T94" i="23"/>
  <c r="S94" i="23"/>
  <c r="W93" i="23"/>
  <c r="V93" i="23"/>
  <c r="U93" i="23"/>
  <c r="T93" i="23"/>
  <c r="S93" i="23"/>
  <c r="W92" i="23"/>
  <c r="V92" i="23"/>
  <c r="U92" i="23"/>
  <c r="T92" i="23"/>
  <c r="S92" i="23"/>
  <c r="W94" i="24"/>
  <c r="V94" i="24"/>
  <c r="U94" i="24"/>
  <c r="T94" i="24"/>
  <c r="S94" i="24"/>
  <c r="W93" i="24"/>
  <c r="V93" i="24"/>
  <c r="U93" i="24"/>
  <c r="T93" i="24"/>
  <c r="S93" i="24"/>
  <c r="W92" i="24"/>
  <c r="V92" i="24"/>
  <c r="U92" i="24"/>
  <c r="T92" i="24"/>
  <c r="S92" i="24"/>
  <c r="W94" i="25"/>
  <c r="V94" i="25"/>
  <c r="U94" i="25"/>
  <c r="T94" i="25"/>
  <c r="S94" i="25"/>
  <c r="W93" i="25"/>
  <c r="V93" i="25"/>
  <c r="U93" i="25"/>
  <c r="T93" i="25"/>
  <c r="S93" i="25"/>
  <c r="W92" i="25"/>
  <c r="V92" i="25"/>
  <c r="U92" i="25"/>
  <c r="T92" i="25"/>
  <c r="S92" i="25"/>
  <c r="W94" i="26"/>
  <c r="V94" i="26"/>
  <c r="U94" i="26"/>
  <c r="T94" i="26"/>
  <c r="S94" i="26"/>
  <c r="W93" i="26"/>
  <c r="V93" i="26"/>
  <c r="U93" i="26"/>
  <c r="T93" i="26"/>
  <c r="S93" i="26"/>
  <c r="W92" i="26"/>
  <c r="V92" i="26"/>
  <c r="U92" i="26"/>
  <c r="T92" i="26"/>
  <c r="S92" i="26"/>
  <c r="W94" i="37"/>
  <c r="V94" i="37"/>
  <c r="U94" i="37"/>
  <c r="T94" i="37"/>
  <c r="S94" i="37"/>
  <c r="W93" i="37"/>
  <c r="V93" i="37"/>
  <c r="U93" i="37"/>
  <c r="T93" i="37"/>
  <c r="S93" i="37"/>
  <c r="W92" i="37"/>
  <c r="V92" i="37"/>
  <c r="U92" i="37"/>
  <c r="T92" i="37"/>
  <c r="S92" i="37"/>
  <c r="V80" i="18"/>
  <c r="U80" i="18"/>
  <c r="T80" i="18"/>
  <c r="S80" i="18"/>
  <c r="V79" i="18"/>
  <c r="U79" i="18"/>
  <c r="T79" i="18"/>
  <c r="S79" i="18"/>
  <c r="V78" i="18"/>
  <c r="U78" i="18"/>
  <c r="T78" i="18"/>
  <c r="S78" i="18"/>
  <c r="V80" i="19"/>
  <c r="U80" i="19"/>
  <c r="T80" i="19"/>
  <c r="S80" i="19"/>
  <c r="V79" i="19"/>
  <c r="U79" i="19"/>
  <c r="T79" i="19"/>
  <c r="S79" i="19"/>
  <c r="V78" i="19"/>
  <c r="U78" i="19"/>
  <c r="T78" i="19"/>
  <c r="S78" i="19"/>
  <c r="V80" i="20"/>
  <c r="U80" i="20"/>
  <c r="T80" i="20"/>
  <c r="S80" i="20"/>
  <c r="V79" i="20"/>
  <c r="U79" i="20"/>
  <c r="T79" i="20"/>
  <c r="S79" i="20"/>
  <c r="V78" i="20"/>
  <c r="U78" i="20"/>
  <c r="T78" i="20"/>
  <c r="S78" i="20"/>
  <c r="V80" i="21"/>
  <c r="U80" i="21"/>
  <c r="T80" i="21"/>
  <c r="S80" i="21"/>
  <c r="V79" i="21"/>
  <c r="U79" i="21"/>
  <c r="T79" i="21"/>
  <c r="S79" i="21"/>
  <c r="V78" i="21"/>
  <c r="U78" i="21"/>
  <c r="T78" i="21"/>
  <c r="S78" i="21"/>
  <c r="V80" i="22"/>
  <c r="U80" i="22"/>
  <c r="T80" i="22"/>
  <c r="S80" i="22"/>
  <c r="V79" i="22"/>
  <c r="U79" i="22"/>
  <c r="T79" i="22"/>
  <c r="S79" i="22"/>
  <c r="V78" i="22"/>
  <c r="U78" i="22"/>
  <c r="T78" i="22"/>
  <c r="S78" i="22"/>
  <c r="V80" i="23"/>
  <c r="U80" i="23"/>
  <c r="T80" i="23"/>
  <c r="S80" i="23"/>
  <c r="V79" i="23"/>
  <c r="U79" i="23"/>
  <c r="T79" i="23"/>
  <c r="S79" i="23"/>
  <c r="V78" i="23"/>
  <c r="U78" i="23"/>
  <c r="T78" i="23"/>
  <c r="S78" i="23"/>
  <c r="V80" i="24"/>
  <c r="U80" i="24"/>
  <c r="T80" i="24"/>
  <c r="S80" i="24"/>
  <c r="V79" i="24"/>
  <c r="U79" i="24"/>
  <c r="T79" i="24"/>
  <c r="S79" i="24"/>
  <c r="V78" i="24"/>
  <c r="U78" i="24"/>
  <c r="T78" i="24"/>
  <c r="S78" i="24"/>
  <c r="V80" i="25"/>
  <c r="U80" i="25"/>
  <c r="T80" i="25"/>
  <c r="S80" i="25"/>
  <c r="V79" i="25"/>
  <c r="U79" i="25"/>
  <c r="T79" i="25"/>
  <c r="S79" i="25"/>
  <c r="V78" i="25"/>
  <c r="U78" i="25"/>
  <c r="T78" i="25"/>
  <c r="S78" i="25"/>
  <c r="V80" i="26"/>
  <c r="U80" i="26"/>
  <c r="T80" i="26"/>
  <c r="S80" i="26"/>
  <c r="V79" i="26"/>
  <c r="U79" i="26"/>
  <c r="T79" i="26"/>
  <c r="S79" i="26"/>
  <c r="V78" i="26"/>
  <c r="U78" i="26"/>
  <c r="T78" i="26"/>
  <c r="S78" i="26"/>
  <c r="V80" i="37"/>
  <c r="U80" i="37"/>
  <c r="T80" i="37"/>
  <c r="S80" i="37"/>
  <c r="V79" i="37"/>
  <c r="U79" i="37"/>
  <c r="T79" i="37"/>
  <c r="S79" i="37"/>
  <c r="V78" i="37"/>
  <c r="U78" i="37"/>
  <c r="T78" i="37"/>
  <c r="S78" i="37"/>
  <c r="V66" i="18"/>
  <c r="U66" i="18"/>
  <c r="T66" i="18"/>
  <c r="S66" i="18"/>
  <c r="V65" i="18"/>
  <c r="U65" i="18"/>
  <c r="T65" i="18"/>
  <c r="S65" i="18"/>
  <c r="V64" i="18"/>
  <c r="U64" i="18"/>
  <c r="T64" i="18"/>
  <c r="S64" i="18"/>
  <c r="V66" i="19"/>
  <c r="U66" i="19"/>
  <c r="T66" i="19"/>
  <c r="S66" i="19"/>
  <c r="V65" i="19"/>
  <c r="U65" i="19"/>
  <c r="T65" i="19"/>
  <c r="S65" i="19"/>
  <c r="V64" i="19"/>
  <c r="U64" i="19"/>
  <c r="T64" i="19"/>
  <c r="S64" i="19"/>
  <c r="V66" i="20"/>
  <c r="U66" i="20"/>
  <c r="T66" i="20"/>
  <c r="S66" i="20"/>
  <c r="V65" i="20"/>
  <c r="U65" i="20"/>
  <c r="T65" i="20"/>
  <c r="S65" i="20"/>
  <c r="V64" i="20"/>
  <c r="U64" i="20"/>
  <c r="T64" i="20"/>
  <c r="S64" i="20"/>
  <c r="V66" i="21"/>
  <c r="U66" i="21"/>
  <c r="T66" i="21"/>
  <c r="S66" i="21"/>
  <c r="V65" i="21"/>
  <c r="U65" i="21"/>
  <c r="T65" i="21"/>
  <c r="S65" i="21"/>
  <c r="V64" i="21"/>
  <c r="U64" i="21"/>
  <c r="T64" i="21"/>
  <c r="S64" i="21"/>
  <c r="V66" i="22"/>
  <c r="U66" i="22"/>
  <c r="T66" i="22"/>
  <c r="S66" i="22"/>
  <c r="V65" i="22"/>
  <c r="U65" i="22"/>
  <c r="T65" i="22"/>
  <c r="S65" i="22"/>
  <c r="V64" i="22"/>
  <c r="U64" i="22"/>
  <c r="T64" i="22"/>
  <c r="S64" i="22"/>
  <c r="V66" i="23"/>
  <c r="U66" i="23"/>
  <c r="T66" i="23"/>
  <c r="S66" i="23"/>
  <c r="V65" i="23"/>
  <c r="U65" i="23"/>
  <c r="T65" i="23"/>
  <c r="S65" i="23"/>
  <c r="V64" i="23"/>
  <c r="U64" i="23"/>
  <c r="T64" i="23"/>
  <c r="S64" i="23"/>
  <c r="V66" i="24"/>
  <c r="U66" i="24"/>
  <c r="T66" i="24"/>
  <c r="S66" i="24"/>
  <c r="V65" i="24"/>
  <c r="U65" i="24"/>
  <c r="T65" i="24"/>
  <c r="S65" i="24"/>
  <c r="V64" i="24"/>
  <c r="U64" i="24"/>
  <c r="T64" i="24"/>
  <c r="S64" i="24"/>
  <c r="V66" i="25"/>
  <c r="U66" i="25"/>
  <c r="T66" i="25"/>
  <c r="S66" i="25"/>
  <c r="V65" i="25"/>
  <c r="U65" i="25"/>
  <c r="T65" i="25"/>
  <c r="S65" i="25"/>
  <c r="V64" i="25"/>
  <c r="U64" i="25"/>
  <c r="T64" i="25"/>
  <c r="S64" i="25"/>
  <c r="V66" i="26"/>
  <c r="U66" i="26"/>
  <c r="T66" i="26"/>
  <c r="S66" i="26"/>
  <c r="V65" i="26"/>
  <c r="U65" i="26"/>
  <c r="T65" i="26"/>
  <c r="S65" i="26"/>
  <c r="V64" i="26"/>
  <c r="U64" i="26"/>
  <c r="T64" i="26"/>
  <c r="S64" i="26"/>
  <c r="V66" i="37"/>
  <c r="U66" i="37"/>
  <c r="T66" i="37"/>
  <c r="S66" i="37"/>
  <c r="V65" i="37"/>
  <c r="U65" i="37"/>
  <c r="T65" i="37"/>
  <c r="S65" i="37"/>
  <c r="V64" i="37"/>
  <c r="U64" i="37"/>
  <c r="T64" i="37"/>
  <c r="S64" i="37"/>
  <c r="U52" i="18"/>
  <c r="T52" i="18"/>
  <c r="S52" i="18"/>
  <c r="U51" i="18"/>
  <c r="T51" i="18"/>
  <c r="S51" i="18"/>
  <c r="U50" i="18"/>
  <c r="T50" i="18"/>
  <c r="S50" i="18"/>
  <c r="U52" i="19"/>
  <c r="T52" i="19"/>
  <c r="S52" i="19"/>
  <c r="U51" i="19"/>
  <c r="T51" i="19"/>
  <c r="S51" i="19"/>
  <c r="U50" i="19"/>
  <c r="T50" i="19"/>
  <c r="S50" i="19"/>
  <c r="U52" i="20"/>
  <c r="T52" i="20"/>
  <c r="S52" i="20"/>
  <c r="U51" i="20"/>
  <c r="T51" i="20"/>
  <c r="S51" i="20"/>
  <c r="U50" i="20"/>
  <c r="T50" i="20"/>
  <c r="S50" i="20"/>
  <c r="U52" i="21"/>
  <c r="T52" i="21"/>
  <c r="S52" i="21"/>
  <c r="U51" i="21"/>
  <c r="T51" i="21"/>
  <c r="S51" i="21"/>
  <c r="U50" i="21"/>
  <c r="T50" i="21"/>
  <c r="S50" i="21"/>
  <c r="U52" i="22"/>
  <c r="T52" i="22"/>
  <c r="S52" i="22"/>
  <c r="U51" i="22"/>
  <c r="T51" i="22"/>
  <c r="S51" i="22"/>
  <c r="U50" i="22"/>
  <c r="T50" i="22"/>
  <c r="S50" i="22"/>
  <c r="U52" i="23"/>
  <c r="T52" i="23"/>
  <c r="S52" i="23"/>
  <c r="U51" i="23"/>
  <c r="T51" i="23"/>
  <c r="S51" i="23"/>
  <c r="U50" i="23"/>
  <c r="T50" i="23"/>
  <c r="S50" i="23"/>
  <c r="U52" i="24"/>
  <c r="T52" i="24"/>
  <c r="S52" i="24"/>
  <c r="U51" i="24"/>
  <c r="T51" i="24"/>
  <c r="S51" i="24"/>
  <c r="U50" i="24"/>
  <c r="T50" i="24"/>
  <c r="S50" i="24"/>
  <c r="U52" i="25"/>
  <c r="T52" i="25"/>
  <c r="S52" i="25"/>
  <c r="U51" i="25"/>
  <c r="T51" i="25"/>
  <c r="S51" i="25"/>
  <c r="U50" i="25"/>
  <c r="T50" i="25"/>
  <c r="S50" i="25"/>
  <c r="U52" i="26"/>
  <c r="T52" i="26"/>
  <c r="S52" i="26"/>
  <c r="U51" i="26"/>
  <c r="T51" i="26"/>
  <c r="S51" i="26"/>
  <c r="U50" i="26"/>
  <c r="T50" i="26"/>
  <c r="S50" i="26"/>
  <c r="U52" i="37"/>
  <c r="T52" i="37"/>
  <c r="S52" i="37"/>
  <c r="U51" i="37"/>
  <c r="T51" i="37"/>
  <c r="S51" i="37"/>
  <c r="U50" i="37"/>
  <c r="T50" i="37"/>
  <c r="S50" i="37"/>
  <c r="V38" i="18"/>
  <c r="U38" i="18"/>
  <c r="T38" i="18"/>
  <c r="S38" i="18"/>
  <c r="V37" i="18"/>
  <c r="U37" i="18"/>
  <c r="T37" i="18"/>
  <c r="S37" i="18"/>
  <c r="V36" i="18"/>
  <c r="U36" i="18"/>
  <c r="T36" i="18"/>
  <c r="S36" i="18"/>
  <c r="V38" i="19"/>
  <c r="U38" i="19"/>
  <c r="T38" i="19"/>
  <c r="S38" i="19"/>
  <c r="V37" i="19"/>
  <c r="U37" i="19"/>
  <c r="T37" i="19"/>
  <c r="S37" i="19"/>
  <c r="V36" i="19"/>
  <c r="U36" i="19"/>
  <c r="T36" i="19"/>
  <c r="S36" i="19"/>
  <c r="V38" i="20"/>
  <c r="U38" i="20"/>
  <c r="T38" i="20"/>
  <c r="S38" i="20"/>
  <c r="V37" i="20"/>
  <c r="U37" i="20"/>
  <c r="T37" i="20"/>
  <c r="S37" i="20"/>
  <c r="V36" i="20"/>
  <c r="U36" i="20"/>
  <c r="T36" i="20"/>
  <c r="S36" i="20"/>
  <c r="V38" i="21"/>
  <c r="U38" i="21"/>
  <c r="T38" i="21"/>
  <c r="S38" i="21"/>
  <c r="V37" i="21"/>
  <c r="U37" i="21"/>
  <c r="T37" i="21"/>
  <c r="S37" i="21"/>
  <c r="V36" i="21"/>
  <c r="U36" i="21"/>
  <c r="T36" i="21"/>
  <c r="S36" i="21"/>
  <c r="V38" i="22"/>
  <c r="U38" i="22"/>
  <c r="T38" i="22"/>
  <c r="S38" i="22"/>
  <c r="V37" i="22"/>
  <c r="U37" i="22"/>
  <c r="T37" i="22"/>
  <c r="S37" i="22"/>
  <c r="V36" i="22"/>
  <c r="U36" i="22"/>
  <c r="T36" i="22"/>
  <c r="S36" i="22"/>
  <c r="V38" i="23"/>
  <c r="U38" i="23"/>
  <c r="T38" i="23"/>
  <c r="S38" i="23"/>
  <c r="V37" i="23"/>
  <c r="U37" i="23"/>
  <c r="T37" i="23"/>
  <c r="S37" i="23"/>
  <c r="V36" i="23"/>
  <c r="U36" i="23"/>
  <c r="T36" i="23"/>
  <c r="S36" i="23"/>
  <c r="V38" i="24"/>
  <c r="U38" i="24"/>
  <c r="T38" i="24"/>
  <c r="S38" i="24"/>
  <c r="V37" i="24"/>
  <c r="U37" i="24"/>
  <c r="T37" i="24"/>
  <c r="S37" i="24"/>
  <c r="V36" i="24"/>
  <c r="U36" i="24"/>
  <c r="T36" i="24"/>
  <c r="S36" i="24"/>
  <c r="V38" i="25"/>
  <c r="U38" i="25"/>
  <c r="T38" i="25"/>
  <c r="S38" i="25"/>
  <c r="V37" i="25"/>
  <c r="U37" i="25"/>
  <c r="T37" i="25"/>
  <c r="S37" i="25"/>
  <c r="V36" i="25"/>
  <c r="U36" i="25"/>
  <c r="T36" i="25"/>
  <c r="S36" i="25"/>
  <c r="V38" i="26"/>
  <c r="U38" i="26"/>
  <c r="T38" i="26"/>
  <c r="S38" i="26"/>
  <c r="V37" i="26"/>
  <c r="U37" i="26"/>
  <c r="T37" i="26"/>
  <c r="S37" i="26"/>
  <c r="V36" i="26"/>
  <c r="U36" i="26"/>
  <c r="T36" i="26"/>
  <c r="S36" i="26"/>
  <c r="V38" i="37"/>
  <c r="U38" i="37"/>
  <c r="T38" i="37"/>
  <c r="S38" i="37"/>
  <c r="V37" i="37"/>
  <c r="U37" i="37"/>
  <c r="T37" i="37"/>
  <c r="S37" i="37"/>
  <c r="V36" i="37"/>
  <c r="U36" i="37"/>
  <c r="T36" i="37"/>
  <c r="S36" i="37"/>
  <c r="W24" i="18"/>
  <c r="V24" i="18"/>
  <c r="U24" i="18"/>
  <c r="T24" i="18"/>
  <c r="S24" i="18"/>
  <c r="W23" i="18"/>
  <c r="V23" i="18"/>
  <c r="U23" i="18"/>
  <c r="T23" i="18"/>
  <c r="S23" i="18"/>
  <c r="W22" i="18"/>
  <c r="V22" i="18"/>
  <c r="U22" i="18"/>
  <c r="T22" i="18"/>
  <c r="S22" i="18"/>
  <c r="W24" i="19"/>
  <c r="V24" i="19"/>
  <c r="U24" i="19"/>
  <c r="T24" i="19"/>
  <c r="S24" i="19"/>
  <c r="W23" i="19"/>
  <c r="V23" i="19"/>
  <c r="U23" i="19"/>
  <c r="T23" i="19"/>
  <c r="S23" i="19"/>
  <c r="W22" i="19"/>
  <c r="V22" i="19"/>
  <c r="U22" i="19"/>
  <c r="T22" i="19"/>
  <c r="S22" i="19"/>
  <c r="W24" i="20"/>
  <c r="V24" i="20"/>
  <c r="U24" i="20"/>
  <c r="T24" i="20"/>
  <c r="S24" i="20"/>
  <c r="W23" i="20"/>
  <c r="V23" i="20"/>
  <c r="U23" i="20"/>
  <c r="T23" i="20"/>
  <c r="S23" i="20"/>
  <c r="W22" i="20"/>
  <c r="V22" i="20"/>
  <c r="U22" i="20"/>
  <c r="T22" i="20"/>
  <c r="S22" i="20"/>
  <c r="W24" i="21"/>
  <c r="V24" i="21"/>
  <c r="U24" i="21"/>
  <c r="T24" i="21"/>
  <c r="S24" i="21"/>
  <c r="W23" i="21"/>
  <c r="V23" i="21"/>
  <c r="U23" i="21"/>
  <c r="T23" i="21"/>
  <c r="S23" i="21"/>
  <c r="W22" i="21"/>
  <c r="V22" i="21"/>
  <c r="U22" i="21"/>
  <c r="T22" i="21"/>
  <c r="S22" i="21"/>
  <c r="W24" i="22"/>
  <c r="V24" i="22"/>
  <c r="U24" i="22"/>
  <c r="T24" i="22"/>
  <c r="S24" i="22"/>
  <c r="W23" i="22"/>
  <c r="V23" i="22"/>
  <c r="U23" i="22"/>
  <c r="T23" i="22"/>
  <c r="S23" i="22"/>
  <c r="W22" i="22"/>
  <c r="V22" i="22"/>
  <c r="U22" i="22"/>
  <c r="T22" i="22"/>
  <c r="S22" i="22"/>
  <c r="W24" i="23"/>
  <c r="V24" i="23"/>
  <c r="U24" i="23"/>
  <c r="T24" i="23"/>
  <c r="S24" i="23"/>
  <c r="W23" i="23"/>
  <c r="V23" i="23"/>
  <c r="U23" i="23"/>
  <c r="T23" i="23"/>
  <c r="S23" i="23"/>
  <c r="W22" i="23"/>
  <c r="V22" i="23"/>
  <c r="U22" i="23"/>
  <c r="T22" i="23"/>
  <c r="S22" i="23"/>
  <c r="W24" i="24"/>
  <c r="V24" i="24"/>
  <c r="U24" i="24"/>
  <c r="T24" i="24"/>
  <c r="S24" i="24"/>
  <c r="W23" i="24"/>
  <c r="V23" i="24"/>
  <c r="U23" i="24"/>
  <c r="T23" i="24"/>
  <c r="S23" i="24"/>
  <c r="W22" i="24"/>
  <c r="V22" i="24"/>
  <c r="U22" i="24"/>
  <c r="T22" i="24"/>
  <c r="S22" i="24"/>
  <c r="W24" i="25"/>
  <c r="V24" i="25"/>
  <c r="U24" i="25"/>
  <c r="T24" i="25"/>
  <c r="S24" i="25"/>
  <c r="W23" i="25"/>
  <c r="V23" i="25"/>
  <c r="U23" i="25"/>
  <c r="T23" i="25"/>
  <c r="S23" i="25"/>
  <c r="W22" i="25"/>
  <c r="V22" i="25"/>
  <c r="U22" i="25"/>
  <c r="T22" i="25"/>
  <c r="S22" i="25"/>
  <c r="W24" i="26"/>
  <c r="V24" i="26"/>
  <c r="U24" i="26"/>
  <c r="T24" i="26"/>
  <c r="S24" i="26"/>
  <c r="W23" i="26"/>
  <c r="V23" i="26"/>
  <c r="U23" i="26"/>
  <c r="T23" i="26"/>
  <c r="S23" i="26"/>
  <c r="W22" i="26"/>
  <c r="V22" i="26"/>
  <c r="U22" i="26"/>
  <c r="T22" i="26"/>
  <c r="S22" i="26"/>
  <c r="W24" i="37"/>
  <c r="V24" i="37"/>
  <c r="U24" i="37"/>
  <c r="T24" i="37"/>
  <c r="S24" i="37"/>
  <c r="W23" i="37"/>
  <c r="V23" i="37"/>
  <c r="U23" i="37"/>
  <c r="T23" i="37"/>
  <c r="S23" i="37"/>
  <c r="W22" i="37"/>
  <c r="V22" i="37"/>
  <c r="U22" i="37"/>
  <c r="T22" i="37"/>
  <c r="S22" i="37"/>
  <c r="W10" i="18"/>
  <c r="W9" i="18"/>
  <c r="W8" i="18"/>
  <c r="W10" i="19"/>
  <c r="W9" i="19"/>
  <c r="W8" i="19"/>
  <c r="W10" i="20"/>
  <c r="W9" i="20"/>
  <c r="W8" i="20"/>
  <c r="W10" i="21"/>
  <c r="W9" i="21"/>
  <c r="W8" i="21"/>
  <c r="W10" i="22"/>
  <c r="W9" i="22"/>
  <c r="W8" i="22"/>
  <c r="W10" i="23"/>
  <c r="W9" i="23"/>
  <c r="W8" i="23"/>
  <c r="W10" i="24"/>
  <c r="W9" i="24"/>
  <c r="W8" i="24"/>
  <c r="W10" i="25"/>
  <c r="W9" i="25"/>
  <c r="W8" i="25"/>
  <c r="W10" i="26"/>
  <c r="W9" i="26"/>
  <c r="W8" i="26"/>
  <c r="W10" i="37"/>
  <c r="W9" i="37"/>
  <c r="W8" i="37"/>
  <c r="V10" i="18"/>
  <c r="V9" i="18"/>
  <c r="V8" i="18"/>
  <c r="V10" i="19"/>
  <c r="V9" i="19"/>
  <c r="V8" i="19"/>
  <c r="V10" i="20"/>
  <c r="V9" i="20"/>
  <c r="V8" i="20"/>
  <c r="V10" i="21"/>
  <c r="V9" i="21"/>
  <c r="V8" i="21"/>
  <c r="V10" i="22"/>
  <c r="V9" i="22"/>
  <c r="V8" i="22"/>
  <c r="V10" i="23"/>
  <c r="V9" i="23"/>
  <c r="V8" i="23"/>
  <c r="V10" i="24"/>
  <c r="V9" i="24"/>
  <c r="V8" i="24"/>
  <c r="V10" i="25"/>
  <c r="V9" i="25"/>
  <c r="V8" i="25"/>
  <c r="V10" i="26"/>
  <c r="V9" i="26"/>
  <c r="V8" i="26"/>
  <c r="V10" i="37"/>
  <c r="V9" i="37"/>
  <c r="V8" i="37"/>
  <c r="U10" i="18"/>
  <c r="U9" i="18"/>
  <c r="U8" i="18"/>
  <c r="U10" i="19"/>
  <c r="U9" i="19"/>
  <c r="U8" i="19"/>
  <c r="U10" i="20"/>
  <c r="U9" i="20"/>
  <c r="U8" i="20"/>
  <c r="U10" i="21"/>
  <c r="U9" i="21"/>
  <c r="U8" i="21"/>
  <c r="U10" i="22"/>
  <c r="U9" i="22"/>
  <c r="U8" i="22"/>
  <c r="U10" i="23"/>
  <c r="U9" i="23"/>
  <c r="U8" i="23"/>
  <c r="U10" i="24"/>
  <c r="U9" i="24"/>
  <c r="U8" i="24"/>
  <c r="U10" i="25"/>
  <c r="U9" i="25"/>
  <c r="U8" i="25"/>
  <c r="U10" i="26"/>
  <c r="U9" i="26"/>
  <c r="U8" i="26"/>
  <c r="U10" i="37"/>
  <c r="U9" i="37"/>
  <c r="U8" i="37"/>
  <c r="T10" i="18"/>
  <c r="T9" i="18"/>
  <c r="T8" i="18"/>
  <c r="T10" i="19"/>
  <c r="T9" i="19"/>
  <c r="T8" i="19"/>
  <c r="T10" i="20"/>
  <c r="T9" i="20"/>
  <c r="T8" i="20"/>
  <c r="T10" i="21"/>
  <c r="T9" i="21"/>
  <c r="T8" i="21"/>
  <c r="T10" i="22"/>
  <c r="T9" i="22"/>
  <c r="T8" i="22"/>
  <c r="T10" i="23"/>
  <c r="T9" i="23"/>
  <c r="T8" i="23"/>
  <c r="T10" i="24"/>
  <c r="T9" i="24"/>
  <c r="T8" i="24"/>
  <c r="T10" i="25"/>
  <c r="T9" i="25"/>
  <c r="T8" i="25"/>
  <c r="T10" i="26"/>
  <c r="T9" i="26"/>
  <c r="T8" i="26"/>
  <c r="T10" i="37"/>
  <c r="T9" i="37"/>
  <c r="T8" i="37"/>
  <c r="S10" i="18"/>
  <c r="S10" i="19"/>
  <c r="S10" i="20"/>
  <c r="S10" i="21"/>
  <c r="S10" i="22"/>
  <c r="S10" i="23"/>
  <c r="S10" i="24"/>
  <c r="S10" i="25"/>
  <c r="S10" i="26"/>
  <c r="S10" i="37"/>
  <c r="S9" i="18"/>
  <c r="S9" i="19"/>
  <c r="S9" i="20"/>
  <c r="S9" i="21"/>
  <c r="S9" i="22"/>
  <c r="S9" i="23"/>
  <c r="S9" i="24"/>
  <c r="S9" i="25"/>
  <c r="S9" i="26"/>
  <c r="S9" i="37"/>
  <c r="S8" i="18"/>
  <c r="S8" i="19"/>
  <c r="S8" i="20"/>
  <c r="S8" i="21"/>
  <c r="S8" i="22"/>
  <c r="S8" i="23"/>
  <c r="S8" i="24"/>
  <c r="S8" i="25"/>
  <c r="S8" i="26"/>
  <c r="S8" i="37"/>
  <c r="O124" i="18"/>
  <c r="N124" i="18"/>
  <c r="M124" i="18"/>
  <c r="L124" i="18"/>
  <c r="K124" i="18"/>
  <c r="J124" i="18"/>
  <c r="O123" i="18"/>
  <c r="N123" i="18"/>
  <c r="M123" i="18"/>
  <c r="L123" i="18"/>
  <c r="K123" i="18"/>
  <c r="J123" i="18"/>
  <c r="O122" i="18"/>
  <c r="N122" i="18"/>
  <c r="M122" i="18"/>
  <c r="L122" i="18"/>
  <c r="K122" i="18"/>
  <c r="J122" i="18"/>
  <c r="O121" i="18"/>
  <c r="N121" i="18"/>
  <c r="M121" i="18"/>
  <c r="L121" i="18"/>
  <c r="K121" i="18"/>
  <c r="J121" i="18"/>
  <c r="O120" i="18"/>
  <c r="N120" i="18"/>
  <c r="M120" i="18"/>
  <c r="L120" i="18"/>
  <c r="K120" i="18"/>
  <c r="J120" i="18"/>
  <c r="W119" i="18"/>
  <c r="V119" i="18"/>
  <c r="O119" i="18"/>
  <c r="N119" i="18"/>
  <c r="M119" i="18"/>
  <c r="U119" i="18" s="1"/>
  <c r="L119" i="18"/>
  <c r="T119" i="18" s="1"/>
  <c r="K119" i="18"/>
  <c r="S119" i="18" s="1"/>
  <c r="N110" i="18"/>
  <c r="M110" i="18"/>
  <c r="L110" i="18"/>
  <c r="K110" i="18"/>
  <c r="J110" i="18"/>
  <c r="N109" i="18"/>
  <c r="M109" i="18"/>
  <c r="L109" i="18"/>
  <c r="K109" i="18"/>
  <c r="J109" i="18"/>
  <c r="N108" i="18"/>
  <c r="M108" i="18"/>
  <c r="L108" i="18"/>
  <c r="K108" i="18"/>
  <c r="J108" i="18"/>
  <c r="N107" i="18"/>
  <c r="M107" i="18"/>
  <c r="L107" i="18"/>
  <c r="K107" i="18"/>
  <c r="J107" i="18"/>
  <c r="N106" i="18"/>
  <c r="M106" i="18"/>
  <c r="L106" i="18"/>
  <c r="K106" i="18"/>
  <c r="J106" i="18"/>
  <c r="V105" i="18"/>
  <c r="U105" i="18"/>
  <c r="T105" i="18"/>
  <c r="N105" i="18"/>
  <c r="M105" i="18"/>
  <c r="L105" i="18"/>
  <c r="K105" i="18"/>
  <c r="S105" i="18" s="1"/>
  <c r="O96" i="18"/>
  <c r="N96" i="18"/>
  <c r="M96" i="18"/>
  <c r="L96" i="18"/>
  <c r="K96" i="18"/>
  <c r="J96" i="18"/>
  <c r="O95" i="18"/>
  <c r="N95" i="18"/>
  <c r="M95" i="18"/>
  <c r="L95" i="18"/>
  <c r="K95" i="18"/>
  <c r="J95" i="18"/>
  <c r="O94" i="18"/>
  <c r="N94" i="18"/>
  <c r="M94" i="18"/>
  <c r="L94" i="18"/>
  <c r="K94" i="18"/>
  <c r="J94" i="18"/>
  <c r="O93" i="18"/>
  <c r="N93" i="18"/>
  <c r="M93" i="18"/>
  <c r="L93" i="18"/>
  <c r="K93" i="18"/>
  <c r="J93" i="18"/>
  <c r="O92" i="18"/>
  <c r="N92" i="18"/>
  <c r="M92" i="18"/>
  <c r="L92" i="18"/>
  <c r="K92" i="18"/>
  <c r="J92" i="18"/>
  <c r="V91" i="18"/>
  <c r="U91" i="18"/>
  <c r="T91" i="18"/>
  <c r="S91" i="18"/>
  <c r="O91" i="18"/>
  <c r="W91" i="18" s="1"/>
  <c r="N91" i="18"/>
  <c r="M91" i="18"/>
  <c r="L91" i="18"/>
  <c r="K91" i="18"/>
  <c r="N82" i="18"/>
  <c r="M82" i="18"/>
  <c r="L82" i="18"/>
  <c r="K82" i="18"/>
  <c r="J82" i="18"/>
  <c r="N81" i="18"/>
  <c r="M81" i="18"/>
  <c r="L81" i="18"/>
  <c r="K81" i="18"/>
  <c r="J81" i="18"/>
  <c r="N80" i="18"/>
  <c r="M80" i="18"/>
  <c r="L80" i="18"/>
  <c r="K80" i="18"/>
  <c r="J80" i="18"/>
  <c r="N79" i="18"/>
  <c r="M79" i="18"/>
  <c r="L79" i="18"/>
  <c r="K79" i="18"/>
  <c r="J79" i="18"/>
  <c r="N78" i="18"/>
  <c r="M78" i="18"/>
  <c r="L78" i="18"/>
  <c r="K78" i="18"/>
  <c r="J78" i="18"/>
  <c r="S77" i="18"/>
  <c r="N77" i="18"/>
  <c r="V77" i="18" s="1"/>
  <c r="M77" i="18"/>
  <c r="U77" i="18" s="1"/>
  <c r="L77" i="18"/>
  <c r="T77" i="18" s="1"/>
  <c r="K77" i="18"/>
  <c r="N68" i="18"/>
  <c r="M68" i="18"/>
  <c r="L68" i="18"/>
  <c r="K68" i="18"/>
  <c r="J68" i="18"/>
  <c r="N67" i="18"/>
  <c r="M67" i="18"/>
  <c r="L67" i="18"/>
  <c r="K67" i="18"/>
  <c r="J67" i="18"/>
  <c r="N66" i="18"/>
  <c r="M66" i="18"/>
  <c r="L66" i="18"/>
  <c r="K66" i="18"/>
  <c r="J66" i="18"/>
  <c r="N65" i="18"/>
  <c r="M65" i="18"/>
  <c r="L65" i="18"/>
  <c r="K65" i="18"/>
  <c r="J65" i="18"/>
  <c r="N64" i="18"/>
  <c r="M64" i="18"/>
  <c r="L64" i="18"/>
  <c r="K64" i="18"/>
  <c r="J64" i="18"/>
  <c r="V63" i="18"/>
  <c r="U63" i="18"/>
  <c r="N63" i="18"/>
  <c r="M63" i="18"/>
  <c r="L63" i="18"/>
  <c r="T63" i="18" s="1"/>
  <c r="K63" i="18"/>
  <c r="S63" i="18" s="1"/>
  <c r="M54" i="18"/>
  <c r="L54" i="18"/>
  <c r="K54" i="18"/>
  <c r="J54" i="18"/>
  <c r="M53" i="18"/>
  <c r="L53" i="18"/>
  <c r="K53" i="18"/>
  <c r="J53" i="18"/>
  <c r="M52" i="18"/>
  <c r="L52" i="18"/>
  <c r="K52" i="18"/>
  <c r="J52" i="18"/>
  <c r="M51" i="18"/>
  <c r="L51" i="18"/>
  <c r="K51" i="18"/>
  <c r="J51" i="18"/>
  <c r="M50" i="18"/>
  <c r="L50" i="18"/>
  <c r="K50" i="18"/>
  <c r="J50" i="18"/>
  <c r="S49" i="18"/>
  <c r="M49" i="18"/>
  <c r="U49" i="18" s="1"/>
  <c r="L49" i="18"/>
  <c r="T49" i="18" s="1"/>
  <c r="K49" i="18"/>
  <c r="N40" i="18"/>
  <c r="M40" i="18"/>
  <c r="L40" i="18"/>
  <c r="K40" i="18"/>
  <c r="J40" i="18"/>
  <c r="N39" i="18"/>
  <c r="M39" i="18"/>
  <c r="L39" i="18"/>
  <c r="K39" i="18"/>
  <c r="J39" i="18"/>
  <c r="N38" i="18"/>
  <c r="M38" i="18"/>
  <c r="L38" i="18"/>
  <c r="K38" i="18"/>
  <c r="J38" i="18"/>
  <c r="N37" i="18"/>
  <c r="M37" i="18"/>
  <c r="L37" i="18"/>
  <c r="K37" i="18"/>
  <c r="J37" i="18"/>
  <c r="N36" i="18"/>
  <c r="M36" i="18"/>
  <c r="L36" i="18"/>
  <c r="K36" i="18"/>
  <c r="J36" i="18"/>
  <c r="V35" i="18"/>
  <c r="U35" i="18"/>
  <c r="N35" i="18"/>
  <c r="M35" i="18"/>
  <c r="L35" i="18"/>
  <c r="T35" i="18" s="1"/>
  <c r="K35" i="18"/>
  <c r="S35" i="18" s="1"/>
  <c r="O26" i="18"/>
  <c r="N26" i="18"/>
  <c r="M26" i="18"/>
  <c r="L26" i="18"/>
  <c r="K26" i="18"/>
  <c r="J26" i="18"/>
  <c r="O25" i="18"/>
  <c r="N25" i="18"/>
  <c r="M25" i="18"/>
  <c r="L25" i="18"/>
  <c r="K25" i="18"/>
  <c r="J25" i="18"/>
  <c r="O24" i="18"/>
  <c r="N24" i="18"/>
  <c r="M24" i="18"/>
  <c r="L24" i="18"/>
  <c r="K24" i="18"/>
  <c r="J24" i="18"/>
  <c r="O23" i="18"/>
  <c r="N23" i="18"/>
  <c r="M23" i="18"/>
  <c r="L23" i="18"/>
  <c r="K23" i="18"/>
  <c r="J23" i="18"/>
  <c r="O22" i="18"/>
  <c r="N22" i="18"/>
  <c r="M22" i="18"/>
  <c r="L22" i="18"/>
  <c r="K22" i="18"/>
  <c r="J22" i="18"/>
  <c r="W21" i="18"/>
  <c r="V21" i="18"/>
  <c r="U21" i="18"/>
  <c r="T21" i="18"/>
  <c r="S21" i="18"/>
  <c r="O21" i="18"/>
  <c r="N21" i="18"/>
  <c r="M21" i="18"/>
  <c r="L21" i="18"/>
  <c r="K21" i="18"/>
  <c r="O12" i="18"/>
  <c r="N12" i="18"/>
  <c r="M12" i="18"/>
  <c r="L12" i="18"/>
  <c r="K12" i="18"/>
  <c r="J12" i="18"/>
  <c r="O11" i="18"/>
  <c r="N11" i="18"/>
  <c r="M11" i="18"/>
  <c r="L11" i="18"/>
  <c r="K11" i="18"/>
  <c r="J11" i="18"/>
  <c r="O10" i="18"/>
  <c r="N10" i="18"/>
  <c r="M10" i="18"/>
  <c r="L10" i="18"/>
  <c r="K10" i="18"/>
  <c r="J10" i="18"/>
  <c r="O9" i="18"/>
  <c r="N9" i="18"/>
  <c r="M9" i="18"/>
  <c r="L9" i="18"/>
  <c r="K9" i="18"/>
  <c r="J9" i="18"/>
  <c r="O8" i="18"/>
  <c r="N8" i="18"/>
  <c r="M8" i="18"/>
  <c r="L8" i="18"/>
  <c r="K8" i="18"/>
  <c r="J8" i="18"/>
  <c r="V7" i="18"/>
  <c r="U7" i="18"/>
  <c r="T7" i="18"/>
  <c r="S7" i="18"/>
  <c r="O7" i="18"/>
  <c r="W7" i="18" s="1"/>
  <c r="N7" i="18"/>
  <c r="M7" i="18"/>
  <c r="L7" i="18"/>
  <c r="K7" i="18"/>
  <c r="O124" i="19"/>
  <c r="N124" i="19"/>
  <c r="M124" i="19"/>
  <c r="L124" i="19"/>
  <c r="K124" i="19"/>
  <c r="J124" i="19"/>
  <c r="O123" i="19"/>
  <c r="N123" i="19"/>
  <c r="M123" i="19"/>
  <c r="L123" i="19"/>
  <c r="K123" i="19"/>
  <c r="J123" i="19"/>
  <c r="O122" i="19"/>
  <c r="N122" i="19"/>
  <c r="M122" i="19"/>
  <c r="L122" i="19"/>
  <c r="K122" i="19"/>
  <c r="J122" i="19"/>
  <c r="O121" i="19"/>
  <c r="N121" i="19"/>
  <c r="M121" i="19"/>
  <c r="L121" i="19"/>
  <c r="K121" i="19"/>
  <c r="J121" i="19"/>
  <c r="O120" i="19"/>
  <c r="N120" i="19"/>
  <c r="M120" i="19"/>
  <c r="L120" i="19"/>
  <c r="K120" i="19"/>
  <c r="J120" i="19"/>
  <c r="V119" i="19"/>
  <c r="T119" i="19"/>
  <c r="O119" i="19"/>
  <c r="W119" i="19" s="1"/>
  <c r="N119" i="19"/>
  <c r="M119" i="19"/>
  <c r="U119" i="19" s="1"/>
  <c r="L119" i="19"/>
  <c r="K119" i="19"/>
  <c r="S119" i="19" s="1"/>
  <c r="N110" i="19"/>
  <c r="M110" i="19"/>
  <c r="L110" i="19"/>
  <c r="K110" i="19"/>
  <c r="J110" i="19"/>
  <c r="N109" i="19"/>
  <c r="M109" i="19"/>
  <c r="L109" i="19"/>
  <c r="K109" i="19"/>
  <c r="J109" i="19"/>
  <c r="N108" i="19"/>
  <c r="M108" i="19"/>
  <c r="L108" i="19"/>
  <c r="K108" i="19"/>
  <c r="J108" i="19"/>
  <c r="N107" i="19"/>
  <c r="M107" i="19"/>
  <c r="L107" i="19"/>
  <c r="K107" i="19"/>
  <c r="J107" i="19"/>
  <c r="N106" i="19"/>
  <c r="M106" i="19"/>
  <c r="L106" i="19"/>
  <c r="K106" i="19"/>
  <c r="J106" i="19"/>
  <c r="V105" i="19"/>
  <c r="T105" i="19"/>
  <c r="N105" i="19"/>
  <c r="M105" i="19"/>
  <c r="U105" i="19" s="1"/>
  <c r="L105" i="19"/>
  <c r="K105" i="19"/>
  <c r="S105" i="19" s="1"/>
  <c r="O96" i="19"/>
  <c r="N96" i="19"/>
  <c r="M96" i="19"/>
  <c r="L96" i="19"/>
  <c r="K96" i="19"/>
  <c r="J96" i="19"/>
  <c r="O95" i="19"/>
  <c r="N95" i="19"/>
  <c r="M95" i="19"/>
  <c r="L95" i="19"/>
  <c r="K95" i="19"/>
  <c r="J95" i="19"/>
  <c r="O94" i="19"/>
  <c r="N94" i="19"/>
  <c r="M94" i="19"/>
  <c r="L94" i="19"/>
  <c r="K94" i="19"/>
  <c r="J94" i="19"/>
  <c r="O93" i="19"/>
  <c r="N93" i="19"/>
  <c r="M93" i="19"/>
  <c r="L93" i="19"/>
  <c r="K93" i="19"/>
  <c r="J93" i="19"/>
  <c r="O92" i="19"/>
  <c r="N92" i="19"/>
  <c r="M92" i="19"/>
  <c r="L92" i="19"/>
  <c r="K92" i="19"/>
  <c r="J92" i="19"/>
  <c r="V91" i="19"/>
  <c r="U91" i="19"/>
  <c r="T91" i="19"/>
  <c r="O91" i="19"/>
  <c r="W91" i="19" s="1"/>
  <c r="N91" i="19"/>
  <c r="M91" i="19"/>
  <c r="L91" i="19"/>
  <c r="K91" i="19"/>
  <c r="S91" i="19" s="1"/>
  <c r="N82" i="19"/>
  <c r="M82" i="19"/>
  <c r="L82" i="19"/>
  <c r="K82" i="19"/>
  <c r="J82" i="19"/>
  <c r="N81" i="19"/>
  <c r="M81" i="19"/>
  <c r="L81" i="19"/>
  <c r="K81" i="19"/>
  <c r="J81" i="19"/>
  <c r="N80" i="19"/>
  <c r="M80" i="19"/>
  <c r="L80" i="19"/>
  <c r="K80" i="19"/>
  <c r="J80" i="19"/>
  <c r="N79" i="19"/>
  <c r="M79" i="19"/>
  <c r="L79" i="19"/>
  <c r="K79" i="19"/>
  <c r="J79" i="19"/>
  <c r="N78" i="19"/>
  <c r="M78" i="19"/>
  <c r="L78" i="19"/>
  <c r="K78" i="19"/>
  <c r="J78" i="19"/>
  <c r="U77" i="19"/>
  <c r="S77" i="19"/>
  <c r="N77" i="19"/>
  <c r="V77" i="19" s="1"/>
  <c r="M77" i="19"/>
  <c r="L77" i="19"/>
  <c r="T77" i="19" s="1"/>
  <c r="K77" i="19"/>
  <c r="N68" i="19"/>
  <c r="M68" i="19"/>
  <c r="L68" i="19"/>
  <c r="K68" i="19"/>
  <c r="J68" i="19"/>
  <c r="N67" i="19"/>
  <c r="M67" i="19"/>
  <c r="L67" i="19"/>
  <c r="K67" i="19"/>
  <c r="J67" i="19"/>
  <c r="N66" i="19"/>
  <c r="M66" i="19"/>
  <c r="L66" i="19"/>
  <c r="K66" i="19"/>
  <c r="J66" i="19"/>
  <c r="N65" i="19"/>
  <c r="M65" i="19"/>
  <c r="L65" i="19"/>
  <c r="K65" i="19"/>
  <c r="J65" i="19"/>
  <c r="N64" i="19"/>
  <c r="M64" i="19"/>
  <c r="L64" i="19"/>
  <c r="K64" i="19"/>
  <c r="J64" i="19"/>
  <c r="U63" i="19"/>
  <c r="N63" i="19"/>
  <c r="V63" i="19" s="1"/>
  <c r="M63" i="19"/>
  <c r="L63" i="19"/>
  <c r="T63" i="19" s="1"/>
  <c r="K63" i="19"/>
  <c r="S63" i="19" s="1"/>
  <c r="M54" i="19"/>
  <c r="L54" i="19"/>
  <c r="K54" i="19"/>
  <c r="J54" i="19"/>
  <c r="M53" i="19"/>
  <c r="L53" i="19"/>
  <c r="K53" i="19"/>
  <c r="J53" i="19"/>
  <c r="M52" i="19"/>
  <c r="L52" i="19"/>
  <c r="K52" i="19"/>
  <c r="J52" i="19"/>
  <c r="M51" i="19"/>
  <c r="L51" i="19"/>
  <c r="K51" i="19"/>
  <c r="J51" i="19"/>
  <c r="M50" i="19"/>
  <c r="L50" i="19"/>
  <c r="K50" i="19"/>
  <c r="J50" i="19"/>
  <c r="U49" i="19"/>
  <c r="T49" i="19"/>
  <c r="S49" i="19"/>
  <c r="M49" i="19"/>
  <c r="L49" i="19"/>
  <c r="K49" i="19"/>
  <c r="N40" i="19"/>
  <c r="M40" i="19"/>
  <c r="L40" i="19"/>
  <c r="K40" i="19"/>
  <c r="J40" i="19"/>
  <c r="N39" i="19"/>
  <c r="M39" i="19"/>
  <c r="L39" i="19"/>
  <c r="K39" i="19"/>
  <c r="J39" i="19"/>
  <c r="N38" i="19"/>
  <c r="M38" i="19"/>
  <c r="L38" i="19"/>
  <c r="K38" i="19"/>
  <c r="J38" i="19"/>
  <c r="N37" i="19"/>
  <c r="M37" i="19"/>
  <c r="L37" i="19"/>
  <c r="K37" i="19"/>
  <c r="J37" i="19"/>
  <c r="N36" i="19"/>
  <c r="M36" i="19"/>
  <c r="L36" i="19"/>
  <c r="K36" i="19"/>
  <c r="J36" i="19"/>
  <c r="U35" i="19"/>
  <c r="N35" i="19"/>
  <c r="V35" i="19" s="1"/>
  <c r="M35" i="19"/>
  <c r="L35" i="19"/>
  <c r="T35" i="19" s="1"/>
  <c r="K35" i="19"/>
  <c r="S35" i="19" s="1"/>
  <c r="O26" i="19"/>
  <c r="N26" i="19"/>
  <c r="M26" i="19"/>
  <c r="L26" i="19"/>
  <c r="K26" i="19"/>
  <c r="J26" i="19"/>
  <c r="O25" i="19"/>
  <c r="N25" i="19"/>
  <c r="M25" i="19"/>
  <c r="L25" i="19"/>
  <c r="K25" i="19"/>
  <c r="J25" i="19"/>
  <c r="O24" i="19"/>
  <c r="N24" i="19"/>
  <c r="M24" i="19"/>
  <c r="L24" i="19"/>
  <c r="K24" i="19"/>
  <c r="J24" i="19"/>
  <c r="O23" i="19"/>
  <c r="N23" i="19"/>
  <c r="M23" i="19"/>
  <c r="L23" i="19"/>
  <c r="K23" i="19"/>
  <c r="J23" i="19"/>
  <c r="O22" i="19"/>
  <c r="N22" i="19"/>
  <c r="M22" i="19"/>
  <c r="L22" i="19"/>
  <c r="K22" i="19"/>
  <c r="J22" i="19"/>
  <c r="W21" i="19"/>
  <c r="V21" i="19"/>
  <c r="U21" i="19"/>
  <c r="O21" i="19"/>
  <c r="N21" i="19"/>
  <c r="M21" i="19"/>
  <c r="L21" i="19"/>
  <c r="T21" i="19" s="1"/>
  <c r="K21" i="19"/>
  <c r="S21" i="19" s="1"/>
  <c r="O12" i="19"/>
  <c r="N12" i="19"/>
  <c r="M12" i="19"/>
  <c r="L12" i="19"/>
  <c r="K12" i="19"/>
  <c r="J12" i="19"/>
  <c r="O11" i="19"/>
  <c r="N11" i="19"/>
  <c r="M11" i="19"/>
  <c r="L11" i="19"/>
  <c r="K11" i="19"/>
  <c r="J11" i="19"/>
  <c r="O10" i="19"/>
  <c r="N10" i="19"/>
  <c r="M10" i="19"/>
  <c r="L10" i="19"/>
  <c r="K10" i="19"/>
  <c r="J10" i="19"/>
  <c r="O9" i="19"/>
  <c r="N9" i="19"/>
  <c r="M9" i="19"/>
  <c r="L9" i="19"/>
  <c r="K9" i="19"/>
  <c r="J9" i="19"/>
  <c r="O8" i="19"/>
  <c r="N8" i="19"/>
  <c r="M8" i="19"/>
  <c r="L8" i="19"/>
  <c r="K8" i="19"/>
  <c r="J8" i="19"/>
  <c r="V7" i="19"/>
  <c r="U7" i="19"/>
  <c r="T7" i="19"/>
  <c r="O7" i="19"/>
  <c r="W7" i="19" s="1"/>
  <c r="N7" i="19"/>
  <c r="M7" i="19"/>
  <c r="L7" i="19"/>
  <c r="K7" i="19"/>
  <c r="S7" i="19" s="1"/>
  <c r="O124" i="20"/>
  <c r="N124" i="20"/>
  <c r="M124" i="20"/>
  <c r="L124" i="20"/>
  <c r="K124" i="20"/>
  <c r="J124" i="20"/>
  <c r="O123" i="20"/>
  <c r="N123" i="20"/>
  <c r="M123" i="20"/>
  <c r="L123" i="20"/>
  <c r="K123" i="20"/>
  <c r="J123" i="20"/>
  <c r="O122" i="20"/>
  <c r="N122" i="20"/>
  <c r="M122" i="20"/>
  <c r="L122" i="20"/>
  <c r="K122" i="20"/>
  <c r="J122" i="20"/>
  <c r="O121" i="20"/>
  <c r="N121" i="20"/>
  <c r="M121" i="20"/>
  <c r="L121" i="20"/>
  <c r="K121" i="20"/>
  <c r="J121" i="20"/>
  <c r="O120" i="20"/>
  <c r="N120" i="20"/>
  <c r="M120" i="20"/>
  <c r="L120" i="20"/>
  <c r="K120" i="20"/>
  <c r="J120" i="20"/>
  <c r="W119" i="20"/>
  <c r="U119" i="20"/>
  <c r="S119" i="20"/>
  <c r="O119" i="20"/>
  <c r="N119" i="20"/>
  <c r="V119" i="20" s="1"/>
  <c r="M119" i="20"/>
  <c r="L119" i="20"/>
  <c r="T119" i="20" s="1"/>
  <c r="K119" i="20"/>
  <c r="N110" i="20"/>
  <c r="M110" i="20"/>
  <c r="L110" i="20"/>
  <c r="K110" i="20"/>
  <c r="J110" i="20"/>
  <c r="N109" i="20"/>
  <c r="M109" i="20"/>
  <c r="L109" i="20"/>
  <c r="K109" i="20"/>
  <c r="J109" i="20"/>
  <c r="N108" i="20"/>
  <c r="M108" i="20"/>
  <c r="L108" i="20"/>
  <c r="K108" i="20"/>
  <c r="J108" i="20"/>
  <c r="N107" i="20"/>
  <c r="M107" i="20"/>
  <c r="L107" i="20"/>
  <c r="K107" i="20"/>
  <c r="J107" i="20"/>
  <c r="N106" i="20"/>
  <c r="M106" i="20"/>
  <c r="L106" i="20"/>
  <c r="K106" i="20"/>
  <c r="J106" i="20"/>
  <c r="T105" i="20"/>
  <c r="N105" i="20"/>
  <c r="V105" i="20" s="1"/>
  <c r="M105" i="20"/>
  <c r="U105" i="20" s="1"/>
  <c r="L105" i="20"/>
  <c r="K105" i="20"/>
  <c r="S105" i="20" s="1"/>
  <c r="O96" i="20"/>
  <c r="N96" i="20"/>
  <c r="M96" i="20"/>
  <c r="L96" i="20"/>
  <c r="K96" i="20"/>
  <c r="J96" i="20"/>
  <c r="O95" i="20"/>
  <c r="N95" i="20"/>
  <c r="M95" i="20"/>
  <c r="L95" i="20"/>
  <c r="K95" i="20"/>
  <c r="J95" i="20"/>
  <c r="O94" i="20"/>
  <c r="N94" i="20"/>
  <c r="M94" i="20"/>
  <c r="L94" i="20"/>
  <c r="K94" i="20"/>
  <c r="J94" i="20"/>
  <c r="O93" i="20"/>
  <c r="N93" i="20"/>
  <c r="M93" i="20"/>
  <c r="L93" i="20"/>
  <c r="K93" i="20"/>
  <c r="J93" i="20"/>
  <c r="O92" i="20"/>
  <c r="N92" i="20"/>
  <c r="M92" i="20"/>
  <c r="L92" i="20"/>
  <c r="K92" i="20"/>
  <c r="J92" i="20"/>
  <c r="W91" i="20"/>
  <c r="U91" i="20"/>
  <c r="S91" i="20"/>
  <c r="O91" i="20"/>
  <c r="N91" i="20"/>
  <c r="V91" i="20" s="1"/>
  <c r="M91" i="20"/>
  <c r="L91" i="20"/>
  <c r="T91" i="20" s="1"/>
  <c r="K91" i="20"/>
  <c r="N82" i="20"/>
  <c r="M82" i="20"/>
  <c r="L82" i="20"/>
  <c r="K82" i="20"/>
  <c r="J82" i="20"/>
  <c r="N81" i="20"/>
  <c r="M81" i="20"/>
  <c r="L81" i="20"/>
  <c r="K81" i="20"/>
  <c r="J81" i="20"/>
  <c r="N80" i="20"/>
  <c r="M80" i="20"/>
  <c r="L80" i="20"/>
  <c r="K80" i="20"/>
  <c r="J80" i="20"/>
  <c r="N79" i="20"/>
  <c r="M79" i="20"/>
  <c r="L79" i="20"/>
  <c r="K79" i="20"/>
  <c r="J79" i="20"/>
  <c r="N78" i="20"/>
  <c r="M78" i="20"/>
  <c r="L78" i="20"/>
  <c r="K78" i="20"/>
  <c r="J78" i="20"/>
  <c r="V77" i="20"/>
  <c r="U77" i="20"/>
  <c r="S77" i="20"/>
  <c r="N77" i="20"/>
  <c r="M77" i="20"/>
  <c r="L77" i="20"/>
  <c r="T77" i="20" s="1"/>
  <c r="K77" i="20"/>
  <c r="N68" i="20"/>
  <c r="M68" i="20"/>
  <c r="L68" i="20"/>
  <c r="K68" i="20"/>
  <c r="J68" i="20"/>
  <c r="N67" i="20"/>
  <c r="M67" i="20"/>
  <c r="L67" i="20"/>
  <c r="K67" i="20"/>
  <c r="J67" i="20"/>
  <c r="N66" i="20"/>
  <c r="M66" i="20"/>
  <c r="L66" i="20"/>
  <c r="K66" i="20"/>
  <c r="J66" i="20"/>
  <c r="N65" i="20"/>
  <c r="M65" i="20"/>
  <c r="L65" i="20"/>
  <c r="K65" i="20"/>
  <c r="J65" i="20"/>
  <c r="N64" i="20"/>
  <c r="M64" i="20"/>
  <c r="L64" i="20"/>
  <c r="K64" i="20"/>
  <c r="J64" i="20"/>
  <c r="U63" i="20"/>
  <c r="S63" i="20"/>
  <c r="N63" i="20"/>
  <c r="V63" i="20" s="1"/>
  <c r="M63" i="20"/>
  <c r="L63" i="20"/>
  <c r="T63" i="20" s="1"/>
  <c r="K63" i="20"/>
  <c r="M54" i="20"/>
  <c r="L54" i="20"/>
  <c r="K54" i="20"/>
  <c r="J54" i="20"/>
  <c r="M53" i="20"/>
  <c r="L53" i="20"/>
  <c r="K53" i="20"/>
  <c r="J53" i="20"/>
  <c r="M52" i="20"/>
  <c r="L52" i="20"/>
  <c r="K52" i="20"/>
  <c r="J52" i="20"/>
  <c r="M51" i="20"/>
  <c r="L51" i="20"/>
  <c r="K51" i="20"/>
  <c r="J51" i="20"/>
  <c r="M50" i="20"/>
  <c r="L50" i="20"/>
  <c r="K50" i="20"/>
  <c r="J50" i="20"/>
  <c r="T49" i="20"/>
  <c r="M49" i="20"/>
  <c r="U49" i="20" s="1"/>
  <c r="L49" i="20"/>
  <c r="K49" i="20"/>
  <c r="S49" i="20" s="1"/>
  <c r="N40" i="20"/>
  <c r="M40" i="20"/>
  <c r="L40" i="20"/>
  <c r="K40" i="20"/>
  <c r="J40" i="20"/>
  <c r="N39" i="20"/>
  <c r="M39" i="20"/>
  <c r="L39" i="20"/>
  <c r="K39" i="20"/>
  <c r="J39" i="20"/>
  <c r="N38" i="20"/>
  <c r="M38" i="20"/>
  <c r="L38" i="20"/>
  <c r="K38" i="20"/>
  <c r="J38" i="20"/>
  <c r="N37" i="20"/>
  <c r="M37" i="20"/>
  <c r="L37" i="20"/>
  <c r="K37" i="20"/>
  <c r="J37" i="20"/>
  <c r="N36" i="20"/>
  <c r="M36" i="20"/>
  <c r="L36" i="20"/>
  <c r="K36" i="20"/>
  <c r="J36" i="20"/>
  <c r="U35" i="20"/>
  <c r="S35" i="20"/>
  <c r="N35" i="20"/>
  <c r="V35" i="20" s="1"/>
  <c r="M35" i="20"/>
  <c r="L35" i="20"/>
  <c r="T35" i="20" s="1"/>
  <c r="K35" i="20"/>
  <c r="O26" i="20"/>
  <c r="N26" i="20"/>
  <c r="M26" i="20"/>
  <c r="L26" i="20"/>
  <c r="K26" i="20"/>
  <c r="J26" i="20"/>
  <c r="O25" i="20"/>
  <c r="N25" i="20"/>
  <c r="M25" i="20"/>
  <c r="L25" i="20"/>
  <c r="K25" i="20"/>
  <c r="J25" i="20"/>
  <c r="O24" i="20"/>
  <c r="N24" i="20"/>
  <c r="M24" i="20"/>
  <c r="L24" i="20"/>
  <c r="K24" i="20"/>
  <c r="J24" i="20"/>
  <c r="O23" i="20"/>
  <c r="N23" i="20"/>
  <c r="M23" i="20"/>
  <c r="L23" i="20"/>
  <c r="K23" i="20"/>
  <c r="J23" i="20"/>
  <c r="O22" i="20"/>
  <c r="N22" i="20"/>
  <c r="M22" i="20"/>
  <c r="L22" i="20"/>
  <c r="K22" i="20"/>
  <c r="J22" i="20"/>
  <c r="T21" i="20"/>
  <c r="O21" i="20"/>
  <c r="W21" i="20" s="1"/>
  <c r="N21" i="20"/>
  <c r="V21" i="20" s="1"/>
  <c r="M21" i="20"/>
  <c r="U21" i="20" s="1"/>
  <c r="L21" i="20"/>
  <c r="K21" i="20"/>
  <c r="S21" i="20" s="1"/>
  <c r="O12" i="20"/>
  <c r="N12" i="20"/>
  <c r="M12" i="20"/>
  <c r="L12" i="20"/>
  <c r="K12" i="20"/>
  <c r="J12" i="20"/>
  <c r="O11" i="20"/>
  <c r="N11" i="20"/>
  <c r="M11" i="20"/>
  <c r="L11" i="20"/>
  <c r="K11" i="20"/>
  <c r="J11" i="20"/>
  <c r="O10" i="20"/>
  <c r="N10" i="20"/>
  <c r="M10" i="20"/>
  <c r="L10" i="20"/>
  <c r="K10" i="20"/>
  <c r="J10" i="20"/>
  <c r="O9" i="20"/>
  <c r="N9" i="20"/>
  <c r="M9" i="20"/>
  <c r="L9" i="20"/>
  <c r="K9" i="20"/>
  <c r="J9" i="20"/>
  <c r="O8" i="20"/>
  <c r="N8" i="20"/>
  <c r="M8" i="20"/>
  <c r="L8" i="20"/>
  <c r="K8" i="20"/>
  <c r="J8" i="20"/>
  <c r="W7" i="20"/>
  <c r="S7" i="20"/>
  <c r="O7" i="20"/>
  <c r="N7" i="20"/>
  <c r="V7" i="20" s="1"/>
  <c r="M7" i="20"/>
  <c r="U7" i="20" s="1"/>
  <c r="L7" i="20"/>
  <c r="T7" i="20" s="1"/>
  <c r="K7" i="20"/>
  <c r="O124" i="21"/>
  <c r="N124" i="21"/>
  <c r="M124" i="21"/>
  <c r="L124" i="21"/>
  <c r="K124" i="21"/>
  <c r="J124" i="21"/>
  <c r="O123" i="21"/>
  <c r="N123" i="21"/>
  <c r="M123" i="21"/>
  <c r="L123" i="21"/>
  <c r="K123" i="21"/>
  <c r="J123" i="21"/>
  <c r="O122" i="21"/>
  <c r="N122" i="21"/>
  <c r="M122" i="21"/>
  <c r="L122" i="21"/>
  <c r="K122" i="21"/>
  <c r="J122" i="21"/>
  <c r="O121" i="21"/>
  <c r="N121" i="21"/>
  <c r="M121" i="21"/>
  <c r="L121" i="21"/>
  <c r="K121" i="21"/>
  <c r="J121" i="21"/>
  <c r="O120" i="21"/>
  <c r="N120" i="21"/>
  <c r="M120" i="21"/>
  <c r="L120" i="21"/>
  <c r="K120" i="21"/>
  <c r="J120" i="21"/>
  <c r="W119" i="21"/>
  <c r="V119" i="21"/>
  <c r="O119" i="21"/>
  <c r="N119" i="21"/>
  <c r="M119" i="21"/>
  <c r="U119" i="21" s="1"/>
  <c r="L119" i="21"/>
  <c r="T119" i="21" s="1"/>
  <c r="K119" i="21"/>
  <c r="S119" i="21" s="1"/>
  <c r="N110" i="21"/>
  <c r="M110" i="21"/>
  <c r="L110" i="21"/>
  <c r="K110" i="21"/>
  <c r="J110" i="21"/>
  <c r="N109" i="21"/>
  <c r="M109" i="21"/>
  <c r="L109" i="21"/>
  <c r="K109" i="21"/>
  <c r="J109" i="21"/>
  <c r="N108" i="21"/>
  <c r="M108" i="21"/>
  <c r="L108" i="21"/>
  <c r="K108" i="21"/>
  <c r="J108" i="21"/>
  <c r="N107" i="21"/>
  <c r="M107" i="21"/>
  <c r="L107" i="21"/>
  <c r="K107" i="21"/>
  <c r="J107" i="21"/>
  <c r="N106" i="21"/>
  <c r="M106" i="21"/>
  <c r="L106" i="21"/>
  <c r="K106" i="21"/>
  <c r="J106" i="21"/>
  <c r="U105" i="21"/>
  <c r="N105" i="21"/>
  <c r="V105" i="21" s="1"/>
  <c r="M105" i="21"/>
  <c r="L105" i="21"/>
  <c r="T105" i="21" s="1"/>
  <c r="K105" i="21"/>
  <c r="S105" i="21" s="1"/>
  <c r="O96" i="21"/>
  <c r="N96" i="21"/>
  <c r="M96" i="21"/>
  <c r="L96" i="21"/>
  <c r="K96" i="21"/>
  <c r="J96" i="21"/>
  <c r="O95" i="21"/>
  <c r="N95" i="21"/>
  <c r="M95" i="21"/>
  <c r="L95" i="21"/>
  <c r="K95" i="21"/>
  <c r="J95" i="21"/>
  <c r="O94" i="21"/>
  <c r="N94" i="21"/>
  <c r="M94" i="21"/>
  <c r="L94" i="21"/>
  <c r="K94" i="21"/>
  <c r="J94" i="21"/>
  <c r="O93" i="21"/>
  <c r="N93" i="21"/>
  <c r="M93" i="21"/>
  <c r="L93" i="21"/>
  <c r="K93" i="21"/>
  <c r="J93" i="21"/>
  <c r="O92" i="21"/>
  <c r="N92" i="21"/>
  <c r="M92" i="21"/>
  <c r="L92" i="21"/>
  <c r="K92" i="21"/>
  <c r="J92" i="21"/>
  <c r="V91" i="21"/>
  <c r="T91" i="21"/>
  <c r="S91" i="21"/>
  <c r="O91" i="21"/>
  <c r="W91" i="21" s="1"/>
  <c r="N91" i="21"/>
  <c r="M91" i="21"/>
  <c r="U91" i="21" s="1"/>
  <c r="L91" i="21"/>
  <c r="K91" i="21"/>
  <c r="N82" i="21"/>
  <c r="M82" i="21"/>
  <c r="L82" i="21"/>
  <c r="K82" i="21"/>
  <c r="J82" i="21"/>
  <c r="N81" i="21"/>
  <c r="M81" i="21"/>
  <c r="L81" i="21"/>
  <c r="K81" i="21"/>
  <c r="J81" i="21"/>
  <c r="N80" i="21"/>
  <c r="M80" i="21"/>
  <c r="L80" i="21"/>
  <c r="K80" i="21"/>
  <c r="J80" i="21"/>
  <c r="N79" i="21"/>
  <c r="M79" i="21"/>
  <c r="L79" i="21"/>
  <c r="K79" i="21"/>
  <c r="J79" i="21"/>
  <c r="N78" i="21"/>
  <c r="M78" i="21"/>
  <c r="L78" i="21"/>
  <c r="K78" i="21"/>
  <c r="J78" i="21"/>
  <c r="V77" i="21"/>
  <c r="T77" i="21"/>
  <c r="S77" i="21"/>
  <c r="N77" i="21"/>
  <c r="M77" i="21"/>
  <c r="U77" i="21" s="1"/>
  <c r="L77" i="21"/>
  <c r="K77" i="21"/>
  <c r="N68" i="21"/>
  <c r="M68" i="21"/>
  <c r="L68" i="21"/>
  <c r="K68" i="21"/>
  <c r="J68" i="21"/>
  <c r="N67" i="21"/>
  <c r="M67" i="21"/>
  <c r="L67" i="21"/>
  <c r="K67" i="21"/>
  <c r="J67" i="21"/>
  <c r="N66" i="21"/>
  <c r="M66" i="21"/>
  <c r="L66" i="21"/>
  <c r="K66" i="21"/>
  <c r="J66" i="21"/>
  <c r="N65" i="21"/>
  <c r="M65" i="21"/>
  <c r="L65" i="21"/>
  <c r="K65" i="21"/>
  <c r="J65" i="21"/>
  <c r="N64" i="21"/>
  <c r="M64" i="21"/>
  <c r="L64" i="21"/>
  <c r="K64" i="21"/>
  <c r="J64" i="21"/>
  <c r="V63" i="21"/>
  <c r="S63" i="21"/>
  <c r="N63" i="21"/>
  <c r="M63" i="21"/>
  <c r="U63" i="21" s="1"/>
  <c r="L63" i="21"/>
  <c r="T63" i="21" s="1"/>
  <c r="K63" i="21"/>
  <c r="M54" i="21"/>
  <c r="L54" i="21"/>
  <c r="K54" i="21"/>
  <c r="J54" i="21"/>
  <c r="M53" i="21"/>
  <c r="L53" i="21"/>
  <c r="K53" i="21"/>
  <c r="J53" i="21"/>
  <c r="M52" i="21"/>
  <c r="L52" i="21"/>
  <c r="K52" i="21"/>
  <c r="J52" i="21"/>
  <c r="M51" i="21"/>
  <c r="L51" i="21"/>
  <c r="K51" i="21"/>
  <c r="J51" i="21"/>
  <c r="M50" i="21"/>
  <c r="L50" i="21"/>
  <c r="K50" i="21"/>
  <c r="J50" i="21"/>
  <c r="S49" i="21"/>
  <c r="M49" i="21"/>
  <c r="U49" i="21" s="1"/>
  <c r="L49" i="21"/>
  <c r="T49" i="21" s="1"/>
  <c r="K49" i="21"/>
  <c r="N40" i="21"/>
  <c r="M40" i="21"/>
  <c r="L40" i="21"/>
  <c r="K40" i="21"/>
  <c r="J40" i="21"/>
  <c r="N39" i="21"/>
  <c r="M39" i="21"/>
  <c r="L39" i="21"/>
  <c r="K39" i="21"/>
  <c r="J39" i="21"/>
  <c r="N38" i="21"/>
  <c r="M38" i="21"/>
  <c r="L38" i="21"/>
  <c r="K38" i="21"/>
  <c r="J38" i="21"/>
  <c r="N37" i="21"/>
  <c r="M37" i="21"/>
  <c r="L37" i="21"/>
  <c r="K37" i="21"/>
  <c r="J37" i="21"/>
  <c r="N36" i="21"/>
  <c r="M36" i="21"/>
  <c r="L36" i="21"/>
  <c r="K36" i="21"/>
  <c r="J36" i="21"/>
  <c r="V35" i="21"/>
  <c r="U35" i="21"/>
  <c r="S35" i="21"/>
  <c r="N35" i="21"/>
  <c r="M35" i="21"/>
  <c r="L35" i="21"/>
  <c r="T35" i="21" s="1"/>
  <c r="K35" i="21"/>
  <c r="O26" i="21"/>
  <c r="N26" i="21"/>
  <c r="M26" i="21"/>
  <c r="L26" i="21"/>
  <c r="K26" i="21"/>
  <c r="J26" i="21"/>
  <c r="O25" i="21"/>
  <c r="N25" i="21"/>
  <c r="M25" i="21"/>
  <c r="L25" i="21"/>
  <c r="K25" i="21"/>
  <c r="J25" i="21"/>
  <c r="O24" i="21"/>
  <c r="N24" i="21"/>
  <c r="M24" i="21"/>
  <c r="L24" i="21"/>
  <c r="K24" i="21"/>
  <c r="J24" i="21"/>
  <c r="O23" i="21"/>
  <c r="N23" i="21"/>
  <c r="M23" i="21"/>
  <c r="L23" i="21"/>
  <c r="K23" i="21"/>
  <c r="J23" i="21"/>
  <c r="O22" i="21"/>
  <c r="N22" i="21"/>
  <c r="M22" i="21"/>
  <c r="L22" i="21"/>
  <c r="K22" i="21"/>
  <c r="J22" i="21"/>
  <c r="W21" i="21"/>
  <c r="U21" i="21"/>
  <c r="T21" i="21"/>
  <c r="S21" i="21"/>
  <c r="O21" i="21"/>
  <c r="N21" i="21"/>
  <c r="V21" i="21" s="1"/>
  <c r="M21" i="21"/>
  <c r="L21" i="21"/>
  <c r="K21" i="21"/>
  <c r="O12" i="21"/>
  <c r="N12" i="21"/>
  <c r="M12" i="21"/>
  <c r="L12" i="21"/>
  <c r="K12" i="21"/>
  <c r="J12" i="21"/>
  <c r="O11" i="21"/>
  <c r="N11" i="21"/>
  <c r="M11" i="21"/>
  <c r="L11" i="21"/>
  <c r="K11" i="21"/>
  <c r="J11" i="21"/>
  <c r="O10" i="21"/>
  <c r="N10" i="21"/>
  <c r="M10" i="21"/>
  <c r="L10" i="21"/>
  <c r="K10" i="21"/>
  <c r="J10" i="21"/>
  <c r="O9" i="21"/>
  <c r="N9" i="21"/>
  <c r="M9" i="21"/>
  <c r="L9" i="21"/>
  <c r="K9" i="21"/>
  <c r="J9" i="21"/>
  <c r="O8" i="21"/>
  <c r="N8" i="21"/>
  <c r="M8" i="21"/>
  <c r="L8" i="21"/>
  <c r="K8" i="21"/>
  <c r="J8" i="21"/>
  <c r="V7" i="21"/>
  <c r="T7" i="21"/>
  <c r="S7" i="21"/>
  <c r="O7" i="21"/>
  <c r="W7" i="21" s="1"/>
  <c r="N7" i="21"/>
  <c r="M7" i="21"/>
  <c r="U7" i="21" s="1"/>
  <c r="L7" i="21"/>
  <c r="K7" i="21"/>
  <c r="O124" i="22"/>
  <c r="N124" i="22"/>
  <c r="M124" i="22"/>
  <c r="L124" i="22"/>
  <c r="K124" i="22"/>
  <c r="J124" i="22"/>
  <c r="O123" i="22"/>
  <c r="N123" i="22"/>
  <c r="M123" i="22"/>
  <c r="L123" i="22"/>
  <c r="K123" i="22"/>
  <c r="J123" i="22"/>
  <c r="O122" i="22"/>
  <c r="N122" i="22"/>
  <c r="M122" i="22"/>
  <c r="L122" i="22"/>
  <c r="K122" i="22"/>
  <c r="J122" i="22"/>
  <c r="O121" i="22"/>
  <c r="N121" i="22"/>
  <c r="M121" i="22"/>
  <c r="L121" i="22"/>
  <c r="K121" i="22"/>
  <c r="J121" i="22"/>
  <c r="O120" i="22"/>
  <c r="N120" i="22"/>
  <c r="M120" i="22"/>
  <c r="L120" i="22"/>
  <c r="K120" i="22"/>
  <c r="J120" i="22"/>
  <c r="U119" i="22"/>
  <c r="S119" i="22"/>
  <c r="O119" i="22"/>
  <c r="W119" i="22" s="1"/>
  <c r="N119" i="22"/>
  <c r="V119" i="22" s="1"/>
  <c r="M119" i="22"/>
  <c r="L119" i="22"/>
  <c r="T119" i="22" s="1"/>
  <c r="K119" i="22"/>
  <c r="N110" i="22"/>
  <c r="M110" i="22"/>
  <c r="L110" i="22"/>
  <c r="K110" i="22"/>
  <c r="J110" i="22"/>
  <c r="N109" i="22"/>
  <c r="M109" i="22"/>
  <c r="L109" i="22"/>
  <c r="K109" i="22"/>
  <c r="J109" i="22"/>
  <c r="N108" i="22"/>
  <c r="M108" i="22"/>
  <c r="L108" i="22"/>
  <c r="K108" i="22"/>
  <c r="J108" i="22"/>
  <c r="N107" i="22"/>
  <c r="M107" i="22"/>
  <c r="L107" i="22"/>
  <c r="K107" i="22"/>
  <c r="J107" i="22"/>
  <c r="N106" i="22"/>
  <c r="M106" i="22"/>
  <c r="L106" i="22"/>
  <c r="K106" i="22"/>
  <c r="J106" i="22"/>
  <c r="V105" i="22"/>
  <c r="U105" i="22"/>
  <c r="N105" i="22"/>
  <c r="M105" i="22"/>
  <c r="L105" i="22"/>
  <c r="T105" i="22" s="1"/>
  <c r="K105" i="22"/>
  <c r="S105" i="22" s="1"/>
  <c r="O96" i="22"/>
  <c r="N96" i="22"/>
  <c r="M96" i="22"/>
  <c r="L96" i="22"/>
  <c r="K96" i="22"/>
  <c r="J96" i="22"/>
  <c r="O95" i="22"/>
  <c r="N95" i="22"/>
  <c r="M95" i="22"/>
  <c r="L95" i="22"/>
  <c r="K95" i="22"/>
  <c r="J95" i="22"/>
  <c r="O94" i="22"/>
  <c r="N94" i="22"/>
  <c r="M94" i="22"/>
  <c r="L94" i="22"/>
  <c r="K94" i="22"/>
  <c r="J94" i="22"/>
  <c r="O93" i="22"/>
  <c r="N93" i="22"/>
  <c r="M93" i="22"/>
  <c r="L93" i="22"/>
  <c r="K93" i="22"/>
  <c r="J93" i="22"/>
  <c r="O92" i="22"/>
  <c r="N92" i="22"/>
  <c r="M92" i="22"/>
  <c r="L92" i="22"/>
  <c r="K92" i="22"/>
  <c r="J92" i="22"/>
  <c r="W91" i="22"/>
  <c r="U91" i="22"/>
  <c r="T91" i="22"/>
  <c r="O91" i="22"/>
  <c r="N91" i="22"/>
  <c r="V91" i="22" s="1"/>
  <c r="M91" i="22"/>
  <c r="L91" i="22"/>
  <c r="K91" i="22"/>
  <c r="S91" i="22" s="1"/>
  <c r="N82" i="22"/>
  <c r="M82" i="22"/>
  <c r="L82" i="22"/>
  <c r="K82" i="22"/>
  <c r="J82" i="22"/>
  <c r="N81" i="22"/>
  <c r="M81" i="22"/>
  <c r="L81" i="22"/>
  <c r="K81" i="22"/>
  <c r="J81" i="22"/>
  <c r="N80" i="22"/>
  <c r="M80" i="22"/>
  <c r="L80" i="22"/>
  <c r="K80" i="22"/>
  <c r="J80" i="22"/>
  <c r="N79" i="22"/>
  <c r="M79" i="22"/>
  <c r="L79" i="22"/>
  <c r="K79" i="22"/>
  <c r="J79" i="22"/>
  <c r="N78" i="22"/>
  <c r="M78" i="22"/>
  <c r="L78" i="22"/>
  <c r="K78" i="22"/>
  <c r="J78" i="22"/>
  <c r="T77" i="22"/>
  <c r="S77" i="22"/>
  <c r="N77" i="22"/>
  <c r="V77" i="22" s="1"/>
  <c r="M77" i="22"/>
  <c r="U77" i="22" s="1"/>
  <c r="L77" i="22"/>
  <c r="K77" i="22"/>
  <c r="N68" i="22"/>
  <c r="M68" i="22"/>
  <c r="L68" i="22"/>
  <c r="K68" i="22"/>
  <c r="J68" i="22"/>
  <c r="N67" i="22"/>
  <c r="M67" i="22"/>
  <c r="L67" i="22"/>
  <c r="K67" i="22"/>
  <c r="J67" i="22"/>
  <c r="N66" i="22"/>
  <c r="M66" i="22"/>
  <c r="L66" i="22"/>
  <c r="K66" i="22"/>
  <c r="J66" i="22"/>
  <c r="N65" i="22"/>
  <c r="M65" i="22"/>
  <c r="L65" i="22"/>
  <c r="K65" i="22"/>
  <c r="J65" i="22"/>
  <c r="N64" i="22"/>
  <c r="M64" i="22"/>
  <c r="L64" i="22"/>
  <c r="K64" i="22"/>
  <c r="J64" i="22"/>
  <c r="V63" i="22"/>
  <c r="T63" i="22"/>
  <c r="N63" i="22"/>
  <c r="M63" i="22"/>
  <c r="U63" i="22" s="1"/>
  <c r="L63" i="22"/>
  <c r="K63" i="22"/>
  <c r="S63" i="22" s="1"/>
  <c r="M54" i="22"/>
  <c r="L54" i="22"/>
  <c r="K54" i="22"/>
  <c r="J54" i="22"/>
  <c r="M53" i="22"/>
  <c r="L53" i="22"/>
  <c r="K53" i="22"/>
  <c r="J53" i="22"/>
  <c r="M52" i="22"/>
  <c r="L52" i="22"/>
  <c r="K52" i="22"/>
  <c r="J52" i="22"/>
  <c r="M51" i="22"/>
  <c r="L51" i="22"/>
  <c r="K51" i="22"/>
  <c r="J51" i="22"/>
  <c r="M50" i="22"/>
  <c r="L50" i="22"/>
  <c r="K50" i="22"/>
  <c r="J50" i="22"/>
  <c r="U49" i="22"/>
  <c r="T49" i="22"/>
  <c r="S49" i="22"/>
  <c r="M49" i="22"/>
  <c r="L49" i="22"/>
  <c r="K49" i="22"/>
  <c r="N40" i="22"/>
  <c r="M40" i="22"/>
  <c r="L40" i="22"/>
  <c r="K40" i="22"/>
  <c r="J40" i="22"/>
  <c r="N39" i="22"/>
  <c r="M39" i="22"/>
  <c r="L39" i="22"/>
  <c r="K39" i="22"/>
  <c r="J39" i="22"/>
  <c r="N38" i="22"/>
  <c r="M38" i="22"/>
  <c r="L38" i="22"/>
  <c r="K38" i="22"/>
  <c r="J38" i="22"/>
  <c r="N37" i="22"/>
  <c r="M37" i="22"/>
  <c r="L37" i="22"/>
  <c r="K37" i="22"/>
  <c r="J37" i="22"/>
  <c r="N36" i="22"/>
  <c r="M36" i="22"/>
  <c r="L36" i="22"/>
  <c r="K36" i="22"/>
  <c r="J36" i="22"/>
  <c r="T35" i="22"/>
  <c r="N35" i="22"/>
  <c r="V35" i="22" s="1"/>
  <c r="M35" i="22"/>
  <c r="U35" i="22" s="1"/>
  <c r="L35" i="22"/>
  <c r="K35" i="22"/>
  <c r="S35" i="22" s="1"/>
  <c r="O26" i="22"/>
  <c r="N26" i="22"/>
  <c r="M26" i="22"/>
  <c r="L26" i="22"/>
  <c r="K26" i="22"/>
  <c r="J26" i="22"/>
  <c r="O25" i="22"/>
  <c r="N25" i="22"/>
  <c r="M25" i="22"/>
  <c r="L25" i="22"/>
  <c r="K25" i="22"/>
  <c r="J25" i="22"/>
  <c r="O24" i="22"/>
  <c r="N24" i="22"/>
  <c r="M24" i="22"/>
  <c r="L24" i="22"/>
  <c r="K24" i="22"/>
  <c r="J24" i="22"/>
  <c r="O23" i="22"/>
  <c r="N23" i="22"/>
  <c r="M23" i="22"/>
  <c r="L23" i="22"/>
  <c r="K23" i="22"/>
  <c r="J23" i="22"/>
  <c r="O22" i="22"/>
  <c r="N22" i="22"/>
  <c r="M22" i="22"/>
  <c r="L22" i="22"/>
  <c r="K22" i="22"/>
  <c r="J22" i="22"/>
  <c r="V21" i="22"/>
  <c r="O21" i="22"/>
  <c r="W21" i="22" s="1"/>
  <c r="N21" i="22"/>
  <c r="M21" i="22"/>
  <c r="U21" i="22" s="1"/>
  <c r="L21" i="22"/>
  <c r="T21" i="22" s="1"/>
  <c r="K21" i="22"/>
  <c r="S21" i="22" s="1"/>
  <c r="O12" i="22"/>
  <c r="N12" i="22"/>
  <c r="M12" i="22"/>
  <c r="L12" i="22"/>
  <c r="K12" i="22"/>
  <c r="J12" i="22"/>
  <c r="O11" i="22"/>
  <c r="N11" i="22"/>
  <c r="M11" i="22"/>
  <c r="L11" i="22"/>
  <c r="K11" i="22"/>
  <c r="J11" i="22"/>
  <c r="O10" i="22"/>
  <c r="N10" i="22"/>
  <c r="M10" i="22"/>
  <c r="L10" i="22"/>
  <c r="K10" i="22"/>
  <c r="J10" i="22"/>
  <c r="O9" i="22"/>
  <c r="N9" i="22"/>
  <c r="M9" i="22"/>
  <c r="L9" i="22"/>
  <c r="K9" i="22"/>
  <c r="J9" i="22"/>
  <c r="O8" i="22"/>
  <c r="N8" i="22"/>
  <c r="M8" i="22"/>
  <c r="L8" i="22"/>
  <c r="K8" i="22"/>
  <c r="J8" i="22"/>
  <c r="W7" i="22"/>
  <c r="V7" i="22"/>
  <c r="U7" i="22"/>
  <c r="T7" i="22"/>
  <c r="S7" i="22"/>
  <c r="O7" i="22"/>
  <c r="N7" i="22"/>
  <c r="M7" i="22"/>
  <c r="L7" i="22"/>
  <c r="K7" i="22"/>
  <c r="O124" i="23"/>
  <c r="N124" i="23"/>
  <c r="M124" i="23"/>
  <c r="L124" i="23"/>
  <c r="K124" i="23"/>
  <c r="J124" i="23"/>
  <c r="O123" i="23"/>
  <c r="N123" i="23"/>
  <c r="M123" i="23"/>
  <c r="L123" i="23"/>
  <c r="K123" i="23"/>
  <c r="J123" i="23"/>
  <c r="O122" i="23"/>
  <c r="N122" i="23"/>
  <c r="M122" i="23"/>
  <c r="L122" i="23"/>
  <c r="K122" i="23"/>
  <c r="J122" i="23"/>
  <c r="O121" i="23"/>
  <c r="N121" i="23"/>
  <c r="M121" i="23"/>
  <c r="L121" i="23"/>
  <c r="K121" i="23"/>
  <c r="J121" i="23"/>
  <c r="O120" i="23"/>
  <c r="N120" i="23"/>
  <c r="M120" i="23"/>
  <c r="L120" i="23"/>
  <c r="K120" i="23"/>
  <c r="J120" i="23"/>
  <c r="V119" i="23"/>
  <c r="U119" i="23"/>
  <c r="T119" i="23"/>
  <c r="O119" i="23"/>
  <c r="W119" i="23" s="1"/>
  <c r="N119" i="23"/>
  <c r="M119" i="23"/>
  <c r="L119" i="23"/>
  <c r="K119" i="23"/>
  <c r="S119" i="23" s="1"/>
  <c r="N110" i="23"/>
  <c r="M110" i="23"/>
  <c r="L110" i="23"/>
  <c r="K110" i="23"/>
  <c r="J110" i="23"/>
  <c r="N109" i="23"/>
  <c r="M109" i="23"/>
  <c r="L109" i="23"/>
  <c r="K109" i="23"/>
  <c r="J109" i="23"/>
  <c r="N108" i="23"/>
  <c r="M108" i="23"/>
  <c r="L108" i="23"/>
  <c r="K108" i="23"/>
  <c r="J108" i="23"/>
  <c r="N107" i="23"/>
  <c r="M107" i="23"/>
  <c r="L107" i="23"/>
  <c r="K107" i="23"/>
  <c r="J107" i="23"/>
  <c r="N106" i="23"/>
  <c r="M106" i="23"/>
  <c r="L106" i="23"/>
  <c r="K106" i="23"/>
  <c r="J106" i="23"/>
  <c r="S105" i="23"/>
  <c r="N105" i="23"/>
  <c r="V105" i="23" s="1"/>
  <c r="M105" i="23"/>
  <c r="U105" i="23" s="1"/>
  <c r="L105" i="23"/>
  <c r="T105" i="23" s="1"/>
  <c r="K105" i="23"/>
  <c r="O96" i="23"/>
  <c r="N96" i="23"/>
  <c r="M96" i="23"/>
  <c r="L96" i="23"/>
  <c r="K96" i="23"/>
  <c r="J96" i="23"/>
  <c r="O95" i="23"/>
  <c r="N95" i="23"/>
  <c r="M95" i="23"/>
  <c r="L95" i="23"/>
  <c r="K95" i="23"/>
  <c r="J95" i="23"/>
  <c r="O94" i="23"/>
  <c r="N94" i="23"/>
  <c r="M94" i="23"/>
  <c r="L94" i="23"/>
  <c r="K94" i="23"/>
  <c r="J94" i="23"/>
  <c r="O93" i="23"/>
  <c r="N93" i="23"/>
  <c r="M93" i="23"/>
  <c r="L93" i="23"/>
  <c r="K93" i="23"/>
  <c r="J93" i="23"/>
  <c r="O92" i="23"/>
  <c r="N92" i="23"/>
  <c r="M92" i="23"/>
  <c r="L92" i="23"/>
  <c r="K92" i="23"/>
  <c r="J92" i="23"/>
  <c r="W91" i="23"/>
  <c r="V91" i="23"/>
  <c r="O91" i="23"/>
  <c r="N91" i="23"/>
  <c r="M91" i="23"/>
  <c r="U91" i="23" s="1"/>
  <c r="L91" i="23"/>
  <c r="T91" i="23" s="1"/>
  <c r="K91" i="23"/>
  <c r="S91" i="23" s="1"/>
  <c r="N82" i="23"/>
  <c r="M82" i="23"/>
  <c r="L82" i="23"/>
  <c r="K82" i="23"/>
  <c r="J82" i="23"/>
  <c r="N81" i="23"/>
  <c r="M81" i="23"/>
  <c r="L81" i="23"/>
  <c r="K81" i="23"/>
  <c r="J81" i="23"/>
  <c r="N80" i="23"/>
  <c r="M80" i="23"/>
  <c r="L80" i="23"/>
  <c r="K80" i="23"/>
  <c r="J80" i="23"/>
  <c r="N79" i="23"/>
  <c r="M79" i="23"/>
  <c r="L79" i="23"/>
  <c r="K79" i="23"/>
  <c r="J79" i="23"/>
  <c r="N78" i="23"/>
  <c r="M78" i="23"/>
  <c r="L78" i="23"/>
  <c r="K78" i="23"/>
  <c r="J78" i="23"/>
  <c r="V77" i="23"/>
  <c r="U77" i="23"/>
  <c r="T77" i="23"/>
  <c r="N77" i="23"/>
  <c r="M77" i="23"/>
  <c r="L77" i="23"/>
  <c r="K77" i="23"/>
  <c r="S77" i="23" s="1"/>
  <c r="N68" i="23"/>
  <c r="M68" i="23"/>
  <c r="L68" i="23"/>
  <c r="K68" i="23"/>
  <c r="J68" i="23"/>
  <c r="N67" i="23"/>
  <c r="M67" i="23"/>
  <c r="L67" i="23"/>
  <c r="K67" i="23"/>
  <c r="J67" i="23"/>
  <c r="N66" i="23"/>
  <c r="M66" i="23"/>
  <c r="L66" i="23"/>
  <c r="K66" i="23"/>
  <c r="J66" i="23"/>
  <c r="N65" i="23"/>
  <c r="M65" i="23"/>
  <c r="L65" i="23"/>
  <c r="K65" i="23"/>
  <c r="J65" i="23"/>
  <c r="N64" i="23"/>
  <c r="M64" i="23"/>
  <c r="L64" i="23"/>
  <c r="K64" i="23"/>
  <c r="J64" i="23"/>
  <c r="T63" i="23"/>
  <c r="S63" i="23"/>
  <c r="N63" i="23"/>
  <c r="V63" i="23" s="1"/>
  <c r="M63" i="23"/>
  <c r="U63" i="23" s="1"/>
  <c r="L63" i="23"/>
  <c r="K63" i="23"/>
  <c r="M54" i="23"/>
  <c r="L54" i="23"/>
  <c r="K54" i="23"/>
  <c r="J54" i="23"/>
  <c r="M53" i="23"/>
  <c r="L53" i="23"/>
  <c r="K53" i="23"/>
  <c r="J53" i="23"/>
  <c r="M52" i="23"/>
  <c r="L52" i="23"/>
  <c r="K52" i="23"/>
  <c r="J52" i="23"/>
  <c r="M51" i="23"/>
  <c r="L51" i="23"/>
  <c r="K51" i="23"/>
  <c r="J51" i="23"/>
  <c r="M50" i="23"/>
  <c r="L50" i="23"/>
  <c r="K50" i="23"/>
  <c r="J50" i="23"/>
  <c r="U49" i="23"/>
  <c r="M49" i="23"/>
  <c r="L49" i="23"/>
  <c r="T49" i="23" s="1"/>
  <c r="K49" i="23"/>
  <c r="S49" i="23" s="1"/>
  <c r="N40" i="23"/>
  <c r="M40" i="23"/>
  <c r="L40" i="23"/>
  <c r="K40" i="23"/>
  <c r="J40" i="23"/>
  <c r="N39" i="23"/>
  <c r="M39" i="23"/>
  <c r="L39" i="23"/>
  <c r="K39" i="23"/>
  <c r="J39" i="23"/>
  <c r="N38" i="23"/>
  <c r="M38" i="23"/>
  <c r="L38" i="23"/>
  <c r="K38" i="23"/>
  <c r="J38" i="23"/>
  <c r="N37" i="23"/>
  <c r="M37" i="23"/>
  <c r="L37" i="23"/>
  <c r="K37" i="23"/>
  <c r="J37" i="23"/>
  <c r="N36" i="23"/>
  <c r="M36" i="23"/>
  <c r="L36" i="23"/>
  <c r="K36" i="23"/>
  <c r="J36" i="23"/>
  <c r="T35" i="23"/>
  <c r="S35" i="23"/>
  <c r="N35" i="23"/>
  <c r="V35" i="23" s="1"/>
  <c r="M35" i="23"/>
  <c r="U35" i="23" s="1"/>
  <c r="L35" i="23"/>
  <c r="K35" i="23"/>
  <c r="O26" i="23"/>
  <c r="N26" i="23"/>
  <c r="M26" i="23"/>
  <c r="L26" i="23"/>
  <c r="K26" i="23"/>
  <c r="J26" i="23"/>
  <c r="O25" i="23"/>
  <c r="N25" i="23"/>
  <c r="M25" i="23"/>
  <c r="L25" i="23"/>
  <c r="K25" i="23"/>
  <c r="J25" i="23"/>
  <c r="O24" i="23"/>
  <c r="N24" i="23"/>
  <c r="M24" i="23"/>
  <c r="L24" i="23"/>
  <c r="K24" i="23"/>
  <c r="J24" i="23"/>
  <c r="O23" i="23"/>
  <c r="N23" i="23"/>
  <c r="M23" i="23"/>
  <c r="L23" i="23"/>
  <c r="K23" i="23"/>
  <c r="J23" i="23"/>
  <c r="O22" i="23"/>
  <c r="N22" i="23"/>
  <c r="M22" i="23"/>
  <c r="L22" i="23"/>
  <c r="K22" i="23"/>
  <c r="J22" i="23"/>
  <c r="W21" i="23"/>
  <c r="S21" i="23"/>
  <c r="O21" i="23"/>
  <c r="N21" i="23"/>
  <c r="V21" i="23" s="1"/>
  <c r="M21" i="23"/>
  <c r="U21" i="23" s="1"/>
  <c r="L21" i="23"/>
  <c r="T21" i="23" s="1"/>
  <c r="K21" i="23"/>
  <c r="O12" i="23"/>
  <c r="N12" i="23"/>
  <c r="M12" i="23"/>
  <c r="L12" i="23"/>
  <c r="K12" i="23"/>
  <c r="J12" i="23"/>
  <c r="O11" i="23"/>
  <c r="N11" i="23"/>
  <c r="M11" i="23"/>
  <c r="L11" i="23"/>
  <c r="K11" i="23"/>
  <c r="J11" i="23"/>
  <c r="O10" i="23"/>
  <c r="N10" i="23"/>
  <c r="M10" i="23"/>
  <c r="L10" i="23"/>
  <c r="K10" i="23"/>
  <c r="J10" i="23"/>
  <c r="O9" i="23"/>
  <c r="N9" i="23"/>
  <c r="M9" i="23"/>
  <c r="L9" i="23"/>
  <c r="K9" i="23"/>
  <c r="J9" i="23"/>
  <c r="O8" i="23"/>
  <c r="N8" i="23"/>
  <c r="M8" i="23"/>
  <c r="L8" i="23"/>
  <c r="K8" i="23"/>
  <c r="J8" i="23"/>
  <c r="W7" i="23"/>
  <c r="V7" i="23"/>
  <c r="O7" i="23"/>
  <c r="N7" i="23"/>
  <c r="M7" i="23"/>
  <c r="U7" i="23" s="1"/>
  <c r="L7" i="23"/>
  <c r="T7" i="23" s="1"/>
  <c r="K7" i="23"/>
  <c r="S7" i="23" s="1"/>
  <c r="O124" i="24"/>
  <c r="N124" i="24"/>
  <c r="M124" i="24"/>
  <c r="L124" i="24"/>
  <c r="K124" i="24"/>
  <c r="J124" i="24"/>
  <c r="O123" i="24"/>
  <c r="N123" i="24"/>
  <c r="M123" i="24"/>
  <c r="L123" i="24"/>
  <c r="K123" i="24"/>
  <c r="J123" i="24"/>
  <c r="O122" i="24"/>
  <c r="N122" i="24"/>
  <c r="M122" i="24"/>
  <c r="L122" i="24"/>
  <c r="K122" i="24"/>
  <c r="J122" i="24"/>
  <c r="O121" i="24"/>
  <c r="N121" i="24"/>
  <c r="M121" i="24"/>
  <c r="L121" i="24"/>
  <c r="K121" i="24"/>
  <c r="J121" i="24"/>
  <c r="O120" i="24"/>
  <c r="N120" i="24"/>
  <c r="M120" i="24"/>
  <c r="L120" i="24"/>
  <c r="K120" i="24"/>
  <c r="J120" i="24"/>
  <c r="W119" i="24"/>
  <c r="V119" i="24"/>
  <c r="U119" i="24"/>
  <c r="O119" i="24"/>
  <c r="N119" i="24"/>
  <c r="M119" i="24"/>
  <c r="L119" i="24"/>
  <c r="T119" i="24" s="1"/>
  <c r="K119" i="24"/>
  <c r="S119" i="24" s="1"/>
  <c r="N110" i="24"/>
  <c r="M110" i="24"/>
  <c r="L110" i="24"/>
  <c r="K110" i="24"/>
  <c r="J110" i="24"/>
  <c r="N109" i="24"/>
  <c r="M109" i="24"/>
  <c r="L109" i="24"/>
  <c r="K109" i="24"/>
  <c r="J109" i="24"/>
  <c r="N108" i="24"/>
  <c r="M108" i="24"/>
  <c r="L108" i="24"/>
  <c r="K108" i="24"/>
  <c r="J108" i="24"/>
  <c r="N107" i="24"/>
  <c r="M107" i="24"/>
  <c r="L107" i="24"/>
  <c r="K107" i="24"/>
  <c r="J107" i="24"/>
  <c r="N106" i="24"/>
  <c r="M106" i="24"/>
  <c r="L106" i="24"/>
  <c r="K106" i="24"/>
  <c r="J106" i="24"/>
  <c r="V105" i="24"/>
  <c r="U105" i="24"/>
  <c r="T105" i="24"/>
  <c r="S105" i="24"/>
  <c r="N105" i="24"/>
  <c r="M105" i="24"/>
  <c r="L105" i="24"/>
  <c r="K105" i="24"/>
  <c r="O96" i="24"/>
  <c r="N96" i="24"/>
  <c r="M96" i="24"/>
  <c r="L96" i="24"/>
  <c r="K96" i="24"/>
  <c r="J96" i="24"/>
  <c r="O95" i="24"/>
  <c r="N95" i="24"/>
  <c r="M95" i="24"/>
  <c r="L95" i="24"/>
  <c r="K95" i="24"/>
  <c r="J95" i="24"/>
  <c r="O94" i="24"/>
  <c r="N94" i="24"/>
  <c r="M94" i="24"/>
  <c r="L94" i="24"/>
  <c r="K94" i="24"/>
  <c r="J94" i="24"/>
  <c r="O93" i="24"/>
  <c r="N93" i="24"/>
  <c r="M93" i="24"/>
  <c r="L93" i="24"/>
  <c r="K93" i="24"/>
  <c r="J93" i="24"/>
  <c r="O92" i="24"/>
  <c r="N92" i="24"/>
  <c r="M92" i="24"/>
  <c r="L92" i="24"/>
  <c r="K92" i="24"/>
  <c r="J92" i="24"/>
  <c r="U91" i="24"/>
  <c r="T91" i="24"/>
  <c r="S91" i="24"/>
  <c r="O91" i="24"/>
  <c r="W91" i="24" s="1"/>
  <c r="N91" i="24"/>
  <c r="V91" i="24" s="1"/>
  <c r="M91" i="24"/>
  <c r="L91" i="24"/>
  <c r="K91" i="24"/>
  <c r="N82" i="24"/>
  <c r="M82" i="24"/>
  <c r="L82" i="24"/>
  <c r="K82" i="24"/>
  <c r="J82" i="24"/>
  <c r="N81" i="24"/>
  <c r="M81" i="24"/>
  <c r="L81" i="24"/>
  <c r="K81" i="24"/>
  <c r="J81" i="24"/>
  <c r="N80" i="24"/>
  <c r="M80" i="24"/>
  <c r="L80" i="24"/>
  <c r="K80" i="24"/>
  <c r="J80" i="24"/>
  <c r="N79" i="24"/>
  <c r="M79" i="24"/>
  <c r="L79" i="24"/>
  <c r="K79" i="24"/>
  <c r="J79" i="24"/>
  <c r="N78" i="24"/>
  <c r="M78" i="24"/>
  <c r="L78" i="24"/>
  <c r="K78" i="24"/>
  <c r="J78" i="24"/>
  <c r="N77" i="24"/>
  <c r="V77" i="24" s="1"/>
  <c r="M77" i="24"/>
  <c r="U77" i="24" s="1"/>
  <c r="L77" i="24"/>
  <c r="T77" i="24" s="1"/>
  <c r="K77" i="24"/>
  <c r="S77" i="24" s="1"/>
  <c r="N68" i="24"/>
  <c r="M68" i="24"/>
  <c r="L68" i="24"/>
  <c r="K68" i="24"/>
  <c r="J68" i="24"/>
  <c r="N67" i="24"/>
  <c r="M67" i="24"/>
  <c r="L67" i="24"/>
  <c r="K67" i="24"/>
  <c r="J67" i="24"/>
  <c r="N66" i="24"/>
  <c r="M66" i="24"/>
  <c r="L66" i="24"/>
  <c r="K66" i="24"/>
  <c r="J66" i="24"/>
  <c r="N65" i="24"/>
  <c r="M65" i="24"/>
  <c r="L65" i="24"/>
  <c r="K65" i="24"/>
  <c r="J65" i="24"/>
  <c r="N64" i="24"/>
  <c r="M64" i="24"/>
  <c r="L64" i="24"/>
  <c r="K64" i="24"/>
  <c r="J64" i="24"/>
  <c r="V63" i="24"/>
  <c r="T63" i="24"/>
  <c r="N63" i="24"/>
  <c r="M63" i="24"/>
  <c r="U63" i="24" s="1"/>
  <c r="L63" i="24"/>
  <c r="K63" i="24"/>
  <c r="S63" i="24" s="1"/>
  <c r="M54" i="24"/>
  <c r="L54" i="24"/>
  <c r="K54" i="24"/>
  <c r="J54" i="24"/>
  <c r="M53" i="24"/>
  <c r="L53" i="24"/>
  <c r="K53" i="24"/>
  <c r="J53" i="24"/>
  <c r="M52" i="24"/>
  <c r="L52" i="24"/>
  <c r="K52" i="24"/>
  <c r="J52" i="24"/>
  <c r="M51" i="24"/>
  <c r="L51" i="24"/>
  <c r="K51" i="24"/>
  <c r="J51" i="24"/>
  <c r="M50" i="24"/>
  <c r="L50" i="24"/>
  <c r="K50" i="24"/>
  <c r="J50" i="24"/>
  <c r="U49" i="24"/>
  <c r="S49" i="24"/>
  <c r="M49" i="24"/>
  <c r="L49" i="24"/>
  <c r="T49" i="24" s="1"/>
  <c r="K49" i="24"/>
  <c r="N40" i="24"/>
  <c r="M40" i="24"/>
  <c r="L40" i="24"/>
  <c r="K40" i="24"/>
  <c r="J40" i="24"/>
  <c r="N39" i="24"/>
  <c r="M39" i="24"/>
  <c r="L39" i="24"/>
  <c r="K39" i="24"/>
  <c r="J39" i="24"/>
  <c r="N38" i="24"/>
  <c r="M38" i="24"/>
  <c r="L38" i="24"/>
  <c r="K38" i="24"/>
  <c r="J38" i="24"/>
  <c r="N37" i="24"/>
  <c r="M37" i="24"/>
  <c r="L37" i="24"/>
  <c r="K37" i="24"/>
  <c r="J37" i="24"/>
  <c r="N36" i="24"/>
  <c r="M36" i="24"/>
  <c r="L36" i="24"/>
  <c r="K36" i="24"/>
  <c r="J36" i="24"/>
  <c r="V35" i="24"/>
  <c r="U35" i="24"/>
  <c r="T35" i="24"/>
  <c r="N35" i="24"/>
  <c r="M35" i="24"/>
  <c r="L35" i="24"/>
  <c r="K35" i="24"/>
  <c r="S35" i="24" s="1"/>
  <c r="O26" i="24"/>
  <c r="N26" i="24"/>
  <c r="M26" i="24"/>
  <c r="L26" i="24"/>
  <c r="K26" i="24"/>
  <c r="J26" i="24"/>
  <c r="O25" i="24"/>
  <c r="N25" i="24"/>
  <c r="M25" i="24"/>
  <c r="L25" i="24"/>
  <c r="K25" i="24"/>
  <c r="J25" i="24"/>
  <c r="O24" i="24"/>
  <c r="N24" i="24"/>
  <c r="M24" i="24"/>
  <c r="L24" i="24"/>
  <c r="K24" i="24"/>
  <c r="J24" i="24"/>
  <c r="O23" i="24"/>
  <c r="N23" i="24"/>
  <c r="M23" i="24"/>
  <c r="L23" i="24"/>
  <c r="K23" i="24"/>
  <c r="J23" i="24"/>
  <c r="O22" i="24"/>
  <c r="N22" i="24"/>
  <c r="M22" i="24"/>
  <c r="L22" i="24"/>
  <c r="K22" i="24"/>
  <c r="J22" i="24"/>
  <c r="W21" i="24"/>
  <c r="V21" i="24"/>
  <c r="U21" i="24"/>
  <c r="T21" i="24"/>
  <c r="S21" i="24"/>
  <c r="O21" i="24"/>
  <c r="N21" i="24"/>
  <c r="M21" i="24"/>
  <c r="L21" i="24"/>
  <c r="K21" i="24"/>
  <c r="O12" i="24"/>
  <c r="N12" i="24"/>
  <c r="M12" i="24"/>
  <c r="L12" i="24"/>
  <c r="K12" i="24"/>
  <c r="J12" i="24"/>
  <c r="O11" i="24"/>
  <c r="N11" i="24"/>
  <c r="M11" i="24"/>
  <c r="L11" i="24"/>
  <c r="K11" i="24"/>
  <c r="J11" i="24"/>
  <c r="O10" i="24"/>
  <c r="N10" i="24"/>
  <c r="M10" i="24"/>
  <c r="L10" i="24"/>
  <c r="K10" i="24"/>
  <c r="J10" i="24"/>
  <c r="O9" i="24"/>
  <c r="N9" i="24"/>
  <c r="M9" i="24"/>
  <c r="L9" i="24"/>
  <c r="K9" i="24"/>
  <c r="J9" i="24"/>
  <c r="O8" i="24"/>
  <c r="N8" i="24"/>
  <c r="M8" i="24"/>
  <c r="L8" i="24"/>
  <c r="K8" i="24"/>
  <c r="J8" i="24"/>
  <c r="W7" i="24"/>
  <c r="V7" i="24"/>
  <c r="U7" i="24"/>
  <c r="O7" i="24"/>
  <c r="N7" i="24"/>
  <c r="M7" i="24"/>
  <c r="L7" i="24"/>
  <c r="T7" i="24" s="1"/>
  <c r="K7" i="24"/>
  <c r="S7" i="24" s="1"/>
  <c r="O124" i="25"/>
  <c r="N124" i="25"/>
  <c r="M124" i="25"/>
  <c r="L124" i="25"/>
  <c r="K124" i="25"/>
  <c r="J124" i="25"/>
  <c r="O123" i="25"/>
  <c r="N123" i="25"/>
  <c r="M123" i="25"/>
  <c r="L123" i="25"/>
  <c r="K123" i="25"/>
  <c r="J123" i="25"/>
  <c r="O122" i="25"/>
  <c r="N122" i="25"/>
  <c r="M122" i="25"/>
  <c r="L122" i="25"/>
  <c r="K122" i="25"/>
  <c r="J122" i="25"/>
  <c r="O121" i="25"/>
  <c r="N121" i="25"/>
  <c r="M121" i="25"/>
  <c r="L121" i="25"/>
  <c r="K121" i="25"/>
  <c r="J121" i="25"/>
  <c r="O120" i="25"/>
  <c r="N120" i="25"/>
  <c r="M120" i="25"/>
  <c r="L120" i="25"/>
  <c r="K120" i="25"/>
  <c r="J120" i="25"/>
  <c r="T119" i="25"/>
  <c r="S119" i="25"/>
  <c r="O119" i="25"/>
  <c r="W119" i="25" s="1"/>
  <c r="N119" i="25"/>
  <c r="V119" i="25" s="1"/>
  <c r="M119" i="25"/>
  <c r="U119" i="25" s="1"/>
  <c r="L119" i="25"/>
  <c r="K119" i="25"/>
  <c r="N110" i="25"/>
  <c r="M110" i="25"/>
  <c r="L110" i="25"/>
  <c r="K110" i="25"/>
  <c r="J110" i="25"/>
  <c r="N109" i="25"/>
  <c r="M109" i="25"/>
  <c r="L109" i="25"/>
  <c r="K109" i="25"/>
  <c r="J109" i="25"/>
  <c r="N108" i="25"/>
  <c r="M108" i="25"/>
  <c r="L108" i="25"/>
  <c r="K108" i="25"/>
  <c r="J108" i="25"/>
  <c r="N107" i="25"/>
  <c r="M107" i="25"/>
  <c r="L107" i="25"/>
  <c r="K107" i="25"/>
  <c r="J107" i="25"/>
  <c r="N106" i="25"/>
  <c r="M106" i="25"/>
  <c r="L106" i="25"/>
  <c r="K106" i="25"/>
  <c r="J106" i="25"/>
  <c r="V105" i="25"/>
  <c r="T105" i="25"/>
  <c r="S105" i="25"/>
  <c r="N105" i="25"/>
  <c r="M105" i="25"/>
  <c r="U105" i="25" s="1"/>
  <c r="L105" i="25"/>
  <c r="K105" i="25"/>
  <c r="O96" i="25"/>
  <c r="N96" i="25"/>
  <c r="M96" i="25"/>
  <c r="L96" i="25"/>
  <c r="K96" i="25"/>
  <c r="J96" i="25"/>
  <c r="O95" i="25"/>
  <c r="N95" i="25"/>
  <c r="M95" i="25"/>
  <c r="L95" i="25"/>
  <c r="K95" i="25"/>
  <c r="J95" i="25"/>
  <c r="O94" i="25"/>
  <c r="N94" i="25"/>
  <c r="M94" i="25"/>
  <c r="L94" i="25"/>
  <c r="K94" i="25"/>
  <c r="J94" i="25"/>
  <c r="O93" i="25"/>
  <c r="N93" i="25"/>
  <c r="M93" i="25"/>
  <c r="L93" i="25"/>
  <c r="K93" i="25"/>
  <c r="J93" i="25"/>
  <c r="O92" i="25"/>
  <c r="N92" i="25"/>
  <c r="M92" i="25"/>
  <c r="L92" i="25"/>
  <c r="K92" i="25"/>
  <c r="J92" i="25"/>
  <c r="O91" i="25"/>
  <c r="W91" i="25" s="1"/>
  <c r="N91" i="25"/>
  <c r="V91" i="25" s="1"/>
  <c r="M91" i="25"/>
  <c r="U91" i="25" s="1"/>
  <c r="L91" i="25"/>
  <c r="T91" i="25" s="1"/>
  <c r="K91" i="25"/>
  <c r="S91" i="25" s="1"/>
  <c r="N82" i="25"/>
  <c r="M82" i="25"/>
  <c r="L82" i="25"/>
  <c r="K82" i="25"/>
  <c r="J82" i="25"/>
  <c r="N81" i="25"/>
  <c r="M81" i="25"/>
  <c r="L81" i="25"/>
  <c r="K81" i="25"/>
  <c r="J81" i="25"/>
  <c r="N80" i="25"/>
  <c r="M80" i="25"/>
  <c r="L80" i="25"/>
  <c r="K80" i="25"/>
  <c r="J80" i="25"/>
  <c r="N79" i="25"/>
  <c r="M79" i="25"/>
  <c r="L79" i="25"/>
  <c r="K79" i="25"/>
  <c r="J79" i="25"/>
  <c r="N78" i="25"/>
  <c r="M78" i="25"/>
  <c r="L78" i="25"/>
  <c r="K78" i="25"/>
  <c r="J78" i="25"/>
  <c r="V77" i="25"/>
  <c r="U77" i="25"/>
  <c r="T77" i="25"/>
  <c r="N77" i="25"/>
  <c r="M77" i="25"/>
  <c r="L77" i="25"/>
  <c r="K77" i="25"/>
  <c r="S77" i="25" s="1"/>
  <c r="N68" i="25"/>
  <c r="M68" i="25"/>
  <c r="L68" i="25"/>
  <c r="K68" i="25"/>
  <c r="J68" i="25"/>
  <c r="N67" i="25"/>
  <c r="M67" i="25"/>
  <c r="L67" i="25"/>
  <c r="K67" i="25"/>
  <c r="J67" i="25"/>
  <c r="N66" i="25"/>
  <c r="M66" i="25"/>
  <c r="L66" i="25"/>
  <c r="K66" i="25"/>
  <c r="J66" i="25"/>
  <c r="N65" i="25"/>
  <c r="M65" i="25"/>
  <c r="L65" i="25"/>
  <c r="K65" i="25"/>
  <c r="J65" i="25"/>
  <c r="N64" i="25"/>
  <c r="M64" i="25"/>
  <c r="L64" i="25"/>
  <c r="K64" i="25"/>
  <c r="J64" i="25"/>
  <c r="U63" i="25"/>
  <c r="N63" i="25"/>
  <c r="V63" i="25" s="1"/>
  <c r="M63" i="25"/>
  <c r="L63" i="25"/>
  <c r="T63" i="25" s="1"/>
  <c r="K63" i="25"/>
  <c r="S63" i="25" s="1"/>
  <c r="M54" i="25"/>
  <c r="L54" i="25"/>
  <c r="K54" i="25"/>
  <c r="J54" i="25"/>
  <c r="M53" i="25"/>
  <c r="L53" i="25"/>
  <c r="K53" i="25"/>
  <c r="J53" i="25"/>
  <c r="M52" i="25"/>
  <c r="L52" i="25"/>
  <c r="K52" i="25"/>
  <c r="J52" i="25"/>
  <c r="M51" i="25"/>
  <c r="L51" i="25"/>
  <c r="K51" i="25"/>
  <c r="J51" i="25"/>
  <c r="M50" i="25"/>
  <c r="L50" i="25"/>
  <c r="K50" i="25"/>
  <c r="J50" i="25"/>
  <c r="U49" i="25"/>
  <c r="M49" i="25"/>
  <c r="L49" i="25"/>
  <c r="T49" i="25" s="1"/>
  <c r="K49" i="25"/>
  <c r="S49" i="25" s="1"/>
  <c r="N40" i="25"/>
  <c r="M40" i="25"/>
  <c r="L40" i="25"/>
  <c r="K40" i="25"/>
  <c r="J40" i="25"/>
  <c r="N39" i="25"/>
  <c r="M39" i="25"/>
  <c r="L39" i="25"/>
  <c r="K39" i="25"/>
  <c r="J39" i="25"/>
  <c r="N38" i="25"/>
  <c r="M38" i="25"/>
  <c r="L38" i="25"/>
  <c r="K38" i="25"/>
  <c r="J38" i="25"/>
  <c r="N37" i="25"/>
  <c r="M37" i="25"/>
  <c r="L37" i="25"/>
  <c r="K37" i="25"/>
  <c r="J37" i="25"/>
  <c r="N36" i="25"/>
  <c r="M36" i="25"/>
  <c r="L36" i="25"/>
  <c r="K36" i="25"/>
  <c r="J36" i="25"/>
  <c r="N35" i="25"/>
  <c r="V35" i="25" s="1"/>
  <c r="M35" i="25"/>
  <c r="U35" i="25" s="1"/>
  <c r="L35" i="25"/>
  <c r="T35" i="25" s="1"/>
  <c r="K35" i="25"/>
  <c r="S35" i="25" s="1"/>
  <c r="O26" i="25"/>
  <c r="N26" i="25"/>
  <c r="M26" i="25"/>
  <c r="L26" i="25"/>
  <c r="K26" i="25"/>
  <c r="J26" i="25"/>
  <c r="O25" i="25"/>
  <c r="N25" i="25"/>
  <c r="M25" i="25"/>
  <c r="L25" i="25"/>
  <c r="K25" i="25"/>
  <c r="J25" i="25"/>
  <c r="O24" i="25"/>
  <c r="N24" i="25"/>
  <c r="M24" i="25"/>
  <c r="L24" i="25"/>
  <c r="K24" i="25"/>
  <c r="J24" i="25"/>
  <c r="O23" i="25"/>
  <c r="N23" i="25"/>
  <c r="M23" i="25"/>
  <c r="L23" i="25"/>
  <c r="K23" i="25"/>
  <c r="J23" i="25"/>
  <c r="O22" i="25"/>
  <c r="N22" i="25"/>
  <c r="M22" i="25"/>
  <c r="L22" i="25"/>
  <c r="K22" i="25"/>
  <c r="J22" i="25"/>
  <c r="W21" i="25"/>
  <c r="V21" i="25"/>
  <c r="U21" i="25"/>
  <c r="T21" i="25"/>
  <c r="O21" i="25"/>
  <c r="N21" i="25"/>
  <c r="M21" i="25"/>
  <c r="L21" i="25"/>
  <c r="K21" i="25"/>
  <c r="S21" i="25" s="1"/>
  <c r="O12" i="25"/>
  <c r="N12" i="25"/>
  <c r="M12" i="25"/>
  <c r="L12" i="25"/>
  <c r="K12" i="25"/>
  <c r="J12" i="25"/>
  <c r="O11" i="25"/>
  <c r="N11" i="25"/>
  <c r="M11" i="25"/>
  <c r="L11" i="25"/>
  <c r="K11" i="25"/>
  <c r="J11" i="25"/>
  <c r="O10" i="25"/>
  <c r="N10" i="25"/>
  <c r="M10" i="25"/>
  <c r="L10" i="25"/>
  <c r="K10" i="25"/>
  <c r="J10" i="25"/>
  <c r="O9" i="25"/>
  <c r="N9" i="25"/>
  <c r="M9" i="25"/>
  <c r="L9" i="25"/>
  <c r="K9" i="25"/>
  <c r="J9" i="25"/>
  <c r="O8" i="25"/>
  <c r="N8" i="25"/>
  <c r="M8" i="25"/>
  <c r="L8" i="25"/>
  <c r="K8" i="25"/>
  <c r="J8" i="25"/>
  <c r="V7" i="25"/>
  <c r="U7" i="25"/>
  <c r="T7" i="25"/>
  <c r="O7" i="25"/>
  <c r="W7" i="25" s="1"/>
  <c r="N7" i="25"/>
  <c r="M7" i="25"/>
  <c r="L7" i="25"/>
  <c r="K7" i="25"/>
  <c r="S7" i="25" s="1"/>
  <c r="O124" i="26"/>
  <c r="N124" i="26"/>
  <c r="M124" i="26"/>
  <c r="L124" i="26"/>
  <c r="K124" i="26"/>
  <c r="J124" i="26"/>
  <c r="O123" i="26"/>
  <c r="N123" i="26"/>
  <c r="M123" i="26"/>
  <c r="L123" i="26"/>
  <c r="K123" i="26"/>
  <c r="J123" i="26"/>
  <c r="O122" i="26"/>
  <c r="N122" i="26"/>
  <c r="M122" i="26"/>
  <c r="L122" i="26"/>
  <c r="K122" i="26"/>
  <c r="J122" i="26"/>
  <c r="O121" i="26"/>
  <c r="N121" i="26"/>
  <c r="M121" i="26"/>
  <c r="L121" i="26"/>
  <c r="K121" i="26"/>
  <c r="J121" i="26"/>
  <c r="O120" i="26"/>
  <c r="N120" i="26"/>
  <c r="M120" i="26"/>
  <c r="L120" i="26"/>
  <c r="K120" i="26"/>
  <c r="J120" i="26"/>
  <c r="U119" i="26"/>
  <c r="T119" i="26"/>
  <c r="S119" i="26"/>
  <c r="O119" i="26"/>
  <c r="W119" i="26" s="1"/>
  <c r="N119" i="26"/>
  <c r="V119" i="26" s="1"/>
  <c r="M119" i="26"/>
  <c r="L119" i="26"/>
  <c r="K119" i="26"/>
  <c r="N110" i="26"/>
  <c r="M110" i="26"/>
  <c r="L110" i="26"/>
  <c r="K110" i="26"/>
  <c r="J110" i="26"/>
  <c r="N109" i="26"/>
  <c r="M109" i="26"/>
  <c r="L109" i="26"/>
  <c r="K109" i="26"/>
  <c r="J109" i="26"/>
  <c r="N108" i="26"/>
  <c r="M108" i="26"/>
  <c r="L108" i="26"/>
  <c r="K108" i="26"/>
  <c r="J108" i="26"/>
  <c r="N107" i="26"/>
  <c r="M107" i="26"/>
  <c r="L107" i="26"/>
  <c r="K107" i="26"/>
  <c r="J107" i="26"/>
  <c r="N106" i="26"/>
  <c r="M106" i="26"/>
  <c r="L106" i="26"/>
  <c r="K106" i="26"/>
  <c r="J106" i="26"/>
  <c r="N105" i="26"/>
  <c r="V105" i="26" s="1"/>
  <c r="M105" i="26"/>
  <c r="U105" i="26" s="1"/>
  <c r="L105" i="26"/>
  <c r="T105" i="26" s="1"/>
  <c r="K105" i="26"/>
  <c r="S105" i="26" s="1"/>
  <c r="O96" i="26"/>
  <c r="N96" i="26"/>
  <c r="M96" i="26"/>
  <c r="L96" i="26"/>
  <c r="K96" i="26"/>
  <c r="J96" i="26"/>
  <c r="O95" i="26"/>
  <c r="N95" i="26"/>
  <c r="M95" i="26"/>
  <c r="L95" i="26"/>
  <c r="K95" i="26"/>
  <c r="J95" i="26"/>
  <c r="O94" i="26"/>
  <c r="N94" i="26"/>
  <c r="M94" i="26"/>
  <c r="L94" i="26"/>
  <c r="K94" i="26"/>
  <c r="J94" i="26"/>
  <c r="O93" i="26"/>
  <c r="N93" i="26"/>
  <c r="M93" i="26"/>
  <c r="L93" i="26"/>
  <c r="K93" i="26"/>
  <c r="J93" i="26"/>
  <c r="O92" i="26"/>
  <c r="N92" i="26"/>
  <c r="M92" i="26"/>
  <c r="L92" i="26"/>
  <c r="K92" i="26"/>
  <c r="J92" i="26"/>
  <c r="W91" i="26"/>
  <c r="V91" i="26"/>
  <c r="O91" i="26"/>
  <c r="N91" i="26"/>
  <c r="M91" i="26"/>
  <c r="U91" i="26" s="1"/>
  <c r="L91" i="26"/>
  <c r="T91" i="26" s="1"/>
  <c r="K91" i="26"/>
  <c r="S91" i="26" s="1"/>
  <c r="N82" i="26"/>
  <c r="M82" i="26"/>
  <c r="L82" i="26"/>
  <c r="K82" i="26"/>
  <c r="J82" i="26"/>
  <c r="N81" i="26"/>
  <c r="M81" i="26"/>
  <c r="L81" i="26"/>
  <c r="K81" i="26"/>
  <c r="J81" i="26"/>
  <c r="N80" i="26"/>
  <c r="M80" i="26"/>
  <c r="L80" i="26"/>
  <c r="K80" i="26"/>
  <c r="J80" i="26"/>
  <c r="N79" i="26"/>
  <c r="M79" i="26"/>
  <c r="L79" i="26"/>
  <c r="K79" i="26"/>
  <c r="J79" i="26"/>
  <c r="N78" i="26"/>
  <c r="M78" i="26"/>
  <c r="L78" i="26"/>
  <c r="K78" i="26"/>
  <c r="J78" i="26"/>
  <c r="V77" i="26"/>
  <c r="U77" i="26"/>
  <c r="T77" i="26"/>
  <c r="S77" i="26"/>
  <c r="N77" i="26"/>
  <c r="M77" i="26"/>
  <c r="L77" i="26"/>
  <c r="K77" i="26"/>
  <c r="N68" i="26"/>
  <c r="M68" i="26"/>
  <c r="L68" i="26"/>
  <c r="K68" i="26"/>
  <c r="J68" i="26"/>
  <c r="N67" i="26"/>
  <c r="M67" i="26"/>
  <c r="L67" i="26"/>
  <c r="K67" i="26"/>
  <c r="J67" i="26"/>
  <c r="N66" i="26"/>
  <c r="M66" i="26"/>
  <c r="L66" i="26"/>
  <c r="K66" i="26"/>
  <c r="J66" i="26"/>
  <c r="N65" i="26"/>
  <c r="M65" i="26"/>
  <c r="L65" i="26"/>
  <c r="K65" i="26"/>
  <c r="J65" i="26"/>
  <c r="N64" i="26"/>
  <c r="M64" i="26"/>
  <c r="L64" i="26"/>
  <c r="K64" i="26"/>
  <c r="J64" i="26"/>
  <c r="S63" i="26"/>
  <c r="N63" i="26"/>
  <c r="V63" i="26" s="1"/>
  <c r="M63" i="26"/>
  <c r="U63" i="26" s="1"/>
  <c r="L63" i="26"/>
  <c r="T63" i="26" s="1"/>
  <c r="K63" i="26"/>
  <c r="M54" i="26"/>
  <c r="L54" i="26"/>
  <c r="K54" i="26"/>
  <c r="J54" i="26"/>
  <c r="M53" i="26"/>
  <c r="L53" i="26"/>
  <c r="K53" i="26"/>
  <c r="J53" i="26"/>
  <c r="M52" i="26"/>
  <c r="L52" i="26"/>
  <c r="K52" i="26"/>
  <c r="J52" i="26"/>
  <c r="M51" i="26"/>
  <c r="L51" i="26"/>
  <c r="K51" i="26"/>
  <c r="J51" i="26"/>
  <c r="M50" i="26"/>
  <c r="L50" i="26"/>
  <c r="K50" i="26"/>
  <c r="J50" i="26"/>
  <c r="U49" i="26"/>
  <c r="T49" i="26"/>
  <c r="M49" i="26"/>
  <c r="L49" i="26"/>
  <c r="K49" i="26"/>
  <c r="S49" i="26" s="1"/>
  <c r="N40" i="26"/>
  <c r="M40" i="26"/>
  <c r="L40" i="26"/>
  <c r="K40" i="26"/>
  <c r="J40" i="26"/>
  <c r="N39" i="26"/>
  <c r="M39" i="26"/>
  <c r="L39" i="26"/>
  <c r="K39" i="26"/>
  <c r="J39" i="26"/>
  <c r="N38" i="26"/>
  <c r="M38" i="26"/>
  <c r="L38" i="26"/>
  <c r="K38" i="26"/>
  <c r="J38" i="26"/>
  <c r="N37" i="26"/>
  <c r="M37" i="26"/>
  <c r="L37" i="26"/>
  <c r="K37" i="26"/>
  <c r="J37" i="26"/>
  <c r="N36" i="26"/>
  <c r="M36" i="26"/>
  <c r="L36" i="26"/>
  <c r="K36" i="26"/>
  <c r="J36" i="26"/>
  <c r="S35" i="26"/>
  <c r="N35" i="26"/>
  <c r="V35" i="26" s="1"/>
  <c r="M35" i="26"/>
  <c r="U35" i="26" s="1"/>
  <c r="L35" i="26"/>
  <c r="T35" i="26" s="1"/>
  <c r="K35" i="26"/>
  <c r="O26" i="26"/>
  <c r="N26" i="26"/>
  <c r="M26" i="26"/>
  <c r="L26" i="26"/>
  <c r="K26" i="26"/>
  <c r="J26" i="26"/>
  <c r="O25" i="26"/>
  <c r="N25" i="26"/>
  <c r="M25" i="26"/>
  <c r="L25" i="26"/>
  <c r="K25" i="26"/>
  <c r="J25" i="26"/>
  <c r="O24" i="26"/>
  <c r="N24" i="26"/>
  <c r="M24" i="26"/>
  <c r="L24" i="26"/>
  <c r="K24" i="26"/>
  <c r="J24" i="26"/>
  <c r="O23" i="26"/>
  <c r="N23" i="26"/>
  <c r="M23" i="26"/>
  <c r="L23" i="26"/>
  <c r="K23" i="26"/>
  <c r="J23" i="26"/>
  <c r="O22" i="26"/>
  <c r="N22" i="26"/>
  <c r="M22" i="26"/>
  <c r="L22" i="26"/>
  <c r="K22" i="26"/>
  <c r="J22" i="26"/>
  <c r="W21" i="26"/>
  <c r="O21" i="26"/>
  <c r="N21" i="26"/>
  <c r="V21" i="26" s="1"/>
  <c r="M21" i="26"/>
  <c r="U21" i="26" s="1"/>
  <c r="L21" i="26"/>
  <c r="T21" i="26" s="1"/>
  <c r="K21" i="26"/>
  <c r="S21" i="26" s="1"/>
  <c r="O12" i="26"/>
  <c r="N12" i="26"/>
  <c r="M12" i="26"/>
  <c r="L12" i="26"/>
  <c r="K12" i="26"/>
  <c r="J12" i="26"/>
  <c r="O11" i="26"/>
  <c r="N11" i="26"/>
  <c r="M11" i="26"/>
  <c r="L11" i="26"/>
  <c r="K11" i="26"/>
  <c r="J11" i="26"/>
  <c r="O10" i="26"/>
  <c r="N10" i="26"/>
  <c r="M10" i="26"/>
  <c r="L10" i="26"/>
  <c r="K10" i="26"/>
  <c r="J10" i="26"/>
  <c r="O9" i="26"/>
  <c r="N9" i="26"/>
  <c r="M9" i="26"/>
  <c r="L9" i="26"/>
  <c r="K9" i="26"/>
  <c r="J9" i="26"/>
  <c r="O8" i="26"/>
  <c r="N8" i="26"/>
  <c r="M8" i="26"/>
  <c r="L8" i="26"/>
  <c r="K8" i="26"/>
  <c r="J8" i="26"/>
  <c r="W7" i="26"/>
  <c r="V7" i="26"/>
  <c r="O7" i="26"/>
  <c r="N7" i="26"/>
  <c r="M7" i="26"/>
  <c r="U7" i="26" s="1"/>
  <c r="L7" i="26"/>
  <c r="T7" i="26" s="1"/>
  <c r="K7" i="26"/>
  <c r="S7" i="26" s="1"/>
  <c r="O124" i="37"/>
  <c r="N124" i="37"/>
  <c r="M124" i="37"/>
  <c r="L124" i="37"/>
  <c r="K124" i="37"/>
  <c r="J124" i="37"/>
  <c r="O123" i="37"/>
  <c r="N123" i="37"/>
  <c r="M123" i="37"/>
  <c r="L123" i="37"/>
  <c r="K123" i="37"/>
  <c r="J123" i="37"/>
  <c r="O122" i="37"/>
  <c r="N122" i="37"/>
  <c r="M122" i="37"/>
  <c r="L122" i="37"/>
  <c r="K122" i="37"/>
  <c r="J122" i="37"/>
  <c r="O121" i="37"/>
  <c r="N121" i="37"/>
  <c r="M121" i="37"/>
  <c r="L121" i="37"/>
  <c r="K121" i="37"/>
  <c r="J121" i="37"/>
  <c r="O120" i="37"/>
  <c r="N120" i="37"/>
  <c r="M120" i="37"/>
  <c r="L120" i="37"/>
  <c r="K120" i="37"/>
  <c r="J120" i="37"/>
  <c r="W119" i="37"/>
  <c r="V119" i="37"/>
  <c r="U119" i="37"/>
  <c r="O119" i="37"/>
  <c r="N119" i="37"/>
  <c r="M119" i="37"/>
  <c r="L119" i="37"/>
  <c r="T119" i="37" s="1"/>
  <c r="K119" i="37"/>
  <c r="S119" i="37" s="1"/>
  <c r="N110" i="37"/>
  <c r="M110" i="37"/>
  <c r="L110" i="37"/>
  <c r="K110" i="37"/>
  <c r="J110" i="37"/>
  <c r="N109" i="37"/>
  <c r="M109" i="37"/>
  <c r="L109" i="37"/>
  <c r="K109" i="37"/>
  <c r="J109" i="37"/>
  <c r="N108" i="37"/>
  <c r="M108" i="37"/>
  <c r="L108" i="37"/>
  <c r="K108" i="37"/>
  <c r="J108" i="37"/>
  <c r="N107" i="37"/>
  <c r="M107" i="37"/>
  <c r="L107" i="37"/>
  <c r="K107" i="37"/>
  <c r="J107" i="37"/>
  <c r="N106" i="37"/>
  <c r="M106" i="37"/>
  <c r="L106" i="37"/>
  <c r="K106" i="37"/>
  <c r="J106" i="37"/>
  <c r="U105" i="37"/>
  <c r="T105" i="37"/>
  <c r="S105" i="37"/>
  <c r="N105" i="37"/>
  <c r="V105" i="37" s="1"/>
  <c r="M105" i="37"/>
  <c r="L105" i="37"/>
  <c r="K105" i="37"/>
  <c r="O96" i="37"/>
  <c r="N96" i="37"/>
  <c r="M96" i="37"/>
  <c r="L96" i="37"/>
  <c r="K96" i="37"/>
  <c r="J96" i="37"/>
  <c r="O95" i="37"/>
  <c r="N95" i="37"/>
  <c r="M95" i="37"/>
  <c r="L95" i="37"/>
  <c r="K95" i="37"/>
  <c r="J95" i="37"/>
  <c r="O94" i="37"/>
  <c r="N94" i="37"/>
  <c r="M94" i="37"/>
  <c r="L94" i="37"/>
  <c r="K94" i="37"/>
  <c r="J94" i="37"/>
  <c r="O93" i="37"/>
  <c r="N93" i="37"/>
  <c r="M93" i="37"/>
  <c r="L93" i="37"/>
  <c r="K93" i="37"/>
  <c r="J93" i="37"/>
  <c r="O92" i="37"/>
  <c r="N92" i="37"/>
  <c r="M92" i="37"/>
  <c r="L92" i="37"/>
  <c r="K92" i="37"/>
  <c r="J92" i="37"/>
  <c r="T91" i="37"/>
  <c r="S91" i="37"/>
  <c r="O91" i="37"/>
  <c r="W91" i="37" s="1"/>
  <c r="N91" i="37"/>
  <c r="V91" i="37" s="1"/>
  <c r="M91" i="37"/>
  <c r="U91" i="37" s="1"/>
  <c r="L91" i="37"/>
  <c r="K91" i="37"/>
  <c r="N82" i="37"/>
  <c r="M82" i="37"/>
  <c r="L82" i="37"/>
  <c r="K82" i="37"/>
  <c r="J82" i="37"/>
  <c r="N81" i="37"/>
  <c r="M81" i="37"/>
  <c r="L81" i="37"/>
  <c r="K81" i="37"/>
  <c r="J81" i="37"/>
  <c r="N80" i="37"/>
  <c r="M80" i="37"/>
  <c r="L80" i="37"/>
  <c r="K80" i="37"/>
  <c r="J80" i="37"/>
  <c r="N79" i="37"/>
  <c r="M79" i="37"/>
  <c r="L79" i="37"/>
  <c r="K79" i="37"/>
  <c r="J79" i="37"/>
  <c r="N78" i="37"/>
  <c r="M78" i="37"/>
  <c r="L78" i="37"/>
  <c r="K78" i="37"/>
  <c r="J78" i="37"/>
  <c r="V77" i="37"/>
  <c r="N77" i="37"/>
  <c r="M77" i="37"/>
  <c r="U77" i="37" s="1"/>
  <c r="L77" i="37"/>
  <c r="T77" i="37" s="1"/>
  <c r="K77" i="37"/>
  <c r="S77" i="37" s="1"/>
  <c r="N68" i="37"/>
  <c r="M68" i="37"/>
  <c r="L68" i="37"/>
  <c r="K68" i="37"/>
  <c r="J68" i="37"/>
  <c r="N67" i="37"/>
  <c r="M67" i="37"/>
  <c r="L67" i="37"/>
  <c r="K67" i="37"/>
  <c r="J67" i="37"/>
  <c r="N66" i="37"/>
  <c r="M66" i="37"/>
  <c r="L66" i="37"/>
  <c r="K66" i="37"/>
  <c r="J66" i="37"/>
  <c r="N65" i="37"/>
  <c r="M65" i="37"/>
  <c r="L65" i="37"/>
  <c r="K65" i="37"/>
  <c r="J65" i="37"/>
  <c r="N64" i="37"/>
  <c r="M64" i="37"/>
  <c r="L64" i="37"/>
  <c r="K64" i="37"/>
  <c r="J64" i="37"/>
  <c r="V63" i="37"/>
  <c r="U63" i="37"/>
  <c r="T63" i="37"/>
  <c r="S63" i="37"/>
  <c r="N63" i="37"/>
  <c r="M63" i="37"/>
  <c r="L63" i="37"/>
  <c r="K63" i="37"/>
  <c r="M54" i="37"/>
  <c r="L54" i="37"/>
  <c r="K54" i="37"/>
  <c r="J54" i="37"/>
  <c r="M53" i="37"/>
  <c r="L53" i="37"/>
  <c r="K53" i="37"/>
  <c r="J53" i="37"/>
  <c r="M52" i="37"/>
  <c r="L52" i="37"/>
  <c r="K52" i="37"/>
  <c r="J52" i="37"/>
  <c r="M51" i="37"/>
  <c r="L51" i="37"/>
  <c r="K51" i="37"/>
  <c r="J51" i="37"/>
  <c r="M50" i="37"/>
  <c r="L50" i="37"/>
  <c r="K50" i="37"/>
  <c r="J50" i="37"/>
  <c r="M49" i="37"/>
  <c r="U49" i="37" s="1"/>
  <c r="L49" i="37"/>
  <c r="T49" i="37" s="1"/>
  <c r="K49" i="37"/>
  <c r="S49" i="37" s="1"/>
  <c r="N40" i="37"/>
  <c r="M40" i="37"/>
  <c r="L40" i="37"/>
  <c r="K40" i="37"/>
  <c r="J40" i="37"/>
  <c r="N39" i="37"/>
  <c r="M39" i="37"/>
  <c r="L39" i="37"/>
  <c r="K39" i="37"/>
  <c r="J39" i="37"/>
  <c r="N38" i="37"/>
  <c r="M38" i="37"/>
  <c r="L38" i="37"/>
  <c r="K38" i="37"/>
  <c r="J38" i="37"/>
  <c r="N37" i="37"/>
  <c r="M37" i="37"/>
  <c r="L37" i="37"/>
  <c r="K37" i="37"/>
  <c r="J37" i="37"/>
  <c r="N36" i="37"/>
  <c r="M36" i="37"/>
  <c r="L36" i="37"/>
  <c r="K36" i="37"/>
  <c r="J36" i="37"/>
  <c r="V35" i="37"/>
  <c r="U35" i="37"/>
  <c r="T35" i="37"/>
  <c r="S35" i="37"/>
  <c r="N35" i="37"/>
  <c r="M35" i="37"/>
  <c r="L35" i="37"/>
  <c r="K35" i="37"/>
  <c r="O26" i="37"/>
  <c r="N26" i="37"/>
  <c r="M26" i="37"/>
  <c r="L26" i="37"/>
  <c r="K26" i="37"/>
  <c r="J26" i="37"/>
  <c r="O25" i="37"/>
  <c r="N25" i="37"/>
  <c r="M25" i="37"/>
  <c r="L25" i="37"/>
  <c r="K25" i="37"/>
  <c r="J25" i="37"/>
  <c r="O24" i="37"/>
  <c r="N24" i="37"/>
  <c r="M24" i="37"/>
  <c r="L24" i="37"/>
  <c r="K24" i="37"/>
  <c r="J24" i="37"/>
  <c r="O23" i="37"/>
  <c r="N23" i="37"/>
  <c r="M23" i="37"/>
  <c r="L23" i="37"/>
  <c r="K23" i="37"/>
  <c r="J23" i="37"/>
  <c r="O22" i="37"/>
  <c r="N22" i="37"/>
  <c r="M22" i="37"/>
  <c r="L22" i="37"/>
  <c r="K22" i="37"/>
  <c r="J22" i="37"/>
  <c r="U21" i="37"/>
  <c r="T21" i="37"/>
  <c r="S21" i="37"/>
  <c r="O21" i="37"/>
  <c r="W21" i="37" s="1"/>
  <c r="N21" i="37"/>
  <c r="V21" i="37" s="1"/>
  <c r="M21" i="37"/>
  <c r="L21" i="37"/>
  <c r="K21" i="37"/>
  <c r="O12" i="37"/>
  <c r="N12" i="37"/>
  <c r="M12" i="37"/>
  <c r="L12" i="37"/>
  <c r="K12" i="37"/>
  <c r="J12" i="37"/>
  <c r="O11" i="37"/>
  <c r="N11" i="37"/>
  <c r="M11" i="37"/>
  <c r="L11" i="37"/>
  <c r="K11" i="37"/>
  <c r="J11" i="37"/>
  <c r="O10" i="37"/>
  <c r="N10" i="37"/>
  <c r="M10" i="37"/>
  <c r="L10" i="37"/>
  <c r="K10" i="37"/>
  <c r="J10" i="37"/>
  <c r="O9" i="37"/>
  <c r="N9" i="37"/>
  <c r="M9" i="37"/>
  <c r="L9" i="37"/>
  <c r="K9" i="37"/>
  <c r="J9" i="37"/>
  <c r="O8" i="37"/>
  <c r="N8" i="37"/>
  <c r="M8" i="37"/>
  <c r="L8" i="37"/>
  <c r="K8" i="37"/>
  <c r="J8" i="37"/>
  <c r="T7" i="37"/>
  <c r="S7" i="37"/>
  <c r="O7" i="37"/>
  <c r="W7" i="37" s="1"/>
  <c r="N7" i="37"/>
  <c r="V7" i="37" s="1"/>
  <c r="M7" i="37"/>
  <c r="U7" i="37" s="1"/>
  <c r="L7" i="37"/>
  <c r="K7" i="37"/>
  <c r="O106" i="33"/>
  <c r="N106" i="33"/>
  <c r="M106" i="33"/>
  <c r="L106" i="33"/>
  <c r="K106" i="33"/>
  <c r="J106" i="33"/>
  <c r="O105" i="33"/>
  <c r="N105" i="33"/>
  <c r="M105" i="33"/>
  <c r="L105" i="33"/>
  <c r="K105" i="33"/>
  <c r="J105" i="33"/>
  <c r="O104" i="33"/>
  <c r="N104" i="33"/>
  <c r="M104" i="33"/>
  <c r="L104" i="33"/>
  <c r="K104" i="33"/>
  <c r="J104" i="33"/>
  <c r="O103" i="33"/>
  <c r="N103" i="33"/>
  <c r="M103" i="33"/>
  <c r="L103" i="33"/>
  <c r="K103" i="33"/>
  <c r="N94" i="33"/>
  <c r="M94" i="33"/>
  <c r="L94" i="33"/>
  <c r="K94" i="33"/>
  <c r="J94" i="33"/>
  <c r="N93" i="33"/>
  <c r="M93" i="33"/>
  <c r="L93" i="33"/>
  <c r="K93" i="33"/>
  <c r="J93" i="33"/>
  <c r="N92" i="33"/>
  <c r="M92" i="33"/>
  <c r="L92" i="33"/>
  <c r="K92" i="33"/>
  <c r="J92" i="33"/>
  <c r="N91" i="33"/>
  <c r="M91" i="33"/>
  <c r="L91" i="33"/>
  <c r="K91" i="33"/>
  <c r="O82" i="33"/>
  <c r="N82" i="33"/>
  <c r="M82" i="33"/>
  <c r="L82" i="33"/>
  <c r="K82" i="33"/>
  <c r="J82" i="33"/>
  <c r="O81" i="33"/>
  <c r="N81" i="33"/>
  <c r="M81" i="33"/>
  <c r="L81" i="33"/>
  <c r="K81" i="33"/>
  <c r="J81" i="33"/>
  <c r="O80" i="33"/>
  <c r="N80" i="33"/>
  <c r="M80" i="33"/>
  <c r="L80" i="33"/>
  <c r="K80" i="33"/>
  <c r="J80" i="33"/>
  <c r="O79" i="33"/>
  <c r="N79" i="33"/>
  <c r="M79" i="33"/>
  <c r="L79" i="33"/>
  <c r="K79" i="33"/>
  <c r="N70" i="33"/>
  <c r="M70" i="33"/>
  <c r="L70" i="33"/>
  <c r="K70" i="33"/>
  <c r="J70" i="33"/>
  <c r="N69" i="33"/>
  <c r="M69" i="33"/>
  <c r="L69" i="33"/>
  <c r="K69" i="33"/>
  <c r="J69" i="33"/>
  <c r="N68" i="33"/>
  <c r="M68" i="33"/>
  <c r="L68" i="33"/>
  <c r="K68" i="33"/>
  <c r="J68" i="33"/>
  <c r="N67" i="33"/>
  <c r="M67" i="33"/>
  <c r="L67" i="33"/>
  <c r="K67" i="33"/>
  <c r="N58" i="33"/>
  <c r="M58" i="33"/>
  <c r="L58" i="33"/>
  <c r="K58" i="33"/>
  <c r="J58" i="33"/>
  <c r="N57" i="33"/>
  <c r="M57" i="33"/>
  <c r="L57" i="33"/>
  <c r="K57" i="33"/>
  <c r="J57" i="33"/>
  <c r="N56" i="33"/>
  <c r="M56" i="33"/>
  <c r="L56" i="33"/>
  <c r="K56" i="33"/>
  <c r="J56" i="33"/>
  <c r="N55" i="33"/>
  <c r="M55" i="33"/>
  <c r="L55" i="33"/>
  <c r="K55" i="33"/>
  <c r="M46" i="33"/>
  <c r="L46" i="33"/>
  <c r="K46" i="33"/>
  <c r="J46" i="33"/>
  <c r="M45" i="33"/>
  <c r="L45" i="33"/>
  <c r="K45" i="33"/>
  <c r="J45" i="33"/>
  <c r="M44" i="33"/>
  <c r="L44" i="33"/>
  <c r="K44" i="33"/>
  <c r="J44" i="33"/>
  <c r="M43" i="33"/>
  <c r="L43" i="33"/>
  <c r="K43" i="33"/>
  <c r="N34" i="33"/>
  <c r="M34" i="33"/>
  <c r="L34" i="33"/>
  <c r="K34" i="33"/>
  <c r="J34" i="33"/>
  <c r="N33" i="33"/>
  <c r="M33" i="33"/>
  <c r="L33" i="33"/>
  <c r="K33" i="33"/>
  <c r="J33" i="33"/>
  <c r="N32" i="33"/>
  <c r="M32" i="33"/>
  <c r="L32" i="33"/>
  <c r="K32" i="33"/>
  <c r="J32" i="33"/>
  <c r="N31" i="33"/>
  <c r="M31" i="33"/>
  <c r="L31" i="33"/>
  <c r="K31" i="33"/>
  <c r="O22" i="33"/>
  <c r="N22" i="33"/>
  <c r="M22" i="33"/>
  <c r="L22" i="33"/>
  <c r="K22" i="33"/>
  <c r="J22" i="33"/>
  <c r="O21" i="33"/>
  <c r="N21" i="33"/>
  <c r="M21" i="33"/>
  <c r="L21" i="33"/>
  <c r="K21" i="33"/>
  <c r="J21" i="33"/>
  <c r="O20" i="33"/>
  <c r="N20" i="33"/>
  <c r="M20" i="33"/>
  <c r="L20" i="33"/>
  <c r="K20" i="33"/>
  <c r="J20" i="33"/>
  <c r="O19" i="33"/>
  <c r="N19" i="33"/>
  <c r="M19" i="33"/>
  <c r="L19" i="33"/>
  <c r="K19" i="33"/>
  <c r="O10" i="33"/>
  <c r="N10" i="33"/>
  <c r="M10" i="33"/>
  <c r="L10" i="33"/>
  <c r="K10" i="33"/>
  <c r="J10" i="33"/>
  <c r="O9" i="33"/>
  <c r="N9" i="33"/>
  <c r="M9" i="33"/>
  <c r="L9" i="33"/>
  <c r="K9" i="33"/>
  <c r="J9" i="33"/>
  <c r="O8" i="33"/>
  <c r="N8" i="33"/>
  <c r="M8" i="33"/>
  <c r="L8" i="33"/>
  <c r="K8" i="33"/>
  <c r="J8" i="33"/>
  <c r="O7" i="33"/>
  <c r="N7" i="33"/>
  <c r="M7" i="33"/>
  <c r="L7" i="33"/>
  <c r="K7" i="33"/>
  <c r="O106" i="31"/>
  <c r="N106" i="31"/>
  <c r="M106" i="31"/>
  <c r="L106" i="31"/>
  <c r="K106" i="31"/>
  <c r="J106" i="31"/>
  <c r="O105" i="31"/>
  <c r="N105" i="31"/>
  <c r="M105" i="31"/>
  <c r="L105" i="31"/>
  <c r="K105" i="31"/>
  <c r="J105" i="31"/>
  <c r="O104" i="31"/>
  <c r="N104" i="31"/>
  <c r="M104" i="31"/>
  <c r="L104" i="31"/>
  <c r="K104" i="31"/>
  <c r="J104" i="31"/>
  <c r="O103" i="31"/>
  <c r="N103" i="31"/>
  <c r="M103" i="31"/>
  <c r="L103" i="31"/>
  <c r="K103" i="31"/>
  <c r="N94" i="31"/>
  <c r="M94" i="31"/>
  <c r="L94" i="31"/>
  <c r="K94" i="31"/>
  <c r="J94" i="31"/>
  <c r="N93" i="31"/>
  <c r="M93" i="31"/>
  <c r="L93" i="31"/>
  <c r="K93" i="31"/>
  <c r="J93" i="31"/>
  <c r="N92" i="31"/>
  <c r="M92" i="31"/>
  <c r="L92" i="31"/>
  <c r="K92" i="31"/>
  <c r="J92" i="31"/>
  <c r="N91" i="31"/>
  <c r="M91" i="31"/>
  <c r="L91" i="31"/>
  <c r="K91" i="31"/>
  <c r="O82" i="31"/>
  <c r="N82" i="31"/>
  <c r="M82" i="31"/>
  <c r="L82" i="31"/>
  <c r="K82" i="31"/>
  <c r="J82" i="31"/>
  <c r="O81" i="31"/>
  <c r="N81" i="31"/>
  <c r="M81" i="31"/>
  <c r="L81" i="31"/>
  <c r="K81" i="31"/>
  <c r="J81" i="31"/>
  <c r="O80" i="31"/>
  <c r="N80" i="31"/>
  <c r="M80" i="31"/>
  <c r="L80" i="31"/>
  <c r="K80" i="31"/>
  <c r="J80" i="31"/>
  <c r="O79" i="31"/>
  <c r="N79" i="31"/>
  <c r="M79" i="31"/>
  <c r="L79" i="31"/>
  <c r="K79" i="31"/>
  <c r="N70" i="31"/>
  <c r="M70" i="31"/>
  <c r="L70" i="31"/>
  <c r="K70" i="31"/>
  <c r="J70" i="31"/>
  <c r="N69" i="31"/>
  <c r="M69" i="31"/>
  <c r="L69" i="31"/>
  <c r="K69" i="31"/>
  <c r="J69" i="31"/>
  <c r="N68" i="31"/>
  <c r="M68" i="31"/>
  <c r="L68" i="31"/>
  <c r="K68" i="31"/>
  <c r="J68" i="31"/>
  <c r="N67" i="31"/>
  <c r="M67" i="31"/>
  <c r="L67" i="31"/>
  <c r="K67" i="31"/>
  <c r="N58" i="31"/>
  <c r="M58" i="31"/>
  <c r="L58" i="31"/>
  <c r="K58" i="31"/>
  <c r="J58" i="31"/>
  <c r="N57" i="31"/>
  <c r="M57" i="31"/>
  <c r="L57" i="31"/>
  <c r="K57" i="31"/>
  <c r="J57" i="31"/>
  <c r="N56" i="31"/>
  <c r="M56" i="31"/>
  <c r="L56" i="31"/>
  <c r="K56" i="31"/>
  <c r="J56" i="31"/>
  <c r="N55" i="31"/>
  <c r="M55" i="31"/>
  <c r="L55" i="31"/>
  <c r="K55" i="31"/>
  <c r="M46" i="31"/>
  <c r="L46" i="31"/>
  <c r="K46" i="31"/>
  <c r="J46" i="31"/>
  <c r="M45" i="31"/>
  <c r="L45" i="31"/>
  <c r="K45" i="31"/>
  <c r="J45" i="31"/>
  <c r="M44" i="31"/>
  <c r="L44" i="31"/>
  <c r="K44" i="31"/>
  <c r="J44" i="31"/>
  <c r="M43" i="31"/>
  <c r="L43" i="31"/>
  <c r="K43" i="31"/>
  <c r="N34" i="31"/>
  <c r="M34" i="31"/>
  <c r="L34" i="31"/>
  <c r="K34" i="31"/>
  <c r="J34" i="31"/>
  <c r="N33" i="31"/>
  <c r="M33" i="31"/>
  <c r="L33" i="31"/>
  <c r="K33" i="31"/>
  <c r="J33" i="31"/>
  <c r="N32" i="31"/>
  <c r="M32" i="31"/>
  <c r="L32" i="31"/>
  <c r="K32" i="31"/>
  <c r="J32" i="31"/>
  <c r="N31" i="31"/>
  <c r="M31" i="31"/>
  <c r="L31" i="31"/>
  <c r="K31" i="31"/>
  <c r="O22" i="31"/>
  <c r="N22" i="31"/>
  <c r="M22" i="31"/>
  <c r="L22" i="31"/>
  <c r="K22" i="31"/>
  <c r="J22" i="31"/>
  <c r="O21" i="31"/>
  <c r="N21" i="31"/>
  <c r="M21" i="31"/>
  <c r="L21" i="31"/>
  <c r="K21" i="31"/>
  <c r="J21" i="31"/>
  <c r="O20" i="31"/>
  <c r="N20" i="31"/>
  <c r="M20" i="31"/>
  <c r="L20" i="31"/>
  <c r="K20" i="31"/>
  <c r="J20" i="31"/>
  <c r="O19" i="31"/>
  <c r="N19" i="31"/>
  <c r="M19" i="31"/>
  <c r="L19" i="31"/>
  <c r="K19" i="31"/>
  <c r="O10" i="31"/>
  <c r="N10" i="31"/>
  <c r="M10" i="31"/>
  <c r="L10" i="31"/>
  <c r="K10" i="31"/>
  <c r="J10" i="31"/>
  <c r="O9" i="31"/>
  <c r="N9" i="31"/>
  <c r="M9" i="31"/>
  <c r="L9" i="31"/>
  <c r="K9" i="31"/>
  <c r="J9" i="31"/>
  <c r="O8" i="31"/>
  <c r="N8" i="31"/>
  <c r="M8" i="31"/>
  <c r="L8" i="31"/>
  <c r="K8" i="31"/>
  <c r="J8" i="31"/>
  <c r="O7" i="31"/>
  <c r="N7" i="31"/>
  <c r="M7" i="31"/>
  <c r="L7" i="31"/>
  <c r="K7" i="31"/>
  <c r="O106" i="30"/>
  <c r="N106" i="30"/>
  <c r="M106" i="30"/>
  <c r="L106" i="30"/>
  <c r="K106" i="30"/>
  <c r="J106" i="30"/>
  <c r="O105" i="30"/>
  <c r="N105" i="30"/>
  <c r="M105" i="30"/>
  <c r="L105" i="30"/>
  <c r="K105" i="30"/>
  <c r="J105" i="30"/>
  <c r="O104" i="30"/>
  <c r="N104" i="30"/>
  <c r="M104" i="30"/>
  <c r="L104" i="30"/>
  <c r="K104" i="30"/>
  <c r="J104" i="30"/>
  <c r="O103" i="30"/>
  <c r="N103" i="30"/>
  <c r="M103" i="30"/>
  <c r="L103" i="30"/>
  <c r="K103" i="30"/>
  <c r="N94" i="30"/>
  <c r="M94" i="30"/>
  <c r="L94" i="30"/>
  <c r="K94" i="30"/>
  <c r="J94" i="30"/>
  <c r="N93" i="30"/>
  <c r="M93" i="30"/>
  <c r="L93" i="30"/>
  <c r="K93" i="30"/>
  <c r="J93" i="30"/>
  <c r="N92" i="30"/>
  <c r="M92" i="30"/>
  <c r="L92" i="30"/>
  <c r="K92" i="30"/>
  <c r="J92" i="30"/>
  <c r="N91" i="30"/>
  <c r="M91" i="30"/>
  <c r="L91" i="30"/>
  <c r="K91" i="30"/>
  <c r="O82" i="30"/>
  <c r="N82" i="30"/>
  <c r="M82" i="30"/>
  <c r="L82" i="30"/>
  <c r="K82" i="30"/>
  <c r="J82" i="30"/>
  <c r="O81" i="30"/>
  <c r="N81" i="30"/>
  <c r="M81" i="30"/>
  <c r="L81" i="30"/>
  <c r="K81" i="30"/>
  <c r="J81" i="30"/>
  <c r="O80" i="30"/>
  <c r="N80" i="30"/>
  <c r="M80" i="30"/>
  <c r="L80" i="30"/>
  <c r="K80" i="30"/>
  <c r="J80" i="30"/>
  <c r="O79" i="30"/>
  <c r="N79" i="30"/>
  <c r="M79" i="30"/>
  <c r="L79" i="30"/>
  <c r="K79" i="30"/>
  <c r="N70" i="30"/>
  <c r="M70" i="30"/>
  <c r="L70" i="30"/>
  <c r="K70" i="30"/>
  <c r="J70" i="30"/>
  <c r="N69" i="30"/>
  <c r="M69" i="30"/>
  <c r="L69" i="30"/>
  <c r="K69" i="30"/>
  <c r="J69" i="30"/>
  <c r="N68" i="30"/>
  <c r="M68" i="30"/>
  <c r="L68" i="30"/>
  <c r="K68" i="30"/>
  <c r="J68" i="30"/>
  <c r="N67" i="30"/>
  <c r="M67" i="30"/>
  <c r="L67" i="30"/>
  <c r="K67" i="30"/>
  <c r="N58" i="30"/>
  <c r="M58" i="30"/>
  <c r="L58" i="30"/>
  <c r="K58" i="30"/>
  <c r="J58" i="30"/>
  <c r="N57" i="30"/>
  <c r="M57" i="30"/>
  <c r="L57" i="30"/>
  <c r="K57" i="30"/>
  <c r="J57" i="30"/>
  <c r="N56" i="30"/>
  <c r="M56" i="30"/>
  <c r="L56" i="30"/>
  <c r="K56" i="30"/>
  <c r="J56" i="30"/>
  <c r="N55" i="30"/>
  <c r="M55" i="30"/>
  <c r="L55" i="30"/>
  <c r="K55" i="30"/>
  <c r="M46" i="30"/>
  <c r="L46" i="30"/>
  <c r="K46" i="30"/>
  <c r="J46" i="30"/>
  <c r="M45" i="30"/>
  <c r="L45" i="30"/>
  <c r="K45" i="30"/>
  <c r="J45" i="30"/>
  <c r="M44" i="30"/>
  <c r="L44" i="30"/>
  <c r="K44" i="30"/>
  <c r="J44" i="30"/>
  <c r="M43" i="30"/>
  <c r="L43" i="30"/>
  <c r="K43" i="30"/>
  <c r="N34" i="30"/>
  <c r="M34" i="30"/>
  <c r="L34" i="30"/>
  <c r="K34" i="30"/>
  <c r="J34" i="30"/>
  <c r="N33" i="30"/>
  <c r="M33" i="30"/>
  <c r="L33" i="30"/>
  <c r="K33" i="30"/>
  <c r="J33" i="30"/>
  <c r="N32" i="30"/>
  <c r="M32" i="30"/>
  <c r="L32" i="30"/>
  <c r="K32" i="30"/>
  <c r="J32" i="30"/>
  <c r="N31" i="30"/>
  <c r="M31" i="30"/>
  <c r="L31" i="30"/>
  <c r="K31" i="30"/>
  <c r="O22" i="30"/>
  <c r="N22" i="30"/>
  <c r="M22" i="30"/>
  <c r="L22" i="30"/>
  <c r="K22" i="30"/>
  <c r="J22" i="30"/>
  <c r="O21" i="30"/>
  <c r="N21" i="30"/>
  <c r="M21" i="30"/>
  <c r="L21" i="30"/>
  <c r="K21" i="30"/>
  <c r="J21" i="30"/>
  <c r="O20" i="30"/>
  <c r="N20" i="30"/>
  <c r="M20" i="30"/>
  <c r="L20" i="30"/>
  <c r="K20" i="30"/>
  <c r="J20" i="30"/>
  <c r="O19" i="30"/>
  <c r="N19" i="30"/>
  <c r="M19" i="30"/>
  <c r="L19" i="30"/>
  <c r="K19" i="30"/>
  <c r="O10" i="30"/>
  <c r="O9" i="30"/>
  <c r="O8" i="30"/>
  <c r="N10" i="30"/>
  <c r="N9" i="30"/>
  <c r="N8" i="30"/>
  <c r="M10" i="30"/>
  <c r="M9" i="30"/>
  <c r="M8" i="30"/>
  <c r="L10" i="30"/>
  <c r="L9" i="30"/>
  <c r="L8" i="30"/>
  <c r="K10" i="30"/>
  <c r="K9" i="30"/>
  <c r="K8" i="30"/>
  <c r="O7" i="30"/>
  <c r="N7" i="30"/>
  <c r="M7" i="30"/>
  <c r="L7" i="30"/>
  <c r="K7" i="30"/>
  <c r="J10" i="30"/>
  <c r="J9" i="30"/>
  <c r="J8" i="30"/>
  <c r="O124" i="29"/>
  <c r="N124" i="29"/>
  <c r="M124" i="29"/>
  <c r="L124" i="29"/>
  <c r="K124" i="29"/>
  <c r="S122" i="29" s="1"/>
  <c r="J124" i="29"/>
  <c r="O123" i="29"/>
  <c r="N123" i="29"/>
  <c r="M123" i="29"/>
  <c r="L123" i="29"/>
  <c r="K123" i="29"/>
  <c r="J123" i="29"/>
  <c r="W122" i="29"/>
  <c r="V122" i="29"/>
  <c r="U122" i="29"/>
  <c r="T122" i="29"/>
  <c r="O122" i="29"/>
  <c r="N122" i="29"/>
  <c r="V121" i="29" s="1"/>
  <c r="M122" i="29"/>
  <c r="U121" i="29" s="1"/>
  <c r="L122" i="29"/>
  <c r="T121" i="29" s="1"/>
  <c r="K122" i="29"/>
  <c r="S121" i="29" s="1"/>
  <c r="J122" i="29"/>
  <c r="W121" i="29"/>
  <c r="O121" i="29"/>
  <c r="N121" i="29"/>
  <c r="V120" i="29" s="1"/>
  <c r="M121" i="29"/>
  <c r="U120" i="29" s="1"/>
  <c r="L121" i="29"/>
  <c r="T120" i="29" s="1"/>
  <c r="K121" i="29"/>
  <c r="J121" i="29"/>
  <c r="S120" i="29"/>
  <c r="O120" i="29"/>
  <c r="W120" i="29" s="1"/>
  <c r="N120" i="29"/>
  <c r="M120" i="29"/>
  <c r="L120" i="29"/>
  <c r="K120" i="29"/>
  <c r="J120" i="29"/>
  <c r="W119" i="29"/>
  <c r="V119" i="29"/>
  <c r="U119" i="29"/>
  <c r="O119" i="29"/>
  <c r="N119" i="29"/>
  <c r="M119" i="29"/>
  <c r="L119" i="29"/>
  <c r="T119" i="29" s="1"/>
  <c r="K119" i="29"/>
  <c r="S119" i="29" s="1"/>
  <c r="N110" i="29"/>
  <c r="V108" i="29" s="1"/>
  <c r="M110" i="29"/>
  <c r="L110" i="29"/>
  <c r="K110" i="29"/>
  <c r="J110" i="29"/>
  <c r="N109" i="29"/>
  <c r="M109" i="29"/>
  <c r="L109" i="29"/>
  <c r="K109" i="29"/>
  <c r="S107" i="29" s="1"/>
  <c r="J109" i="29"/>
  <c r="U108" i="29"/>
  <c r="T108" i="29"/>
  <c r="S108" i="29"/>
  <c r="N108" i="29"/>
  <c r="V107" i="29" s="1"/>
  <c r="M108" i="29"/>
  <c r="U107" i="29" s="1"/>
  <c r="L108" i="29"/>
  <c r="T107" i="29" s="1"/>
  <c r="K108" i="29"/>
  <c r="J108" i="29"/>
  <c r="N107" i="29"/>
  <c r="M107" i="29"/>
  <c r="U106" i="29" s="1"/>
  <c r="L107" i="29"/>
  <c r="K107" i="29"/>
  <c r="J107" i="29"/>
  <c r="T106" i="29"/>
  <c r="S106" i="29"/>
  <c r="N106" i="29"/>
  <c r="V106" i="29" s="1"/>
  <c r="M106" i="29"/>
  <c r="L106" i="29"/>
  <c r="K106" i="29"/>
  <c r="J106" i="29"/>
  <c r="V105" i="29"/>
  <c r="U105" i="29"/>
  <c r="T105" i="29"/>
  <c r="S105" i="29"/>
  <c r="N105" i="29"/>
  <c r="M105" i="29"/>
  <c r="L105" i="29"/>
  <c r="K105" i="29"/>
  <c r="O96" i="29"/>
  <c r="W94" i="29" s="1"/>
  <c r="N96" i="29"/>
  <c r="V94" i="29" s="1"/>
  <c r="M96" i="29"/>
  <c r="U94" i="29" s="1"/>
  <c r="L96" i="29"/>
  <c r="T94" i="29" s="1"/>
  <c r="K96" i="29"/>
  <c r="J96" i="29"/>
  <c r="O95" i="29"/>
  <c r="N95" i="29"/>
  <c r="M95" i="29"/>
  <c r="L95" i="29"/>
  <c r="K95" i="29"/>
  <c r="J95" i="29"/>
  <c r="S94" i="29"/>
  <c r="O94" i="29"/>
  <c r="W93" i="29" s="1"/>
  <c r="N94" i="29"/>
  <c r="V93" i="29" s="1"/>
  <c r="M94" i="29"/>
  <c r="U93" i="29" s="1"/>
  <c r="L94" i="29"/>
  <c r="K94" i="29"/>
  <c r="J94" i="29"/>
  <c r="T93" i="29"/>
  <c r="S93" i="29"/>
  <c r="O93" i="29"/>
  <c r="N93" i="29"/>
  <c r="M93" i="29"/>
  <c r="L93" i="29"/>
  <c r="K93" i="29"/>
  <c r="J93" i="29"/>
  <c r="W92" i="29"/>
  <c r="V92" i="29"/>
  <c r="O92" i="29"/>
  <c r="N92" i="29"/>
  <c r="M92" i="29"/>
  <c r="U92" i="29" s="1"/>
  <c r="L92" i="29"/>
  <c r="T92" i="29" s="1"/>
  <c r="K92" i="29"/>
  <c r="S92" i="29" s="1"/>
  <c r="J92" i="29"/>
  <c r="U91" i="29"/>
  <c r="T91" i="29"/>
  <c r="S91" i="29"/>
  <c r="O91" i="29"/>
  <c r="W91" i="29" s="1"/>
  <c r="N91" i="29"/>
  <c r="V91" i="29" s="1"/>
  <c r="M91" i="29"/>
  <c r="L91" i="29"/>
  <c r="K91" i="29"/>
  <c r="N82" i="29"/>
  <c r="M82" i="29"/>
  <c r="L82" i="29"/>
  <c r="K82" i="29"/>
  <c r="S80" i="29" s="1"/>
  <c r="J82" i="29"/>
  <c r="N81" i="29"/>
  <c r="M81" i="29"/>
  <c r="L81" i="29"/>
  <c r="K81" i="29"/>
  <c r="J81" i="29"/>
  <c r="V80" i="29"/>
  <c r="U80" i="29"/>
  <c r="T80" i="29"/>
  <c r="N80" i="29"/>
  <c r="M80" i="29"/>
  <c r="L80" i="29"/>
  <c r="T79" i="29" s="1"/>
  <c r="K80" i="29"/>
  <c r="S79" i="29" s="1"/>
  <c r="J80" i="29"/>
  <c r="V79" i="29"/>
  <c r="U79" i="29"/>
  <c r="N79" i="29"/>
  <c r="M79" i="29"/>
  <c r="L79" i="29"/>
  <c r="K79" i="29"/>
  <c r="J79" i="29"/>
  <c r="V78" i="29"/>
  <c r="N78" i="29"/>
  <c r="M78" i="29"/>
  <c r="U78" i="29" s="1"/>
  <c r="L78" i="29"/>
  <c r="T78" i="29" s="1"/>
  <c r="K78" i="29"/>
  <c r="S78" i="29" s="1"/>
  <c r="J78" i="29"/>
  <c r="N77" i="29"/>
  <c r="V77" i="29" s="1"/>
  <c r="M77" i="29"/>
  <c r="U77" i="29" s="1"/>
  <c r="L77" i="29"/>
  <c r="T77" i="29" s="1"/>
  <c r="K77" i="29"/>
  <c r="S77" i="29" s="1"/>
  <c r="N68" i="29"/>
  <c r="M68" i="29"/>
  <c r="L68" i="29"/>
  <c r="K68" i="29"/>
  <c r="J68" i="29"/>
  <c r="N67" i="29"/>
  <c r="M67" i="29"/>
  <c r="L67" i="29"/>
  <c r="T65" i="29" s="1"/>
  <c r="K67" i="29"/>
  <c r="J67" i="29"/>
  <c r="V66" i="29"/>
  <c r="U66" i="29"/>
  <c r="T66" i="29"/>
  <c r="S66" i="29"/>
  <c r="N66" i="29"/>
  <c r="V65" i="29" s="1"/>
  <c r="M66" i="29"/>
  <c r="L66" i="29"/>
  <c r="K66" i="29"/>
  <c r="J66" i="29"/>
  <c r="S65" i="29"/>
  <c r="N65" i="29"/>
  <c r="V64" i="29" s="1"/>
  <c r="M65" i="29"/>
  <c r="L65" i="29"/>
  <c r="K65" i="29"/>
  <c r="J65" i="29"/>
  <c r="U64" i="29"/>
  <c r="T64" i="29"/>
  <c r="S64" i="29"/>
  <c r="N64" i="29"/>
  <c r="M64" i="29"/>
  <c r="L64" i="29"/>
  <c r="K64" i="29"/>
  <c r="J64" i="29"/>
  <c r="V63" i="29"/>
  <c r="U63" i="29"/>
  <c r="T63" i="29"/>
  <c r="N63" i="29"/>
  <c r="M63" i="29"/>
  <c r="L63" i="29"/>
  <c r="K63" i="29"/>
  <c r="S63" i="29" s="1"/>
  <c r="M54" i="29"/>
  <c r="L54" i="29"/>
  <c r="K54" i="29"/>
  <c r="J54" i="29"/>
  <c r="M53" i="29"/>
  <c r="L53" i="29"/>
  <c r="K53" i="29"/>
  <c r="J53" i="29"/>
  <c r="U52" i="29"/>
  <c r="T52" i="29"/>
  <c r="S52" i="29"/>
  <c r="M52" i="29"/>
  <c r="L52" i="29"/>
  <c r="K52" i="29"/>
  <c r="J52" i="29"/>
  <c r="U51" i="29"/>
  <c r="T51" i="29"/>
  <c r="S51" i="29"/>
  <c r="M51" i="29"/>
  <c r="L51" i="29"/>
  <c r="K51" i="29"/>
  <c r="J51" i="29"/>
  <c r="S50" i="29"/>
  <c r="M50" i="29"/>
  <c r="U50" i="29" s="1"/>
  <c r="L50" i="29"/>
  <c r="T50" i="29" s="1"/>
  <c r="K50" i="29"/>
  <c r="J50" i="29"/>
  <c r="M49" i="29"/>
  <c r="U49" i="29" s="1"/>
  <c r="L49" i="29"/>
  <c r="T49" i="29" s="1"/>
  <c r="K49" i="29"/>
  <c r="S49" i="29" s="1"/>
  <c r="N40" i="29"/>
  <c r="M40" i="29"/>
  <c r="L40" i="29"/>
  <c r="K40" i="29"/>
  <c r="J40" i="29"/>
  <c r="N39" i="29"/>
  <c r="M39" i="29"/>
  <c r="L39" i="29"/>
  <c r="T37" i="29" s="1"/>
  <c r="K39" i="29"/>
  <c r="J39" i="29"/>
  <c r="V38" i="29"/>
  <c r="U38" i="29"/>
  <c r="T38" i="29"/>
  <c r="S38" i="29"/>
  <c r="N38" i="29"/>
  <c r="V37" i="29" s="1"/>
  <c r="M38" i="29"/>
  <c r="U37" i="29" s="1"/>
  <c r="L38" i="29"/>
  <c r="K38" i="29"/>
  <c r="J38" i="29"/>
  <c r="S37" i="29"/>
  <c r="N37" i="29"/>
  <c r="V36" i="29" s="1"/>
  <c r="M37" i="29"/>
  <c r="L37" i="29"/>
  <c r="K37" i="29"/>
  <c r="J37" i="29"/>
  <c r="U36" i="29"/>
  <c r="T36" i="29"/>
  <c r="S36" i="29"/>
  <c r="N36" i="29"/>
  <c r="M36" i="29"/>
  <c r="L36" i="29"/>
  <c r="K36" i="29"/>
  <c r="J36" i="29"/>
  <c r="V35" i="29"/>
  <c r="U35" i="29"/>
  <c r="T35" i="29"/>
  <c r="N35" i="29"/>
  <c r="M35" i="29"/>
  <c r="L35" i="29"/>
  <c r="K35" i="29"/>
  <c r="S35" i="29" s="1"/>
  <c r="O26" i="29"/>
  <c r="W24" i="29" s="1"/>
  <c r="N26" i="29"/>
  <c r="V24" i="29" s="1"/>
  <c r="M26" i="29"/>
  <c r="U24" i="29" s="1"/>
  <c r="L26" i="29"/>
  <c r="K26" i="29"/>
  <c r="J26" i="29"/>
  <c r="O25" i="29"/>
  <c r="N25" i="29"/>
  <c r="M25" i="29"/>
  <c r="L25" i="29"/>
  <c r="T23" i="29" s="1"/>
  <c r="K25" i="29"/>
  <c r="J25" i="29"/>
  <c r="T24" i="29"/>
  <c r="S24" i="29"/>
  <c r="O24" i="29"/>
  <c r="W23" i="29" s="1"/>
  <c r="N24" i="29"/>
  <c r="V23" i="29" s="1"/>
  <c r="M24" i="29"/>
  <c r="L24" i="29"/>
  <c r="K24" i="29"/>
  <c r="S23" i="29" s="1"/>
  <c r="J24" i="29"/>
  <c r="U23" i="29"/>
  <c r="O23" i="29"/>
  <c r="N23" i="29"/>
  <c r="M23" i="29"/>
  <c r="L23" i="29"/>
  <c r="K23" i="29"/>
  <c r="S22" i="29" s="1"/>
  <c r="J23" i="29"/>
  <c r="W22" i="29"/>
  <c r="O22" i="29"/>
  <c r="N22" i="29"/>
  <c r="V22" i="29" s="1"/>
  <c r="M22" i="29"/>
  <c r="U22" i="29" s="1"/>
  <c r="L22" i="29"/>
  <c r="T22" i="29" s="1"/>
  <c r="K22" i="29"/>
  <c r="J22" i="29"/>
  <c r="V21" i="29"/>
  <c r="U21" i="29"/>
  <c r="T21" i="29"/>
  <c r="S21" i="29"/>
  <c r="O21" i="29"/>
  <c r="W21" i="29" s="1"/>
  <c r="N21" i="29"/>
  <c r="M21" i="29"/>
  <c r="L21" i="29"/>
  <c r="K21" i="29"/>
  <c r="O12" i="29"/>
  <c r="W10" i="29" s="1"/>
  <c r="N12" i="29"/>
  <c r="V10" i="29" s="1"/>
  <c r="M12" i="29"/>
  <c r="U10" i="29" s="1"/>
  <c r="L12" i="29"/>
  <c r="T10" i="29" s="1"/>
  <c r="K12" i="29"/>
  <c r="J12" i="29"/>
  <c r="O11" i="29"/>
  <c r="N11" i="29"/>
  <c r="M11" i="29"/>
  <c r="L11" i="29"/>
  <c r="K11" i="29"/>
  <c r="J11" i="29"/>
  <c r="S10" i="29"/>
  <c r="O10" i="29"/>
  <c r="W9" i="29" s="1"/>
  <c r="N10" i="29"/>
  <c r="V9" i="29" s="1"/>
  <c r="M10" i="29"/>
  <c r="U9" i="29" s="1"/>
  <c r="L10" i="29"/>
  <c r="K10" i="29"/>
  <c r="J10" i="29"/>
  <c r="T9" i="29"/>
  <c r="S9" i="29"/>
  <c r="O9" i="29"/>
  <c r="N9" i="29"/>
  <c r="M9" i="29"/>
  <c r="L9" i="29"/>
  <c r="K9" i="29"/>
  <c r="J9" i="29"/>
  <c r="W8" i="29"/>
  <c r="V8" i="29"/>
  <c r="O8" i="29"/>
  <c r="N8" i="29"/>
  <c r="M8" i="29"/>
  <c r="U8" i="29" s="1"/>
  <c r="L8" i="29"/>
  <c r="T8" i="29" s="1"/>
  <c r="K8" i="29"/>
  <c r="S8" i="29" s="1"/>
  <c r="J8" i="29"/>
  <c r="U7" i="29"/>
  <c r="T7" i="29"/>
  <c r="S7" i="29"/>
  <c r="O7" i="29"/>
  <c r="W7" i="29" s="1"/>
  <c r="N7" i="29"/>
  <c r="V7" i="29" s="1"/>
  <c r="M7" i="29"/>
  <c r="L7" i="29"/>
  <c r="K7" i="29"/>
  <c r="O124" i="32"/>
  <c r="N124" i="32"/>
  <c r="V122" i="32" s="1"/>
  <c r="M124" i="32"/>
  <c r="U122" i="32" s="1"/>
  <c r="L124" i="32"/>
  <c r="T122" i="32" s="1"/>
  <c r="K124" i="32"/>
  <c r="S122" i="32" s="1"/>
  <c r="J124" i="32"/>
  <c r="O123" i="32"/>
  <c r="N123" i="32"/>
  <c r="M123" i="32"/>
  <c r="L123" i="32"/>
  <c r="K123" i="32"/>
  <c r="J123" i="32"/>
  <c r="W122" i="32"/>
  <c r="O122" i="32"/>
  <c r="W121" i="32" s="1"/>
  <c r="N122" i="32"/>
  <c r="V121" i="32" s="1"/>
  <c r="M122" i="32"/>
  <c r="U121" i="32" s="1"/>
  <c r="L122" i="32"/>
  <c r="T121" i="32" s="1"/>
  <c r="K122" i="32"/>
  <c r="J122" i="32"/>
  <c r="S121" i="32"/>
  <c r="O121" i="32"/>
  <c r="W120" i="32" s="1"/>
  <c r="N121" i="32"/>
  <c r="M121" i="32"/>
  <c r="L121" i="32"/>
  <c r="K121" i="32"/>
  <c r="J121" i="32"/>
  <c r="V120" i="32"/>
  <c r="U120" i="32"/>
  <c r="O120" i="32"/>
  <c r="N120" i="32"/>
  <c r="M120" i="32"/>
  <c r="L120" i="32"/>
  <c r="T120" i="32" s="1"/>
  <c r="K120" i="32"/>
  <c r="S120" i="32" s="1"/>
  <c r="J120" i="32"/>
  <c r="T119" i="32"/>
  <c r="S119" i="32"/>
  <c r="O119" i="32"/>
  <c r="W119" i="32" s="1"/>
  <c r="N119" i="32"/>
  <c r="V119" i="32" s="1"/>
  <c r="M119" i="32"/>
  <c r="U119" i="32" s="1"/>
  <c r="L119" i="32"/>
  <c r="K119" i="32"/>
  <c r="N110" i="32"/>
  <c r="M110" i="32"/>
  <c r="L110" i="32"/>
  <c r="K110" i="32"/>
  <c r="J110" i="32"/>
  <c r="N109" i="32"/>
  <c r="V107" i="32" s="1"/>
  <c r="M109" i="32"/>
  <c r="L109" i="32"/>
  <c r="K109" i="32"/>
  <c r="J109" i="32"/>
  <c r="V108" i="32"/>
  <c r="U108" i="32"/>
  <c r="T108" i="32"/>
  <c r="S108" i="32"/>
  <c r="N108" i="32"/>
  <c r="M108" i="32"/>
  <c r="L108" i="32"/>
  <c r="K108" i="32"/>
  <c r="S107" i="32" s="1"/>
  <c r="J108" i="32"/>
  <c r="U107" i="32"/>
  <c r="T107" i="32"/>
  <c r="N107" i="32"/>
  <c r="M107" i="32"/>
  <c r="L107" i="32"/>
  <c r="K107" i="32"/>
  <c r="J107" i="32"/>
  <c r="V106" i="32"/>
  <c r="U106" i="32"/>
  <c r="N106" i="32"/>
  <c r="M106" i="32"/>
  <c r="L106" i="32"/>
  <c r="T106" i="32" s="1"/>
  <c r="K106" i="32"/>
  <c r="S106" i="32" s="1"/>
  <c r="J106" i="32"/>
  <c r="V105" i="32"/>
  <c r="N105" i="32"/>
  <c r="M105" i="32"/>
  <c r="U105" i="32" s="1"/>
  <c r="L105" i="32"/>
  <c r="T105" i="32" s="1"/>
  <c r="K105" i="32"/>
  <c r="S105" i="32" s="1"/>
  <c r="O96" i="32"/>
  <c r="W94" i="32" s="1"/>
  <c r="N96" i="32"/>
  <c r="M96" i="32"/>
  <c r="L96" i="32"/>
  <c r="K96" i="32"/>
  <c r="J96" i="32"/>
  <c r="O95" i="32"/>
  <c r="N95" i="32"/>
  <c r="M95" i="32"/>
  <c r="L95" i="32"/>
  <c r="K95" i="32"/>
  <c r="J95" i="32"/>
  <c r="V94" i="32"/>
  <c r="U94" i="32"/>
  <c r="T94" i="32"/>
  <c r="S94" i="32"/>
  <c r="O94" i="32"/>
  <c r="N94" i="32"/>
  <c r="M94" i="32"/>
  <c r="U93" i="32" s="1"/>
  <c r="L94" i="32"/>
  <c r="T93" i="32" s="1"/>
  <c r="K94" i="32"/>
  <c r="S93" i="32" s="1"/>
  <c r="J94" i="32"/>
  <c r="W93" i="32"/>
  <c r="V93" i="32"/>
  <c r="O93" i="32"/>
  <c r="N93" i="32"/>
  <c r="M93" i="32"/>
  <c r="U92" i="32" s="1"/>
  <c r="L93" i="32"/>
  <c r="T92" i="32" s="1"/>
  <c r="K93" i="32"/>
  <c r="S92" i="32" s="1"/>
  <c r="J93" i="32"/>
  <c r="O92" i="32"/>
  <c r="W92" i="32" s="1"/>
  <c r="N92" i="32"/>
  <c r="V92" i="32" s="1"/>
  <c r="M92" i="32"/>
  <c r="L92" i="32"/>
  <c r="K92" i="32"/>
  <c r="J92" i="32"/>
  <c r="W91" i="32"/>
  <c r="V91" i="32"/>
  <c r="U91" i="32"/>
  <c r="T91" i="32"/>
  <c r="O91" i="32"/>
  <c r="N91" i="32"/>
  <c r="M91" i="32"/>
  <c r="L91" i="32"/>
  <c r="K91" i="32"/>
  <c r="S91" i="32" s="1"/>
  <c r="N82" i="32"/>
  <c r="V80" i="32" s="1"/>
  <c r="M82" i="32"/>
  <c r="U80" i="32" s="1"/>
  <c r="L82" i="32"/>
  <c r="K82" i="32"/>
  <c r="J82" i="32"/>
  <c r="N81" i="32"/>
  <c r="M81" i="32"/>
  <c r="L81" i="32"/>
  <c r="K81" i="32"/>
  <c r="J81" i="32"/>
  <c r="T80" i="32"/>
  <c r="S80" i="32"/>
  <c r="N80" i="32"/>
  <c r="V79" i="32" s="1"/>
  <c r="M80" i="32"/>
  <c r="U79" i="32" s="1"/>
  <c r="L80" i="32"/>
  <c r="T79" i="32" s="1"/>
  <c r="K80" i="32"/>
  <c r="J80" i="32"/>
  <c r="N79" i="32"/>
  <c r="M79" i="32"/>
  <c r="L79" i="32"/>
  <c r="T78" i="32" s="1"/>
  <c r="K79" i="32"/>
  <c r="J79" i="32"/>
  <c r="S78" i="32"/>
  <c r="N78" i="32"/>
  <c r="V78" i="32" s="1"/>
  <c r="M78" i="32"/>
  <c r="U78" i="32" s="1"/>
  <c r="L78" i="32"/>
  <c r="K78" i="32"/>
  <c r="J78" i="32"/>
  <c r="U77" i="32"/>
  <c r="T77" i="32"/>
  <c r="S77" i="32"/>
  <c r="N77" i="32"/>
  <c r="V77" i="32" s="1"/>
  <c r="M77" i="32"/>
  <c r="L77" i="32"/>
  <c r="K77" i="32"/>
  <c r="N68" i="32"/>
  <c r="M68" i="32"/>
  <c r="L68" i="32"/>
  <c r="K68" i="32"/>
  <c r="S66" i="32" s="1"/>
  <c r="J68" i="32"/>
  <c r="N67" i="32"/>
  <c r="M67" i="32"/>
  <c r="L67" i="32"/>
  <c r="K67" i="32"/>
  <c r="J67" i="32"/>
  <c r="V66" i="32"/>
  <c r="U66" i="32"/>
  <c r="T66" i="32"/>
  <c r="N66" i="32"/>
  <c r="M66" i="32"/>
  <c r="L66" i="32"/>
  <c r="T65" i="32" s="1"/>
  <c r="K66" i="32"/>
  <c r="S65" i="32" s="1"/>
  <c r="J66" i="32"/>
  <c r="V65" i="32"/>
  <c r="U65" i="32"/>
  <c r="N65" i="32"/>
  <c r="M65" i="32"/>
  <c r="L65" i="32"/>
  <c r="K65" i="32"/>
  <c r="J65" i="32"/>
  <c r="V64" i="32"/>
  <c r="N64" i="32"/>
  <c r="M64" i="32"/>
  <c r="U64" i="32" s="1"/>
  <c r="L64" i="32"/>
  <c r="T64" i="32" s="1"/>
  <c r="K64" i="32"/>
  <c r="S64" i="32" s="1"/>
  <c r="J64" i="32"/>
  <c r="N63" i="32"/>
  <c r="V63" i="32" s="1"/>
  <c r="M63" i="32"/>
  <c r="U63" i="32" s="1"/>
  <c r="L63" i="32"/>
  <c r="T63" i="32" s="1"/>
  <c r="K63" i="32"/>
  <c r="S63" i="32" s="1"/>
  <c r="M54" i="32"/>
  <c r="L54" i="32"/>
  <c r="K54" i="32"/>
  <c r="J54" i="32"/>
  <c r="M53" i="32"/>
  <c r="L53" i="32"/>
  <c r="K53" i="32"/>
  <c r="J53" i="32"/>
  <c r="U52" i="32"/>
  <c r="T52" i="32"/>
  <c r="S52" i="32"/>
  <c r="M52" i="32"/>
  <c r="L52" i="32"/>
  <c r="T51" i="32" s="1"/>
  <c r="K52" i="32"/>
  <c r="J52" i="32"/>
  <c r="U51" i="32"/>
  <c r="M51" i="32"/>
  <c r="L51" i="32"/>
  <c r="K51" i="32"/>
  <c r="J51" i="32"/>
  <c r="U50" i="32"/>
  <c r="T50" i="32"/>
  <c r="M50" i="32"/>
  <c r="L50" i="32"/>
  <c r="K50" i="32"/>
  <c r="S50" i="32" s="1"/>
  <c r="J50" i="32"/>
  <c r="U49" i="32"/>
  <c r="T49" i="32"/>
  <c r="S49" i="32"/>
  <c r="M49" i="32"/>
  <c r="L49" i="32"/>
  <c r="K49" i="32"/>
  <c r="N40" i="32"/>
  <c r="M40" i="32"/>
  <c r="L40" i="32"/>
  <c r="K40" i="32"/>
  <c r="S38" i="32" s="1"/>
  <c r="J40" i="32"/>
  <c r="N39" i="32"/>
  <c r="M39" i="32"/>
  <c r="L39" i="32"/>
  <c r="K39" i="32"/>
  <c r="J39" i="32"/>
  <c r="V38" i="32"/>
  <c r="U38" i="32"/>
  <c r="T38" i="32"/>
  <c r="N38" i="32"/>
  <c r="M38" i="32"/>
  <c r="L38" i="32"/>
  <c r="T37" i="32" s="1"/>
  <c r="K38" i="32"/>
  <c r="S37" i="32" s="1"/>
  <c r="J38" i="32"/>
  <c r="V37" i="32"/>
  <c r="U37" i="32"/>
  <c r="N37" i="32"/>
  <c r="M37" i="32"/>
  <c r="L37" i="32"/>
  <c r="K37" i="32"/>
  <c r="J37" i="32"/>
  <c r="V36" i="32"/>
  <c r="N36" i="32"/>
  <c r="M36" i="32"/>
  <c r="U36" i="32" s="1"/>
  <c r="L36" i="32"/>
  <c r="T36" i="32" s="1"/>
  <c r="K36" i="32"/>
  <c r="S36" i="32" s="1"/>
  <c r="J36" i="32"/>
  <c r="N35" i="32"/>
  <c r="V35" i="32" s="1"/>
  <c r="M35" i="32"/>
  <c r="U35" i="32" s="1"/>
  <c r="L35" i="32"/>
  <c r="T35" i="32" s="1"/>
  <c r="K35" i="32"/>
  <c r="S35" i="32" s="1"/>
  <c r="O26" i="32"/>
  <c r="N26" i="32"/>
  <c r="M26" i="32"/>
  <c r="L26" i="32"/>
  <c r="K26" i="32"/>
  <c r="S24" i="32" s="1"/>
  <c r="J26" i="32"/>
  <c r="O25" i="32"/>
  <c r="N25" i="32"/>
  <c r="M25" i="32"/>
  <c r="L25" i="32"/>
  <c r="K25" i="32"/>
  <c r="J25" i="32"/>
  <c r="W24" i="32"/>
  <c r="V24" i="32"/>
  <c r="U24" i="32"/>
  <c r="T24" i="32"/>
  <c r="O24" i="32"/>
  <c r="N24" i="32"/>
  <c r="M24" i="32"/>
  <c r="U23" i="32" s="1"/>
  <c r="L24" i="32"/>
  <c r="T23" i="32" s="1"/>
  <c r="K24" i="32"/>
  <c r="S23" i="32" s="1"/>
  <c r="J24" i="32"/>
  <c r="W23" i="32"/>
  <c r="O23" i="32"/>
  <c r="N23" i="32"/>
  <c r="V22" i="32" s="1"/>
  <c r="M23" i="32"/>
  <c r="U22" i="32" s="1"/>
  <c r="L23" i="32"/>
  <c r="K23" i="32"/>
  <c r="J23" i="32"/>
  <c r="T22" i="32"/>
  <c r="S22" i="32"/>
  <c r="O22" i="32"/>
  <c r="W22" i="32" s="1"/>
  <c r="N22" i="32"/>
  <c r="M22" i="32"/>
  <c r="L22" i="32"/>
  <c r="K22" i="32"/>
  <c r="J22" i="32"/>
  <c r="W21" i="32"/>
  <c r="V21" i="32"/>
  <c r="U21" i="32"/>
  <c r="O21" i="32"/>
  <c r="N21" i="32"/>
  <c r="M21" i="32"/>
  <c r="L21" i="32"/>
  <c r="T21" i="32" s="1"/>
  <c r="K21" i="32"/>
  <c r="S21" i="32" s="1"/>
  <c r="O12" i="32"/>
  <c r="W10" i="32" s="1"/>
  <c r="N12" i="32"/>
  <c r="M12" i="32"/>
  <c r="L12" i="32"/>
  <c r="K12" i="32"/>
  <c r="J12" i="32"/>
  <c r="O11" i="32"/>
  <c r="N11" i="32"/>
  <c r="M11" i="32"/>
  <c r="L11" i="32"/>
  <c r="K11" i="32"/>
  <c r="J11" i="32"/>
  <c r="V10" i="32"/>
  <c r="U10" i="32"/>
  <c r="T10" i="32"/>
  <c r="S10" i="32"/>
  <c r="O10" i="32"/>
  <c r="N10" i="32"/>
  <c r="M10" i="32"/>
  <c r="U9" i="32" s="1"/>
  <c r="L10" i="32"/>
  <c r="T9" i="32" s="1"/>
  <c r="K10" i="32"/>
  <c r="S9" i="32" s="1"/>
  <c r="J10" i="32"/>
  <c r="W9" i="32"/>
  <c r="V9" i="32"/>
  <c r="O9" i="32"/>
  <c r="N9" i="32"/>
  <c r="M9" i="32"/>
  <c r="U8" i="32" s="1"/>
  <c r="L9" i="32"/>
  <c r="T8" i="32" s="1"/>
  <c r="K9" i="32"/>
  <c r="J9" i="32"/>
  <c r="S8" i="32"/>
  <c r="O8" i="32"/>
  <c r="W8" i="32" s="1"/>
  <c r="N8" i="32"/>
  <c r="V8" i="32" s="1"/>
  <c r="M8" i="32"/>
  <c r="L8" i="32"/>
  <c r="K8" i="32"/>
  <c r="J8" i="32"/>
  <c r="W7" i="32"/>
  <c r="V7" i="32"/>
  <c r="U7" i="32"/>
  <c r="T7" i="32"/>
  <c r="O7" i="32"/>
  <c r="N7" i="32"/>
  <c r="M7" i="32"/>
  <c r="L7" i="32"/>
  <c r="K7" i="32"/>
  <c r="S7" i="32" s="1"/>
  <c r="O124" i="34"/>
  <c r="W122" i="34" s="1"/>
  <c r="N124" i="34"/>
  <c r="V122" i="34" s="1"/>
  <c r="M124" i="34"/>
  <c r="L124" i="34"/>
  <c r="K124" i="34"/>
  <c r="J124" i="34"/>
  <c r="O123" i="34"/>
  <c r="N123" i="34"/>
  <c r="M123" i="34"/>
  <c r="U121" i="34" s="1"/>
  <c r="L123" i="34"/>
  <c r="K123" i="34"/>
  <c r="J123" i="34"/>
  <c r="U122" i="34"/>
  <c r="T122" i="34"/>
  <c r="S122" i="34"/>
  <c r="O122" i="34"/>
  <c r="W121" i="34" s="1"/>
  <c r="N122" i="34"/>
  <c r="M122" i="34"/>
  <c r="L122" i="34"/>
  <c r="K122" i="34"/>
  <c r="S121" i="34" s="1"/>
  <c r="J122" i="34"/>
  <c r="V121" i="34"/>
  <c r="O121" i="34"/>
  <c r="N121" i="34"/>
  <c r="M121" i="34"/>
  <c r="L121" i="34"/>
  <c r="T120" i="34" s="1"/>
  <c r="K121" i="34"/>
  <c r="S120" i="34" s="1"/>
  <c r="J121" i="34"/>
  <c r="O120" i="34"/>
  <c r="W120" i="34" s="1"/>
  <c r="N120" i="34"/>
  <c r="V120" i="34" s="1"/>
  <c r="M120" i="34"/>
  <c r="U120" i="34" s="1"/>
  <c r="L120" i="34"/>
  <c r="K120" i="34"/>
  <c r="J120" i="34"/>
  <c r="W119" i="34"/>
  <c r="V119" i="34"/>
  <c r="U119" i="34"/>
  <c r="T119" i="34"/>
  <c r="S119" i="34"/>
  <c r="O119" i="34"/>
  <c r="N119" i="34"/>
  <c r="M119" i="34"/>
  <c r="L119" i="34"/>
  <c r="K119" i="34"/>
  <c r="N110" i="34"/>
  <c r="M110" i="34"/>
  <c r="U108" i="34" s="1"/>
  <c r="L110" i="34"/>
  <c r="T108" i="34" s="1"/>
  <c r="K110" i="34"/>
  <c r="J110" i="34"/>
  <c r="N109" i="34"/>
  <c r="M109" i="34"/>
  <c r="L109" i="34"/>
  <c r="K109" i="34"/>
  <c r="J109" i="34"/>
  <c r="V108" i="34"/>
  <c r="S108" i="34"/>
  <c r="N108" i="34"/>
  <c r="V107" i="34" s="1"/>
  <c r="M108" i="34"/>
  <c r="U107" i="34" s="1"/>
  <c r="L108" i="34"/>
  <c r="T107" i="34" s="1"/>
  <c r="K108" i="34"/>
  <c r="J108" i="34"/>
  <c r="N107" i="34"/>
  <c r="M107" i="34"/>
  <c r="L107" i="34"/>
  <c r="K107" i="34"/>
  <c r="S106" i="34" s="1"/>
  <c r="J107" i="34"/>
  <c r="N106" i="34"/>
  <c r="V106" i="34" s="1"/>
  <c r="M106" i="34"/>
  <c r="L106" i="34"/>
  <c r="K106" i="34"/>
  <c r="J106" i="34"/>
  <c r="T105" i="34"/>
  <c r="S105" i="34"/>
  <c r="N105" i="34"/>
  <c r="V105" i="34" s="1"/>
  <c r="M105" i="34"/>
  <c r="U105" i="34" s="1"/>
  <c r="L105" i="34"/>
  <c r="K105" i="34"/>
  <c r="O96" i="34"/>
  <c r="N96" i="34"/>
  <c r="M96" i="34"/>
  <c r="U94" i="34" s="1"/>
  <c r="L96" i="34"/>
  <c r="T94" i="34" s="1"/>
  <c r="K96" i="34"/>
  <c r="S94" i="34" s="1"/>
  <c r="J96" i="34"/>
  <c r="O95" i="34"/>
  <c r="N95" i="34"/>
  <c r="M95" i="34"/>
  <c r="L95" i="34"/>
  <c r="K95" i="34"/>
  <c r="J95" i="34"/>
  <c r="W94" i="34"/>
  <c r="V94" i="34"/>
  <c r="O94" i="34"/>
  <c r="W93" i="34" s="1"/>
  <c r="N94" i="34"/>
  <c r="V93" i="34" s="1"/>
  <c r="M94" i="34"/>
  <c r="U93" i="34" s="1"/>
  <c r="L94" i="34"/>
  <c r="T93" i="34" s="1"/>
  <c r="K94" i="34"/>
  <c r="S93" i="34" s="1"/>
  <c r="J94" i="34"/>
  <c r="O93" i="34"/>
  <c r="W92" i="34" s="1"/>
  <c r="N93" i="34"/>
  <c r="M93" i="34"/>
  <c r="L93" i="34"/>
  <c r="K93" i="34"/>
  <c r="J93" i="34"/>
  <c r="V92" i="34"/>
  <c r="U92" i="34"/>
  <c r="T92" i="34"/>
  <c r="O92" i="34"/>
  <c r="N92" i="34"/>
  <c r="M92" i="34"/>
  <c r="L92" i="34"/>
  <c r="K92" i="34"/>
  <c r="S92" i="34" s="1"/>
  <c r="J92" i="34"/>
  <c r="W91" i="34"/>
  <c r="S91" i="34"/>
  <c r="O91" i="34"/>
  <c r="N91" i="34"/>
  <c r="V91" i="34" s="1"/>
  <c r="M91" i="34"/>
  <c r="U91" i="34" s="1"/>
  <c r="L91" i="34"/>
  <c r="T91" i="34" s="1"/>
  <c r="K91" i="34"/>
  <c r="N82" i="34"/>
  <c r="M82" i="34"/>
  <c r="L82" i="34"/>
  <c r="K82" i="34"/>
  <c r="J82" i="34"/>
  <c r="N81" i="34"/>
  <c r="M81" i="34"/>
  <c r="U79" i="34" s="1"/>
  <c r="L81" i="34"/>
  <c r="K81" i="34"/>
  <c r="J81" i="34"/>
  <c r="V80" i="34"/>
  <c r="U80" i="34"/>
  <c r="T80" i="34"/>
  <c r="S80" i="34"/>
  <c r="N80" i="34"/>
  <c r="V79" i="34" s="1"/>
  <c r="M80" i="34"/>
  <c r="L80" i="34"/>
  <c r="K80" i="34"/>
  <c r="J80" i="34"/>
  <c r="T79" i="34"/>
  <c r="S79" i="34"/>
  <c r="N79" i="34"/>
  <c r="M79" i="34"/>
  <c r="L79" i="34"/>
  <c r="K79" i="34"/>
  <c r="J79" i="34"/>
  <c r="V78" i="34"/>
  <c r="U78" i="34"/>
  <c r="T78" i="34"/>
  <c r="N78" i="34"/>
  <c r="M78" i="34"/>
  <c r="L78" i="34"/>
  <c r="K78" i="34"/>
  <c r="S78" i="34" s="1"/>
  <c r="J78" i="34"/>
  <c r="V77" i="34"/>
  <c r="U77" i="34"/>
  <c r="N77" i="34"/>
  <c r="M77" i="34"/>
  <c r="L77" i="34"/>
  <c r="T77" i="34" s="1"/>
  <c r="K77" i="34"/>
  <c r="S77" i="34" s="1"/>
  <c r="N68" i="34"/>
  <c r="V66" i="34" s="1"/>
  <c r="M68" i="34"/>
  <c r="U66" i="34" s="1"/>
  <c r="L68" i="34"/>
  <c r="K68" i="34"/>
  <c r="J68" i="34"/>
  <c r="N67" i="34"/>
  <c r="M67" i="34"/>
  <c r="L67" i="34"/>
  <c r="K67" i="34"/>
  <c r="J67" i="34"/>
  <c r="T66" i="34"/>
  <c r="S66" i="34"/>
  <c r="N66" i="34"/>
  <c r="V65" i="34" s="1"/>
  <c r="M66" i="34"/>
  <c r="U65" i="34" s="1"/>
  <c r="L66" i="34"/>
  <c r="T65" i="34" s="1"/>
  <c r="K66" i="34"/>
  <c r="S65" i="34" s="1"/>
  <c r="J66" i="34"/>
  <c r="N65" i="34"/>
  <c r="M65" i="34"/>
  <c r="L65" i="34"/>
  <c r="T64" i="34" s="1"/>
  <c r="K65" i="34"/>
  <c r="J65" i="34"/>
  <c r="S64" i="34"/>
  <c r="N64" i="34"/>
  <c r="M64" i="34"/>
  <c r="L64" i="34"/>
  <c r="K64" i="34"/>
  <c r="J64" i="34"/>
  <c r="U63" i="34"/>
  <c r="T63" i="34"/>
  <c r="S63" i="34"/>
  <c r="N63" i="34"/>
  <c r="V63" i="34" s="1"/>
  <c r="M63" i="34"/>
  <c r="L63" i="34"/>
  <c r="K63" i="34"/>
  <c r="M54" i="34"/>
  <c r="L54" i="34"/>
  <c r="K54" i="34"/>
  <c r="J54" i="34"/>
  <c r="M53" i="34"/>
  <c r="L53" i="34"/>
  <c r="K53" i="34"/>
  <c r="J53" i="34"/>
  <c r="U52" i="34"/>
  <c r="T52" i="34"/>
  <c r="S52" i="34"/>
  <c r="M52" i="34"/>
  <c r="U51" i="34" s="1"/>
  <c r="L52" i="34"/>
  <c r="T51" i="34" s="1"/>
  <c r="K52" i="34"/>
  <c r="J52" i="34"/>
  <c r="S51" i="34"/>
  <c r="M51" i="34"/>
  <c r="L51" i="34"/>
  <c r="K51" i="34"/>
  <c r="J51" i="34"/>
  <c r="M50" i="34"/>
  <c r="U50" i="34" s="1"/>
  <c r="L50" i="34"/>
  <c r="K50" i="34"/>
  <c r="S50" i="34" s="1"/>
  <c r="J50" i="34"/>
  <c r="M49" i="34"/>
  <c r="U49" i="34" s="1"/>
  <c r="L49" i="34"/>
  <c r="T49" i="34" s="1"/>
  <c r="K49" i="34"/>
  <c r="S49" i="34" s="1"/>
  <c r="N40" i="34"/>
  <c r="V38" i="34" s="1"/>
  <c r="M40" i="34"/>
  <c r="U38" i="34" s="1"/>
  <c r="L40" i="34"/>
  <c r="K40" i="34"/>
  <c r="J40" i="34"/>
  <c r="N39" i="34"/>
  <c r="M39" i="34"/>
  <c r="L39" i="34"/>
  <c r="K39" i="34"/>
  <c r="S37" i="34" s="1"/>
  <c r="J39" i="34"/>
  <c r="T38" i="34"/>
  <c r="S38" i="34"/>
  <c r="N38" i="34"/>
  <c r="V37" i="34" s="1"/>
  <c r="M38" i="34"/>
  <c r="U37" i="34" s="1"/>
  <c r="L38" i="34"/>
  <c r="K38" i="34"/>
  <c r="J38" i="34"/>
  <c r="N37" i="34"/>
  <c r="M37" i="34"/>
  <c r="L37" i="34"/>
  <c r="K37" i="34"/>
  <c r="J37" i="34"/>
  <c r="T36" i="34"/>
  <c r="S36" i="34"/>
  <c r="N36" i="34"/>
  <c r="V36" i="34" s="1"/>
  <c r="M36" i="34"/>
  <c r="L36" i="34"/>
  <c r="K36" i="34"/>
  <c r="J36" i="34"/>
  <c r="U35" i="34"/>
  <c r="T35" i="34"/>
  <c r="S35" i="34"/>
  <c r="N35" i="34"/>
  <c r="V35" i="34" s="1"/>
  <c r="M35" i="34"/>
  <c r="L35" i="34"/>
  <c r="K35" i="34"/>
  <c r="O26" i="34"/>
  <c r="N26" i="34"/>
  <c r="V24" i="34" s="1"/>
  <c r="M26" i="34"/>
  <c r="U24" i="34" s="1"/>
  <c r="L26" i="34"/>
  <c r="T24" i="34" s="1"/>
  <c r="K26" i="34"/>
  <c r="S24" i="34" s="1"/>
  <c r="J26" i="34"/>
  <c r="O25" i="34"/>
  <c r="N25" i="34"/>
  <c r="M25" i="34"/>
  <c r="L25" i="34"/>
  <c r="K25" i="34"/>
  <c r="S23" i="34" s="1"/>
  <c r="J25" i="34"/>
  <c r="W24" i="34"/>
  <c r="O24" i="34"/>
  <c r="W23" i="34" s="1"/>
  <c r="N24" i="34"/>
  <c r="V23" i="34" s="1"/>
  <c r="M24" i="34"/>
  <c r="L24" i="34"/>
  <c r="K24" i="34"/>
  <c r="J24" i="34"/>
  <c r="U23" i="34"/>
  <c r="T23" i="34"/>
  <c r="O23" i="34"/>
  <c r="W22" i="34" s="1"/>
  <c r="N23" i="34"/>
  <c r="M23" i="34"/>
  <c r="L23" i="34"/>
  <c r="K23" i="34"/>
  <c r="J23" i="34"/>
  <c r="V22" i="34"/>
  <c r="U22" i="34"/>
  <c r="O22" i="34"/>
  <c r="N22" i="34"/>
  <c r="M22" i="34"/>
  <c r="L22" i="34"/>
  <c r="T22" i="34" s="1"/>
  <c r="K22" i="34"/>
  <c r="S22" i="34" s="1"/>
  <c r="J22" i="34"/>
  <c r="T21" i="34"/>
  <c r="S21" i="34"/>
  <c r="O21" i="34"/>
  <c r="W21" i="34" s="1"/>
  <c r="N21" i="34"/>
  <c r="V21" i="34" s="1"/>
  <c r="M21" i="34"/>
  <c r="U21" i="34" s="1"/>
  <c r="L21" i="34"/>
  <c r="K21" i="34"/>
  <c r="O12" i="34"/>
  <c r="N12" i="34"/>
  <c r="M12" i="34"/>
  <c r="U10" i="34" s="1"/>
  <c r="L12" i="34"/>
  <c r="T10" i="34" s="1"/>
  <c r="K12" i="34"/>
  <c r="S10" i="34" s="1"/>
  <c r="J12" i="34"/>
  <c r="O11" i="34"/>
  <c r="N11" i="34"/>
  <c r="M11" i="34"/>
  <c r="L11" i="34"/>
  <c r="K11" i="34"/>
  <c r="J11" i="34"/>
  <c r="W10" i="34"/>
  <c r="V10" i="34"/>
  <c r="O10" i="34"/>
  <c r="W9" i="34" s="1"/>
  <c r="N10" i="34"/>
  <c r="V9" i="34" s="1"/>
  <c r="M10" i="34"/>
  <c r="U9" i="34" s="1"/>
  <c r="L10" i="34"/>
  <c r="K10" i="34"/>
  <c r="S9" i="34" s="1"/>
  <c r="J10" i="34"/>
  <c r="T9" i="34"/>
  <c r="O9" i="34"/>
  <c r="W8" i="34" s="1"/>
  <c r="N9" i="34"/>
  <c r="V8" i="34" s="1"/>
  <c r="M9" i="34"/>
  <c r="L9" i="34"/>
  <c r="K9" i="34"/>
  <c r="J9" i="34"/>
  <c r="U8" i="34"/>
  <c r="T8" i="34"/>
  <c r="O8" i="34"/>
  <c r="N8" i="34"/>
  <c r="M8" i="34"/>
  <c r="L8" i="34"/>
  <c r="K8" i="34"/>
  <c r="S8" i="34" s="1"/>
  <c r="J8" i="34"/>
  <c r="S7" i="34"/>
  <c r="O7" i="34"/>
  <c r="W7" i="34" s="1"/>
  <c r="N7" i="34"/>
  <c r="V7" i="34" s="1"/>
  <c r="M7" i="34"/>
  <c r="U7" i="34" s="1"/>
  <c r="L7" i="34"/>
  <c r="T7" i="34" s="1"/>
  <c r="K7" i="34"/>
  <c r="O124" i="36"/>
  <c r="N124" i="36"/>
  <c r="M124" i="36"/>
  <c r="L124" i="36"/>
  <c r="T122" i="36" s="1"/>
  <c r="K124" i="36"/>
  <c r="S122" i="36" s="1"/>
  <c r="J124" i="36"/>
  <c r="O123" i="36"/>
  <c r="N123" i="36"/>
  <c r="M123" i="36"/>
  <c r="L123" i="36"/>
  <c r="K123" i="36"/>
  <c r="J123" i="36"/>
  <c r="W122" i="36"/>
  <c r="V122" i="36"/>
  <c r="U122" i="36"/>
  <c r="O122" i="36"/>
  <c r="W121" i="36" s="1"/>
  <c r="N122" i="36"/>
  <c r="V121" i="36" s="1"/>
  <c r="M122" i="36"/>
  <c r="U121" i="36" s="1"/>
  <c r="L122" i="36"/>
  <c r="T121" i="36" s="1"/>
  <c r="K122" i="36"/>
  <c r="J122" i="36"/>
  <c r="S121" i="36"/>
  <c r="O121" i="36"/>
  <c r="W120" i="36" s="1"/>
  <c r="N121" i="36"/>
  <c r="V120" i="36" s="1"/>
  <c r="M121" i="36"/>
  <c r="L121" i="36"/>
  <c r="K121" i="36"/>
  <c r="J121" i="36"/>
  <c r="U120" i="36"/>
  <c r="T120" i="36"/>
  <c r="S120" i="36"/>
  <c r="O120" i="36"/>
  <c r="N120" i="36"/>
  <c r="M120" i="36"/>
  <c r="L120" i="36"/>
  <c r="K120" i="36"/>
  <c r="J120" i="36"/>
  <c r="W119" i="36"/>
  <c r="V119" i="36"/>
  <c r="O119" i="36"/>
  <c r="N119" i="36"/>
  <c r="M119" i="36"/>
  <c r="U119" i="36" s="1"/>
  <c r="L119" i="36"/>
  <c r="T119" i="36" s="1"/>
  <c r="K119" i="36"/>
  <c r="S119" i="36" s="1"/>
  <c r="N110" i="36"/>
  <c r="M110" i="36"/>
  <c r="L110" i="36"/>
  <c r="K110" i="36"/>
  <c r="J110" i="36"/>
  <c r="N109" i="36"/>
  <c r="M109" i="36"/>
  <c r="U107" i="36" s="1"/>
  <c r="L109" i="36"/>
  <c r="K109" i="36"/>
  <c r="J109" i="36"/>
  <c r="V108" i="36"/>
  <c r="U108" i="36"/>
  <c r="T108" i="36"/>
  <c r="S108" i="36"/>
  <c r="N108" i="36"/>
  <c r="V107" i="36" s="1"/>
  <c r="M108" i="36"/>
  <c r="L108" i="36"/>
  <c r="K108" i="36"/>
  <c r="J108" i="36"/>
  <c r="T107" i="36"/>
  <c r="S107" i="36"/>
  <c r="N107" i="36"/>
  <c r="M107" i="36"/>
  <c r="L107" i="36"/>
  <c r="K107" i="36"/>
  <c r="J107" i="36"/>
  <c r="V106" i="36"/>
  <c r="U106" i="36"/>
  <c r="T106" i="36"/>
  <c r="N106" i="36"/>
  <c r="M106" i="36"/>
  <c r="L106" i="36"/>
  <c r="K106" i="36"/>
  <c r="S106" i="36" s="1"/>
  <c r="J106" i="36"/>
  <c r="V105" i="36"/>
  <c r="U105" i="36"/>
  <c r="N105" i="36"/>
  <c r="M105" i="36"/>
  <c r="L105" i="36"/>
  <c r="T105" i="36" s="1"/>
  <c r="K105" i="36"/>
  <c r="S105" i="36" s="1"/>
  <c r="O96" i="36"/>
  <c r="W94" i="36" s="1"/>
  <c r="N96" i="36"/>
  <c r="V94" i="36" s="1"/>
  <c r="M96" i="36"/>
  <c r="L96" i="36"/>
  <c r="K96" i="36"/>
  <c r="J96" i="36"/>
  <c r="O95" i="36"/>
  <c r="N95" i="36"/>
  <c r="M95" i="36"/>
  <c r="U93" i="36" s="1"/>
  <c r="L95" i="36"/>
  <c r="T93" i="36" s="1"/>
  <c r="K95" i="36"/>
  <c r="J95" i="36"/>
  <c r="U94" i="36"/>
  <c r="T94" i="36"/>
  <c r="S94" i="36"/>
  <c r="O94" i="36"/>
  <c r="W93" i="36" s="1"/>
  <c r="N94" i="36"/>
  <c r="M94" i="36"/>
  <c r="L94" i="36"/>
  <c r="K94" i="36"/>
  <c r="J94" i="36"/>
  <c r="V93" i="36"/>
  <c r="O93" i="36"/>
  <c r="N93" i="36"/>
  <c r="M93" i="36"/>
  <c r="L93" i="36"/>
  <c r="K93" i="36"/>
  <c r="J93" i="36"/>
  <c r="S92" i="36"/>
  <c r="O92" i="36"/>
  <c r="W92" i="36" s="1"/>
  <c r="N92" i="36"/>
  <c r="V92" i="36" s="1"/>
  <c r="M92" i="36"/>
  <c r="U92" i="36" s="1"/>
  <c r="L92" i="36"/>
  <c r="T92" i="36" s="1"/>
  <c r="K92" i="36"/>
  <c r="J92" i="36"/>
  <c r="V91" i="36"/>
  <c r="U91" i="36"/>
  <c r="T91" i="36"/>
  <c r="S91" i="36"/>
  <c r="O91" i="36"/>
  <c r="W91" i="36" s="1"/>
  <c r="N91" i="36"/>
  <c r="M91" i="36"/>
  <c r="L91" i="36"/>
  <c r="K91" i="36"/>
  <c r="N82" i="36"/>
  <c r="M82" i="36"/>
  <c r="U80" i="36" s="1"/>
  <c r="L82" i="36"/>
  <c r="T80" i="36" s="1"/>
  <c r="K82" i="36"/>
  <c r="S80" i="36" s="1"/>
  <c r="J82" i="36"/>
  <c r="N81" i="36"/>
  <c r="M81" i="36"/>
  <c r="L81" i="36"/>
  <c r="K81" i="36"/>
  <c r="J81" i="36"/>
  <c r="V80" i="36"/>
  <c r="N80" i="36"/>
  <c r="M80" i="36"/>
  <c r="U79" i="36" s="1"/>
  <c r="L80" i="36"/>
  <c r="T79" i="36" s="1"/>
  <c r="K80" i="36"/>
  <c r="J80" i="36"/>
  <c r="V79" i="36"/>
  <c r="N79" i="36"/>
  <c r="M79" i="36"/>
  <c r="L79" i="36"/>
  <c r="K79" i="36"/>
  <c r="J79" i="36"/>
  <c r="S78" i="36"/>
  <c r="N78" i="36"/>
  <c r="M78" i="36"/>
  <c r="U78" i="36" s="1"/>
  <c r="L78" i="36"/>
  <c r="K78" i="36"/>
  <c r="J78" i="36"/>
  <c r="S77" i="36"/>
  <c r="N77" i="36"/>
  <c r="V77" i="36" s="1"/>
  <c r="M77" i="36"/>
  <c r="U77" i="36" s="1"/>
  <c r="L77" i="36"/>
  <c r="T77" i="36" s="1"/>
  <c r="K77" i="36"/>
  <c r="N68" i="36"/>
  <c r="M68" i="36"/>
  <c r="L68" i="36"/>
  <c r="K68" i="36"/>
  <c r="S66" i="36" s="1"/>
  <c r="J68" i="36"/>
  <c r="N67" i="36"/>
  <c r="M67" i="36"/>
  <c r="U65" i="36" s="1"/>
  <c r="L67" i="36"/>
  <c r="K67" i="36"/>
  <c r="J67" i="36"/>
  <c r="V66" i="36"/>
  <c r="U66" i="36"/>
  <c r="T66" i="36"/>
  <c r="N66" i="36"/>
  <c r="V65" i="36" s="1"/>
  <c r="M66" i="36"/>
  <c r="L66" i="36"/>
  <c r="K66" i="36"/>
  <c r="J66" i="36"/>
  <c r="T65" i="36"/>
  <c r="S65" i="36"/>
  <c r="N65" i="36"/>
  <c r="M65" i="36"/>
  <c r="L65" i="36"/>
  <c r="K65" i="36"/>
  <c r="J65" i="36"/>
  <c r="V64" i="36"/>
  <c r="U64" i="36"/>
  <c r="T64" i="36"/>
  <c r="N64" i="36"/>
  <c r="M64" i="36"/>
  <c r="L64" i="36"/>
  <c r="K64" i="36"/>
  <c r="S64" i="36" s="1"/>
  <c r="J64" i="36"/>
  <c r="V63" i="36"/>
  <c r="N63" i="36"/>
  <c r="M63" i="36"/>
  <c r="U63" i="36" s="1"/>
  <c r="L63" i="36"/>
  <c r="T63" i="36" s="1"/>
  <c r="K63" i="36"/>
  <c r="S63" i="36" s="1"/>
  <c r="M54" i="36"/>
  <c r="L54" i="36"/>
  <c r="K54" i="36"/>
  <c r="J54" i="36"/>
  <c r="M53" i="36"/>
  <c r="L53" i="36"/>
  <c r="T51" i="36" s="1"/>
  <c r="K53" i="36"/>
  <c r="J53" i="36"/>
  <c r="U52" i="36"/>
  <c r="T52" i="36"/>
  <c r="S52" i="36"/>
  <c r="M52" i="36"/>
  <c r="L52" i="36"/>
  <c r="K52" i="36"/>
  <c r="J52" i="36"/>
  <c r="U51" i="36"/>
  <c r="S51" i="36"/>
  <c r="M51" i="36"/>
  <c r="L51" i="36"/>
  <c r="K51" i="36"/>
  <c r="J51" i="36"/>
  <c r="T50" i="36"/>
  <c r="S50" i="36"/>
  <c r="M50" i="36"/>
  <c r="U50" i="36" s="1"/>
  <c r="L50" i="36"/>
  <c r="K50" i="36"/>
  <c r="J50" i="36"/>
  <c r="U49" i="36"/>
  <c r="S49" i="36"/>
  <c r="M49" i="36"/>
  <c r="L49" i="36"/>
  <c r="T49" i="36" s="1"/>
  <c r="K49" i="36"/>
  <c r="N40" i="36"/>
  <c r="M40" i="36"/>
  <c r="L40" i="36"/>
  <c r="K40" i="36"/>
  <c r="J40" i="36"/>
  <c r="N39" i="36"/>
  <c r="M39" i="36"/>
  <c r="L39" i="36"/>
  <c r="K39" i="36"/>
  <c r="J39" i="36"/>
  <c r="V38" i="36"/>
  <c r="U38" i="36"/>
  <c r="T38" i="36"/>
  <c r="S38" i="36"/>
  <c r="N38" i="36"/>
  <c r="V37" i="36" s="1"/>
  <c r="M38" i="36"/>
  <c r="L38" i="36"/>
  <c r="K38" i="36"/>
  <c r="J38" i="36"/>
  <c r="U37" i="36"/>
  <c r="T37" i="36"/>
  <c r="S37" i="36"/>
  <c r="N37" i="36"/>
  <c r="M37" i="36"/>
  <c r="L37" i="36"/>
  <c r="K37" i="36"/>
  <c r="J37" i="36"/>
  <c r="V36" i="36"/>
  <c r="U36" i="36"/>
  <c r="N36" i="36"/>
  <c r="M36" i="36"/>
  <c r="L36" i="36"/>
  <c r="T36" i="36" s="1"/>
  <c r="K36" i="36"/>
  <c r="S36" i="36" s="1"/>
  <c r="J36" i="36"/>
  <c r="V35" i="36"/>
  <c r="N35" i="36"/>
  <c r="M35" i="36"/>
  <c r="U35" i="36" s="1"/>
  <c r="L35" i="36"/>
  <c r="T35" i="36" s="1"/>
  <c r="K35" i="36"/>
  <c r="S35" i="36" s="1"/>
  <c r="O26" i="36"/>
  <c r="W24" i="36" s="1"/>
  <c r="N26" i="36"/>
  <c r="M26" i="36"/>
  <c r="L26" i="36"/>
  <c r="K26" i="36"/>
  <c r="J26" i="36"/>
  <c r="O25" i="36"/>
  <c r="N25" i="36"/>
  <c r="M25" i="36"/>
  <c r="L25" i="36"/>
  <c r="K25" i="36"/>
  <c r="J25" i="36"/>
  <c r="V24" i="36"/>
  <c r="U24" i="36"/>
  <c r="T24" i="36"/>
  <c r="S24" i="36"/>
  <c r="O24" i="36"/>
  <c r="W23" i="36" s="1"/>
  <c r="N24" i="36"/>
  <c r="M24" i="36"/>
  <c r="L24" i="36"/>
  <c r="K24" i="36"/>
  <c r="S23" i="36" s="1"/>
  <c r="J24" i="36"/>
  <c r="V23" i="36"/>
  <c r="U23" i="36"/>
  <c r="O23" i="36"/>
  <c r="N23" i="36"/>
  <c r="M23" i="36"/>
  <c r="L23" i="36"/>
  <c r="K23" i="36"/>
  <c r="J23" i="36"/>
  <c r="T22" i="36"/>
  <c r="S22" i="36"/>
  <c r="O22" i="36"/>
  <c r="W22" i="36" s="1"/>
  <c r="N22" i="36"/>
  <c r="V22" i="36" s="1"/>
  <c r="M22" i="36"/>
  <c r="U22" i="36" s="1"/>
  <c r="L22" i="36"/>
  <c r="K22" i="36"/>
  <c r="J22" i="36"/>
  <c r="W21" i="36"/>
  <c r="V21" i="36"/>
  <c r="U21" i="36"/>
  <c r="O21" i="36"/>
  <c r="N21" i="36"/>
  <c r="M21" i="36"/>
  <c r="L21" i="36"/>
  <c r="T21" i="36" s="1"/>
  <c r="K21" i="36"/>
  <c r="S21" i="36" s="1"/>
  <c r="O12" i="36"/>
  <c r="W10" i="36" s="1"/>
  <c r="N12" i="36"/>
  <c r="V10" i="36" s="1"/>
  <c r="M12" i="36"/>
  <c r="L12" i="36"/>
  <c r="K12" i="36"/>
  <c r="J12" i="36"/>
  <c r="O11" i="36"/>
  <c r="N11" i="36"/>
  <c r="M11" i="36"/>
  <c r="L11" i="36"/>
  <c r="T9" i="36" s="1"/>
  <c r="K11" i="36"/>
  <c r="J11" i="36"/>
  <c r="U10" i="36"/>
  <c r="T10" i="36"/>
  <c r="S10" i="36"/>
  <c r="O10" i="36"/>
  <c r="W9" i="36" s="1"/>
  <c r="N10" i="36"/>
  <c r="M10" i="36"/>
  <c r="L10" i="36"/>
  <c r="K10" i="36"/>
  <c r="S9" i="36" s="1"/>
  <c r="J10" i="36"/>
  <c r="V9" i="36"/>
  <c r="U9" i="36"/>
  <c r="O9" i="36"/>
  <c r="N9" i="36"/>
  <c r="M9" i="36"/>
  <c r="L9" i="36"/>
  <c r="K9" i="36"/>
  <c r="J9" i="36"/>
  <c r="W8" i="36"/>
  <c r="S8" i="36"/>
  <c r="O8" i="36"/>
  <c r="N8" i="36"/>
  <c r="V8" i="36" s="1"/>
  <c r="M8" i="36"/>
  <c r="L8" i="36"/>
  <c r="T8" i="36" s="1"/>
  <c r="K8" i="36"/>
  <c r="J8" i="36"/>
  <c r="V7" i="36"/>
  <c r="U7" i="36"/>
  <c r="T7" i="36"/>
  <c r="O7" i="36"/>
  <c r="W7" i="36" s="1"/>
  <c r="N7" i="36"/>
  <c r="M7" i="36"/>
  <c r="L7" i="36"/>
  <c r="K7" i="36"/>
  <c r="S7" i="36" s="1"/>
  <c r="O124" i="35"/>
  <c r="N124" i="35"/>
  <c r="M124" i="35"/>
  <c r="L124" i="35"/>
  <c r="K124" i="35"/>
  <c r="J124" i="35"/>
  <c r="O123" i="35"/>
  <c r="N123" i="35"/>
  <c r="M123" i="35"/>
  <c r="L123" i="35"/>
  <c r="K123" i="35"/>
  <c r="J123" i="35"/>
  <c r="O122" i="35"/>
  <c r="N122" i="35"/>
  <c r="M122" i="35"/>
  <c r="L122" i="35"/>
  <c r="K122" i="35"/>
  <c r="J122" i="35"/>
  <c r="O121" i="35"/>
  <c r="N121" i="35"/>
  <c r="M121" i="35"/>
  <c r="L121" i="35"/>
  <c r="K121" i="35"/>
  <c r="J121" i="35"/>
  <c r="O120" i="35"/>
  <c r="N120" i="35"/>
  <c r="M120" i="35"/>
  <c r="L120" i="35"/>
  <c r="K120" i="35"/>
  <c r="J120" i="35"/>
  <c r="O119" i="35"/>
  <c r="N119" i="35"/>
  <c r="M119" i="35"/>
  <c r="L119" i="35"/>
  <c r="K119" i="35"/>
  <c r="N110" i="35"/>
  <c r="M110" i="35"/>
  <c r="L110" i="35"/>
  <c r="K110" i="35"/>
  <c r="J110" i="35"/>
  <c r="N109" i="35"/>
  <c r="M109" i="35"/>
  <c r="L109" i="35"/>
  <c r="K109" i="35"/>
  <c r="J109" i="35"/>
  <c r="N108" i="35"/>
  <c r="M108" i="35"/>
  <c r="L108" i="35"/>
  <c r="K108" i="35"/>
  <c r="J108" i="35"/>
  <c r="N107" i="35"/>
  <c r="M107" i="35"/>
  <c r="L107" i="35"/>
  <c r="K107" i="35"/>
  <c r="J107" i="35"/>
  <c r="N106" i="35"/>
  <c r="M106" i="35"/>
  <c r="L106" i="35"/>
  <c r="K106" i="35"/>
  <c r="J106" i="35"/>
  <c r="N105" i="35"/>
  <c r="M105" i="35"/>
  <c r="L105" i="35"/>
  <c r="K105" i="35"/>
  <c r="O96" i="35"/>
  <c r="N96" i="35"/>
  <c r="M96" i="35"/>
  <c r="L96" i="35"/>
  <c r="K96" i="35"/>
  <c r="J96" i="35"/>
  <c r="O95" i="35"/>
  <c r="N95" i="35"/>
  <c r="M95" i="35"/>
  <c r="L95" i="35"/>
  <c r="K95" i="35"/>
  <c r="J95" i="35"/>
  <c r="O94" i="35"/>
  <c r="N94" i="35"/>
  <c r="M94" i="35"/>
  <c r="L94" i="35"/>
  <c r="K94" i="35"/>
  <c r="J94" i="35"/>
  <c r="O93" i="35"/>
  <c r="N93" i="35"/>
  <c r="M93" i="35"/>
  <c r="L93" i="35"/>
  <c r="K93" i="35"/>
  <c r="J93" i="35"/>
  <c r="O92" i="35"/>
  <c r="N92" i="35"/>
  <c r="M92" i="35"/>
  <c r="L92" i="35"/>
  <c r="K92" i="35"/>
  <c r="J92" i="35"/>
  <c r="O91" i="35"/>
  <c r="N91" i="35"/>
  <c r="M91" i="35"/>
  <c r="L91" i="35"/>
  <c r="K91" i="35"/>
  <c r="N82" i="35"/>
  <c r="M82" i="35"/>
  <c r="L82" i="35"/>
  <c r="K82" i="35"/>
  <c r="J82" i="35"/>
  <c r="N81" i="35"/>
  <c r="M81" i="35"/>
  <c r="L81" i="35"/>
  <c r="K81" i="35"/>
  <c r="J81" i="35"/>
  <c r="N80" i="35"/>
  <c r="M80" i="35"/>
  <c r="L80" i="35"/>
  <c r="K80" i="35"/>
  <c r="J80" i="35"/>
  <c r="N79" i="35"/>
  <c r="M79" i="35"/>
  <c r="L79" i="35"/>
  <c r="K79" i="35"/>
  <c r="J79" i="35"/>
  <c r="N78" i="35"/>
  <c r="M78" i="35"/>
  <c r="L78" i="35"/>
  <c r="K78" i="35"/>
  <c r="J78" i="35"/>
  <c r="N77" i="35"/>
  <c r="M77" i="35"/>
  <c r="L77" i="35"/>
  <c r="K77" i="35"/>
  <c r="N68" i="35"/>
  <c r="M68" i="35"/>
  <c r="L68" i="35"/>
  <c r="K68" i="35"/>
  <c r="J68" i="35"/>
  <c r="N67" i="35"/>
  <c r="M67" i="35"/>
  <c r="L67" i="35"/>
  <c r="K67" i="35"/>
  <c r="J67" i="35"/>
  <c r="N66" i="35"/>
  <c r="M66" i="35"/>
  <c r="L66" i="35"/>
  <c r="K66" i="35"/>
  <c r="J66" i="35"/>
  <c r="N65" i="35"/>
  <c r="M65" i="35"/>
  <c r="L65" i="35"/>
  <c r="K65" i="35"/>
  <c r="J65" i="35"/>
  <c r="N64" i="35"/>
  <c r="M64" i="35"/>
  <c r="L64" i="35"/>
  <c r="K64" i="35"/>
  <c r="J64" i="35"/>
  <c r="N63" i="35"/>
  <c r="M63" i="35"/>
  <c r="L63" i="35"/>
  <c r="K63" i="35"/>
  <c r="M54" i="35"/>
  <c r="L54" i="35"/>
  <c r="K54" i="35"/>
  <c r="J54" i="35"/>
  <c r="M53" i="35"/>
  <c r="L53" i="35"/>
  <c r="K53" i="35"/>
  <c r="J53" i="35"/>
  <c r="M52" i="35"/>
  <c r="L52" i="35"/>
  <c r="K52" i="35"/>
  <c r="J52" i="35"/>
  <c r="M51" i="35"/>
  <c r="L51" i="35"/>
  <c r="K51" i="35"/>
  <c r="J51" i="35"/>
  <c r="M50" i="35"/>
  <c r="L50" i="35"/>
  <c r="K50" i="35"/>
  <c r="J50" i="35"/>
  <c r="M49" i="35"/>
  <c r="L49" i="35"/>
  <c r="K49" i="35"/>
  <c r="N40" i="35"/>
  <c r="M40" i="35"/>
  <c r="L40" i="35"/>
  <c r="K40" i="35"/>
  <c r="J40" i="35"/>
  <c r="N39" i="35"/>
  <c r="M39" i="35"/>
  <c r="L39" i="35"/>
  <c r="K39" i="35"/>
  <c r="J39" i="35"/>
  <c r="N38" i="35"/>
  <c r="M38" i="35"/>
  <c r="L38" i="35"/>
  <c r="K38" i="35"/>
  <c r="J38" i="35"/>
  <c r="N37" i="35"/>
  <c r="M37" i="35"/>
  <c r="L37" i="35"/>
  <c r="K37" i="35"/>
  <c r="J37" i="35"/>
  <c r="N36" i="35"/>
  <c r="M36" i="35"/>
  <c r="L36" i="35"/>
  <c r="K36" i="35"/>
  <c r="J36" i="35"/>
  <c r="N35" i="35"/>
  <c r="M35" i="35"/>
  <c r="L35" i="35"/>
  <c r="K35" i="35"/>
  <c r="O26" i="35"/>
  <c r="N26" i="35"/>
  <c r="M26" i="35"/>
  <c r="L26" i="35"/>
  <c r="K26" i="35"/>
  <c r="J26" i="35"/>
  <c r="O25" i="35"/>
  <c r="N25" i="35"/>
  <c r="M25" i="35"/>
  <c r="L25" i="35"/>
  <c r="K25" i="35"/>
  <c r="J25" i="35"/>
  <c r="O24" i="35"/>
  <c r="N24" i="35"/>
  <c r="M24" i="35"/>
  <c r="L24" i="35"/>
  <c r="K24" i="35"/>
  <c r="J24" i="35"/>
  <c r="O23" i="35"/>
  <c r="N23" i="35"/>
  <c r="M23" i="35"/>
  <c r="L23" i="35"/>
  <c r="K23" i="35"/>
  <c r="J23" i="35"/>
  <c r="O22" i="35"/>
  <c r="N22" i="35"/>
  <c r="M22" i="35"/>
  <c r="L22" i="35"/>
  <c r="K22" i="35"/>
  <c r="J22" i="35"/>
  <c r="O21" i="35"/>
  <c r="N21" i="35"/>
  <c r="M21" i="35"/>
  <c r="L21" i="35"/>
  <c r="K21" i="35"/>
  <c r="O12" i="35"/>
  <c r="N12" i="35"/>
  <c r="M12" i="35"/>
  <c r="L12" i="35"/>
  <c r="K12" i="35"/>
  <c r="J12" i="35"/>
  <c r="O11" i="35"/>
  <c r="N11" i="35"/>
  <c r="M11" i="35"/>
  <c r="L11" i="35"/>
  <c r="K11" i="35"/>
  <c r="J11" i="35"/>
  <c r="O10" i="35"/>
  <c r="N10" i="35"/>
  <c r="M10" i="35"/>
  <c r="L10" i="35"/>
  <c r="K10" i="35"/>
  <c r="J10" i="35"/>
  <c r="O9" i="35"/>
  <c r="N9" i="35"/>
  <c r="M9" i="35"/>
  <c r="L9" i="35"/>
  <c r="K9" i="35"/>
  <c r="J9" i="35"/>
  <c r="O8" i="35"/>
  <c r="N8" i="35"/>
  <c r="M8" i="35"/>
  <c r="L8" i="35"/>
  <c r="K8" i="35"/>
  <c r="J8" i="35"/>
  <c r="O7" i="35"/>
  <c r="N7" i="35"/>
  <c r="M7" i="35"/>
  <c r="L7" i="35"/>
  <c r="K7" i="35"/>
  <c r="O124" i="28"/>
  <c r="N124" i="28"/>
  <c r="V122" i="28" s="1"/>
  <c r="M124" i="28"/>
  <c r="L124" i="28"/>
  <c r="K124" i="28"/>
  <c r="S122" i="28" s="1"/>
  <c r="J124" i="28"/>
  <c r="O123" i="28"/>
  <c r="N123" i="28"/>
  <c r="V121" i="28" s="1"/>
  <c r="M123" i="28"/>
  <c r="L123" i="28"/>
  <c r="K123" i="28"/>
  <c r="J123" i="28"/>
  <c r="W122" i="28"/>
  <c r="U122" i="28"/>
  <c r="T122" i="28"/>
  <c r="O122" i="28"/>
  <c r="N122" i="28"/>
  <c r="M122" i="28"/>
  <c r="L122" i="28"/>
  <c r="T121" i="28" s="1"/>
  <c r="K122" i="28"/>
  <c r="S121" i="28" s="1"/>
  <c r="J122" i="28"/>
  <c r="W121" i="28"/>
  <c r="U121" i="28"/>
  <c r="O121" i="28"/>
  <c r="N121" i="28"/>
  <c r="M121" i="28"/>
  <c r="L121" i="28"/>
  <c r="T120" i="28" s="1"/>
  <c r="K121" i="28"/>
  <c r="S120" i="28" s="1"/>
  <c r="J121" i="28"/>
  <c r="U120" i="28"/>
  <c r="O120" i="28"/>
  <c r="W120" i="28" s="1"/>
  <c r="N120" i="28"/>
  <c r="V120" i="28" s="1"/>
  <c r="M120" i="28"/>
  <c r="L120" i="28"/>
  <c r="K120" i="28"/>
  <c r="J120" i="28"/>
  <c r="W119" i="28"/>
  <c r="V119" i="28"/>
  <c r="S119" i="28"/>
  <c r="O119" i="28"/>
  <c r="N119" i="28"/>
  <c r="M119" i="28"/>
  <c r="U119" i="28" s="1"/>
  <c r="L119" i="28"/>
  <c r="T119" i="28" s="1"/>
  <c r="K119" i="28"/>
  <c r="N110" i="28"/>
  <c r="V108" i="28" s="1"/>
  <c r="M110" i="28"/>
  <c r="U108" i="28" s="1"/>
  <c r="L110" i="28"/>
  <c r="T108" i="28" s="1"/>
  <c r="K110" i="28"/>
  <c r="J110" i="28"/>
  <c r="N109" i="28"/>
  <c r="M109" i="28"/>
  <c r="L109" i="28"/>
  <c r="K109" i="28"/>
  <c r="S107" i="28" s="1"/>
  <c r="J109" i="28"/>
  <c r="S108" i="28"/>
  <c r="N108" i="28"/>
  <c r="V107" i="28" s="1"/>
  <c r="M108" i="28"/>
  <c r="U107" i="28" s="1"/>
  <c r="L108" i="28"/>
  <c r="K108" i="28"/>
  <c r="J108" i="28"/>
  <c r="T107" i="28"/>
  <c r="N107" i="28"/>
  <c r="M107" i="28"/>
  <c r="L107" i="28"/>
  <c r="K107" i="28"/>
  <c r="S106" i="28" s="1"/>
  <c r="J107" i="28"/>
  <c r="U106" i="28"/>
  <c r="N106" i="28"/>
  <c r="V106" i="28" s="1"/>
  <c r="M106" i="28"/>
  <c r="L106" i="28"/>
  <c r="T106" i="28" s="1"/>
  <c r="K106" i="28"/>
  <c r="J106" i="28"/>
  <c r="V105" i="28"/>
  <c r="T105" i="28"/>
  <c r="S105" i="28"/>
  <c r="N105" i="28"/>
  <c r="M105" i="28"/>
  <c r="U105" i="28" s="1"/>
  <c r="L105" i="28"/>
  <c r="K105" i="28"/>
  <c r="O96" i="28"/>
  <c r="W94" i="28" s="1"/>
  <c r="N96" i="28"/>
  <c r="M96" i="28"/>
  <c r="U94" i="28" s="1"/>
  <c r="L96" i="28"/>
  <c r="T94" i="28" s="1"/>
  <c r="K96" i="28"/>
  <c r="J96" i="28"/>
  <c r="O95" i="28"/>
  <c r="N95" i="28"/>
  <c r="M95" i="28"/>
  <c r="L95" i="28"/>
  <c r="K95" i="28"/>
  <c r="J95" i="28"/>
  <c r="V94" i="28"/>
  <c r="S94" i="28"/>
  <c r="O94" i="28"/>
  <c r="W93" i="28" s="1"/>
  <c r="N94" i="28"/>
  <c r="M94" i="28"/>
  <c r="U93" i="28" s="1"/>
  <c r="L94" i="28"/>
  <c r="T93" i="28" s="1"/>
  <c r="K94" i="28"/>
  <c r="J94" i="28"/>
  <c r="V93" i="28"/>
  <c r="S93" i="28"/>
  <c r="O93" i="28"/>
  <c r="W92" i="28" s="1"/>
  <c r="N93" i="28"/>
  <c r="M93" i="28"/>
  <c r="L93" i="28"/>
  <c r="K93" i="28"/>
  <c r="J93" i="28"/>
  <c r="T92" i="28"/>
  <c r="O92" i="28"/>
  <c r="N92" i="28"/>
  <c r="V92" i="28" s="1"/>
  <c r="M92" i="28"/>
  <c r="U92" i="28" s="1"/>
  <c r="L92" i="28"/>
  <c r="K92" i="28"/>
  <c r="S92" i="28" s="1"/>
  <c r="J92" i="28"/>
  <c r="W91" i="28"/>
  <c r="T91" i="28"/>
  <c r="S91" i="28"/>
  <c r="O91" i="28"/>
  <c r="N91" i="28"/>
  <c r="V91" i="28" s="1"/>
  <c r="M91" i="28"/>
  <c r="U91" i="28" s="1"/>
  <c r="L91" i="28"/>
  <c r="K91" i="28"/>
  <c r="N82" i="28"/>
  <c r="M82" i="28"/>
  <c r="U80" i="28" s="1"/>
  <c r="L82" i="28"/>
  <c r="K82" i="28"/>
  <c r="J82" i="28"/>
  <c r="N81" i="28"/>
  <c r="M81" i="28"/>
  <c r="L81" i="28"/>
  <c r="K81" i="28"/>
  <c r="J81" i="28"/>
  <c r="V80" i="28"/>
  <c r="T80" i="28"/>
  <c r="S80" i="28"/>
  <c r="N80" i="28"/>
  <c r="V79" i="28" s="1"/>
  <c r="M80" i="28"/>
  <c r="L80" i="28"/>
  <c r="K80" i="28"/>
  <c r="S79" i="28" s="1"/>
  <c r="J80" i="28"/>
  <c r="U79" i="28"/>
  <c r="T79" i="28"/>
  <c r="N79" i="28"/>
  <c r="M79" i="28"/>
  <c r="L79" i="28"/>
  <c r="T78" i="28" s="1"/>
  <c r="K79" i="28"/>
  <c r="J79" i="28"/>
  <c r="V78" i="28"/>
  <c r="N78" i="28"/>
  <c r="M78" i="28"/>
  <c r="U78" i="28" s="1"/>
  <c r="L78" i="28"/>
  <c r="K78" i="28"/>
  <c r="S78" i="28" s="1"/>
  <c r="J78" i="28"/>
  <c r="U77" i="28"/>
  <c r="N77" i="28"/>
  <c r="V77" i="28" s="1"/>
  <c r="M77" i="28"/>
  <c r="L77" i="28"/>
  <c r="T77" i="28" s="1"/>
  <c r="K77" i="28"/>
  <c r="S77" i="28" s="1"/>
  <c r="N68" i="28"/>
  <c r="V66" i="28" s="1"/>
  <c r="M68" i="28"/>
  <c r="U66" i="28" s="1"/>
  <c r="L68" i="28"/>
  <c r="K68" i="28"/>
  <c r="J68" i="28"/>
  <c r="N67" i="28"/>
  <c r="M67" i="28"/>
  <c r="L67" i="28"/>
  <c r="T65" i="28" s="1"/>
  <c r="K67" i="28"/>
  <c r="J67" i="28"/>
  <c r="T66" i="28"/>
  <c r="S66" i="28"/>
  <c r="N66" i="28"/>
  <c r="V65" i="28" s="1"/>
  <c r="M66" i="28"/>
  <c r="L66" i="28"/>
  <c r="K66" i="28"/>
  <c r="S65" i="28" s="1"/>
  <c r="J66" i="28"/>
  <c r="U65" i="28"/>
  <c r="N65" i="28"/>
  <c r="M65" i="28"/>
  <c r="L65" i="28"/>
  <c r="T64" i="28" s="1"/>
  <c r="K65" i="28"/>
  <c r="J65" i="28"/>
  <c r="V64" i="28"/>
  <c r="S64" i="28"/>
  <c r="N64" i="28"/>
  <c r="M64" i="28"/>
  <c r="U64" i="28" s="1"/>
  <c r="L64" i="28"/>
  <c r="K64" i="28"/>
  <c r="J64" i="28"/>
  <c r="U63" i="28"/>
  <c r="T63" i="28"/>
  <c r="N63" i="28"/>
  <c r="V63" i="28" s="1"/>
  <c r="M63" i="28"/>
  <c r="L63" i="28"/>
  <c r="K63" i="28"/>
  <c r="S63" i="28" s="1"/>
  <c r="M54" i="28"/>
  <c r="L54" i="28"/>
  <c r="K54" i="28"/>
  <c r="S52" i="28" s="1"/>
  <c r="J54" i="28"/>
  <c r="M53" i="28"/>
  <c r="L53" i="28"/>
  <c r="K53" i="28"/>
  <c r="J53" i="28"/>
  <c r="U52" i="28"/>
  <c r="T52" i="28"/>
  <c r="M52" i="28"/>
  <c r="L52" i="28"/>
  <c r="T51" i="28" s="1"/>
  <c r="K52" i="28"/>
  <c r="J52" i="28"/>
  <c r="U51" i="28"/>
  <c r="S51" i="28"/>
  <c r="M51" i="28"/>
  <c r="L51" i="28"/>
  <c r="K51" i="28"/>
  <c r="S50" i="28" s="1"/>
  <c r="J51" i="28"/>
  <c r="T50" i="28"/>
  <c r="M50" i="28"/>
  <c r="U50" i="28" s="1"/>
  <c r="L50" i="28"/>
  <c r="K50" i="28"/>
  <c r="J50" i="28"/>
  <c r="S49" i="28"/>
  <c r="M49" i="28"/>
  <c r="U49" i="28" s="1"/>
  <c r="L49" i="28"/>
  <c r="T49" i="28" s="1"/>
  <c r="K49" i="28"/>
  <c r="N40" i="28"/>
  <c r="V38" i="28" s="1"/>
  <c r="M40" i="28"/>
  <c r="U38" i="28" s="1"/>
  <c r="L40" i="28"/>
  <c r="K40" i="28"/>
  <c r="J40" i="28"/>
  <c r="N39" i="28"/>
  <c r="V37" i="28" s="1"/>
  <c r="M39" i="28"/>
  <c r="L39" i="28"/>
  <c r="T37" i="28" s="1"/>
  <c r="K39" i="28"/>
  <c r="J39" i="28"/>
  <c r="T38" i="28"/>
  <c r="S38" i="28"/>
  <c r="N38" i="28"/>
  <c r="M38" i="28"/>
  <c r="L38" i="28"/>
  <c r="K38" i="28"/>
  <c r="S37" i="28" s="1"/>
  <c r="J38" i="28"/>
  <c r="U37" i="28"/>
  <c r="N37" i="28"/>
  <c r="M37" i="28"/>
  <c r="L37" i="28"/>
  <c r="T36" i="28" s="1"/>
  <c r="K37" i="28"/>
  <c r="J37" i="28"/>
  <c r="V36" i="28"/>
  <c r="S36" i="28"/>
  <c r="N36" i="28"/>
  <c r="M36" i="28"/>
  <c r="U36" i="28" s="1"/>
  <c r="L36" i="28"/>
  <c r="K36" i="28"/>
  <c r="J36" i="28"/>
  <c r="U35" i="28"/>
  <c r="T35" i="28"/>
  <c r="N35" i="28"/>
  <c r="V35" i="28" s="1"/>
  <c r="M35" i="28"/>
  <c r="L35" i="28"/>
  <c r="K35" i="28"/>
  <c r="S35" i="28" s="1"/>
  <c r="O26" i="28"/>
  <c r="N26" i="28"/>
  <c r="V24" i="28" s="1"/>
  <c r="M26" i="28"/>
  <c r="U24" i="28" s="1"/>
  <c r="L26" i="28"/>
  <c r="K26" i="28"/>
  <c r="S24" i="28" s="1"/>
  <c r="J26" i="28"/>
  <c r="O25" i="28"/>
  <c r="N25" i="28"/>
  <c r="M25" i="28"/>
  <c r="L25" i="28"/>
  <c r="K25" i="28"/>
  <c r="S23" i="28" s="1"/>
  <c r="J25" i="28"/>
  <c r="W24" i="28"/>
  <c r="T24" i="28"/>
  <c r="O24" i="28"/>
  <c r="N24" i="28"/>
  <c r="V23" i="28" s="1"/>
  <c r="M24" i="28"/>
  <c r="U23" i="28" s="1"/>
  <c r="L24" i="28"/>
  <c r="T23" i="28" s="1"/>
  <c r="K24" i="28"/>
  <c r="J24" i="28"/>
  <c r="W23" i="28"/>
  <c r="O23" i="28"/>
  <c r="N23" i="28"/>
  <c r="M23" i="28"/>
  <c r="L23" i="28"/>
  <c r="K23" i="28"/>
  <c r="J23" i="28"/>
  <c r="U22" i="28"/>
  <c r="O22" i="28"/>
  <c r="W22" i="28" s="1"/>
  <c r="N22" i="28"/>
  <c r="V22" i="28" s="1"/>
  <c r="M22" i="28"/>
  <c r="L22" i="28"/>
  <c r="T22" i="28" s="1"/>
  <c r="K22" i="28"/>
  <c r="S22" i="28" s="1"/>
  <c r="J22" i="28"/>
  <c r="U21" i="28"/>
  <c r="T21" i="28"/>
  <c r="O21" i="28"/>
  <c r="W21" i="28" s="1"/>
  <c r="N21" i="28"/>
  <c r="V21" i="28" s="1"/>
  <c r="M21" i="28"/>
  <c r="L21" i="28"/>
  <c r="K21" i="28"/>
  <c r="S21" i="28" s="1"/>
  <c r="O12" i="28"/>
  <c r="W10" i="28" s="1"/>
  <c r="N12" i="28"/>
  <c r="M12" i="28"/>
  <c r="U10" i="28" s="1"/>
  <c r="L12" i="28"/>
  <c r="T10" i="28" s="1"/>
  <c r="K12" i="28"/>
  <c r="J12" i="28"/>
  <c r="O11" i="28"/>
  <c r="N11" i="28"/>
  <c r="M11" i="28"/>
  <c r="L11" i="28"/>
  <c r="K11" i="28"/>
  <c r="J11" i="28"/>
  <c r="V10" i="28"/>
  <c r="S10" i="28"/>
  <c r="O10" i="28"/>
  <c r="W9" i="28" s="1"/>
  <c r="N10" i="28"/>
  <c r="M10" i="28"/>
  <c r="U9" i="28" s="1"/>
  <c r="L10" i="28"/>
  <c r="T9" i="28" s="1"/>
  <c r="K10" i="28"/>
  <c r="S9" i="28" s="1"/>
  <c r="J10" i="28"/>
  <c r="V9" i="28"/>
  <c r="O9" i="28"/>
  <c r="N9" i="28"/>
  <c r="M9" i="28"/>
  <c r="L9" i="28"/>
  <c r="K9" i="28"/>
  <c r="J9" i="28"/>
  <c r="T8" i="28"/>
  <c r="O8" i="28"/>
  <c r="W8" i="28" s="1"/>
  <c r="N8" i="28"/>
  <c r="V8" i="28" s="1"/>
  <c r="M8" i="28"/>
  <c r="U8" i="28" s="1"/>
  <c r="L8" i="28"/>
  <c r="K8" i="28"/>
  <c r="S8" i="28" s="1"/>
  <c r="J8" i="28"/>
  <c r="W7" i="28"/>
  <c r="T7" i="28"/>
  <c r="S7" i="28"/>
  <c r="O7" i="28"/>
  <c r="N7" i="28"/>
  <c r="V7" i="28" s="1"/>
  <c r="M7" i="28"/>
  <c r="U7" i="28" s="1"/>
  <c r="L7" i="28"/>
  <c r="K7" i="28"/>
  <c r="W122" i="27"/>
  <c r="V122" i="27"/>
  <c r="U122" i="27"/>
  <c r="T122" i="27"/>
  <c r="S122" i="27"/>
  <c r="W121" i="27"/>
  <c r="V121" i="27"/>
  <c r="U121" i="27"/>
  <c r="T121" i="27"/>
  <c r="S121" i="27"/>
  <c r="W120" i="27"/>
  <c r="V120" i="27"/>
  <c r="U120" i="27"/>
  <c r="T120" i="27"/>
  <c r="S120" i="27"/>
  <c r="W119" i="27"/>
  <c r="V119" i="27"/>
  <c r="U119" i="27"/>
  <c r="T119" i="27"/>
  <c r="S119" i="27"/>
  <c r="V108" i="27"/>
  <c r="U108" i="27"/>
  <c r="T108" i="27"/>
  <c r="S108" i="27"/>
  <c r="V107" i="27"/>
  <c r="U107" i="27"/>
  <c r="T107" i="27"/>
  <c r="S107" i="27"/>
  <c r="V106" i="27"/>
  <c r="U106" i="27"/>
  <c r="T106" i="27"/>
  <c r="S106" i="27"/>
  <c r="V105" i="27"/>
  <c r="U105" i="27"/>
  <c r="T105" i="27"/>
  <c r="S105" i="27"/>
  <c r="W94" i="27"/>
  <c r="V94" i="27"/>
  <c r="U94" i="27"/>
  <c r="T94" i="27"/>
  <c r="S94" i="27"/>
  <c r="W93" i="27"/>
  <c r="V93" i="27"/>
  <c r="U93" i="27"/>
  <c r="T93" i="27"/>
  <c r="S93" i="27"/>
  <c r="W92" i="27"/>
  <c r="V92" i="27"/>
  <c r="U92" i="27"/>
  <c r="T92" i="27"/>
  <c r="S92" i="27"/>
  <c r="W91" i="27"/>
  <c r="V91" i="27"/>
  <c r="U91" i="27"/>
  <c r="T91" i="27"/>
  <c r="S91" i="27"/>
  <c r="V80" i="27"/>
  <c r="U80" i="27"/>
  <c r="T80" i="27"/>
  <c r="S80" i="27"/>
  <c r="V79" i="27"/>
  <c r="U79" i="27"/>
  <c r="T79" i="27"/>
  <c r="S79" i="27"/>
  <c r="V78" i="27"/>
  <c r="U78" i="27"/>
  <c r="T78" i="27"/>
  <c r="S78" i="27"/>
  <c r="V77" i="27"/>
  <c r="U77" i="27"/>
  <c r="T77" i="27"/>
  <c r="S77" i="27"/>
  <c r="V66" i="27"/>
  <c r="U66" i="27"/>
  <c r="T66" i="27"/>
  <c r="S66" i="27"/>
  <c r="V65" i="27"/>
  <c r="U65" i="27"/>
  <c r="T65" i="27"/>
  <c r="S65" i="27"/>
  <c r="V64" i="27"/>
  <c r="U64" i="27"/>
  <c r="T64" i="27"/>
  <c r="S64" i="27"/>
  <c r="V63" i="27"/>
  <c r="U63" i="27"/>
  <c r="T63" i="27"/>
  <c r="S63" i="27"/>
  <c r="U52" i="27"/>
  <c r="T52" i="27"/>
  <c r="S52" i="27"/>
  <c r="U51" i="27"/>
  <c r="T51" i="27"/>
  <c r="S51" i="27"/>
  <c r="U50" i="27"/>
  <c r="T50" i="27"/>
  <c r="S50" i="27"/>
  <c r="U49" i="27"/>
  <c r="T49" i="27"/>
  <c r="S49" i="27"/>
  <c r="V38" i="27"/>
  <c r="U38" i="27"/>
  <c r="T38" i="27"/>
  <c r="S38" i="27"/>
  <c r="V37" i="27"/>
  <c r="U37" i="27"/>
  <c r="T37" i="27"/>
  <c r="S37" i="27"/>
  <c r="V36" i="27"/>
  <c r="U36" i="27"/>
  <c r="T36" i="27"/>
  <c r="S36" i="27"/>
  <c r="V35" i="27"/>
  <c r="U35" i="27"/>
  <c r="T35" i="27"/>
  <c r="S35" i="27"/>
  <c r="W24" i="27"/>
  <c r="V24" i="27"/>
  <c r="U24" i="27"/>
  <c r="T24" i="27"/>
  <c r="S24" i="27"/>
  <c r="W23" i="27"/>
  <c r="V23" i="27"/>
  <c r="U23" i="27"/>
  <c r="T23" i="27"/>
  <c r="S23" i="27"/>
  <c r="W22" i="27"/>
  <c r="V22" i="27"/>
  <c r="U22" i="27"/>
  <c r="T22" i="27"/>
  <c r="S22" i="27"/>
  <c r="W21" i="27"/>
  <c r="V21" i="27"/>
  <c r="U21" i="27"/>
  <c r="T21" i="27"/>
  <c r="S21" i="27"/>
  <c r="O124" i="27"/>
  <c r="N124" i="27"/>
  <c r="M124" i="27"/>
  <c r="L124" i="27"/>
  <c r="K124" i="27"/>
  <c r="J124" i="27"/>
  <c r="O123" i="27"/>
  <c r="N123" i="27"/>
  <c r="M123" i="27"/>
  <c r="L123" i="27"/>
  <c r="K123" i="27"/>
  <c r="J123" i="27"/>
  <c r="O122" i="27"/>
  <c r="N122" i="27"/>
  <c r="M122" i="27"/>
  <c r="L122" i="27"/>
  <c r="K122" i="27"/>
  <c r="J122" i="27"/>
  <c r="O121" i="27"/>
  <c r="N121" i="27"/>
  <c r="M121" i="27"/>
  <c r="L121" i="27"/>
  <c r="K121" i="27"/>
  <c r="J121" i="27"/>
  <c r="O120" i="27"/>
  <c r="N120" i="27"/>
  <c r="M120" i="27"/>
  <c r="L120" i="27"/>
  <c r="K120" i="27"/>
  <c r="J120" i="27"/>
  <c r="O119" i="27"/>
  <c r="N119" i="27"/>
  <c r="M119" i="27"/>
  <c r="L119" i="27"/>
  <c r="K119" i="27"/>
  <c r="N110" i="27"/>
  <c r="M110" i="27"/>
  <c r="L110" i="27"/>
  <c r="K110" i="27"/>
  <c r="J110" i="27"/>
  <c r="N109" i="27"/>
  <c r="M109" i="27"/>
  <c r="L109" i="27"/>
  <c r="K109" i="27"/>
  <c r="J109" i="27"/>
  <c r="N108" i="27"/>
  <c r="M108" i="27"/>
  <c r="L108" i="27"/>
  <c r="K108" i="27"/>
  <c r="J108" i="27"/>
  <c r="N107" i="27"/>
  <c r="M107" i="27"/>
  <c r="L107" i="27"/>
  <c r="K107" i="27"/>
  <c r="J107" i="27"/>
  <c r="N106" i="27"/>
  <c r="M106" i="27"/>
  <c r="L106" i="27"/>
  <c r="K106" i="27"/>
  <c r="J106" i="27"/>
  <c r="N105" i="27"/>
  <c r="M105" i="27"/>
  <c r="L105" i="27"/>
  <c r="K105" i="27"/>
  <c r="O96" i="27"/>
  <c r="N96" i="27"/>
  <c r="M96" i="27"/>
  <c r="L96" i="27"/>
  <c r="K96" i="27"/>
  <c r="J96" i="27"/>
  <c r="O95" i="27"/>
  <c r="N95" i="27"/>
  <c r="M95" i="27"/>
  <c r="L95" i="27"/>
  <c r="K95" i="27"/>
  <c r="J95" i="27"/>
  <c r="O94" i="27"/>
  <c r="N94" i="27"/>
  <c r="M94" i="27"/>
  <c r="L94" i="27"/>
  <c r="K94" i="27"/>
  <c r="J94" i="27"/>
  <c r="O93" i="27"/>
  <c r="N93" i="27"/>
  <c r="M93" i="27"/>
  <c r="L93" i="27"/>
  <c r="K93" i="27"/>
  <c r="J93" i="27"/>
  <c r="O92" i="27"/>
  <c r="N92" i="27"/>
  <c r="M92" i="27"/>
  <c r="L92" i="27"/>
  <c r="K92" i="27"/>
  <c r="J92" i="27"/>
  <c r="O91" i="27"/>
  <c r="N91" i="27"/>
  <c r="M91" i="27"/>
  <c r="L91" i="27"/>
  <c r="K91" i="27"/>
  <c r="N82" i="27"/>
  <c r="M82" i="27"/>
  <c r="L82" i="27"/>
  <c r="K82" i="27"/>
  <c r="J82" i="27"/>
  <c r="N81" i="27"/>
  <c r="M81" i="27"/>
  <c r="L81" i="27"/>
  <c r="K81" i="27"/>
  <c r="J81" i="27"/>
  <c r="N80" i="27"/>
  <c r="M80" i="27"/>
  <c r="L80" i="27"/>
  <c r="K80" i="27"/>
  <c r="J80" i="27"/>
  <c r="N79" i="27"/>
  <c r="M79" i="27"/>
  <c r="L79" i="27"/>
  <c r="K79" i="27"/>
  <c r="J79" i="27"/>
  <c r="N78" i="27"/>
  <c r="M78" i="27"/>
  <c r="L78" i="27"/>
  <c r="K78" i="27"/>
  <c r="J78" i="27"/>
  <c r="N77" i="27"/>
  <c r="M77" i="27"/>
  <c r="L77" i="27"/>
  <c r="K77" i="27"/>
  <c r="N68" i="27"/>
  <c r="M68" i="27"/>
  <c r="L68" i="27"/>
  <c r="K68" i="27"/>
  <c r="J68" i="27"/>
  <c r="N67" i="27"/>
  <c r="M67" i="27"/>
  <c r="L67" i="27"/>
  <c r="K67" i="27"/>
  <c r="J67" i="27"/>
  <c r="N66" i="27"/>
  <c r="M66" i="27"/>
  <c r="L66" i="27"/>
  <c r="K66" i="27"/>
  <c r="J66" i="27"/>
  <c r="N65" i="27"/>
  <c r="M65" i="27"/>
  <c r="L65" i="27"/>
  <c r="K65" i="27"/>
  <c r="J65" i="27"/>
  <c r="N64" i="27"/>
  <c r="M64" i="27"/>
  <c r="L64" i="27"/>
  <c r="K64" i="27"/>
  <c r="J64" i="27"/>
  <c r="N63" i="27"/>
  <c r="M63" i="27"/>
  <c r="L63" i="27"/>
  <c r="K63" i="27"/>
  <c r="M54" i="27"/>
  <c r="L54" i="27"/>
  <c r="K54" i="27"/>
  <c r="J54" i="27"/>
  <c r="M53" i="27"/>
  <c r="L53" i="27"/>
  <c r="K53" i="27"/>
  <c r="J53" i="27"/>
  <c r="M52" i="27"/>
  <c r="L52" i="27"/>
  <c r="K52" i="27"/>
  <c r="J52" i="27"/>
  <c r="M51" i="27"/>
  <c r="L51" i="27"/>
  <c r="K51" i="27"/>
  <c r="J51" i="27"/>
  <c r="M50" i="27"/>
  <c r="L50" i="27"/>
  <c r="K50" i="27"/>
  <c r="J50" i="27"/>
  <c r="M49" i="27"/>
  <c r="L49" i="27"/>
  <c r="K49" i="27"/>
  <c r="N40" i="27"/>
  <c r="M40" i="27"/>
  <c r="L40" i="27"/>
  <c r="K40" i="27"/>
  <c r="J40" i="27"/>
  <c r="N39" i="27"/>
  <c r="M39" i="27"/>
  <c r="L39" i="27"/>
  <c r="K39" i="27"/>
  <c r="J39" i="27"/>
  <c r="N38" i="27"/>
  <c r="M38" i="27"/>
  <c r="L38" i="27"/>
  <c r="K38" i="27"/>
  <c r="J38" i="27"/>
  <c r="N37" i="27"/>
  <c r="M37" i="27"/>
  <c r="L37" i="27"/>
  <c r="K37" i="27"/>
  <c r="J37" i="27"/>
  <c r="N36" i="27"/>
  <c r="M36" i="27"/>
  <c r="L36" i="27"/>
  <c r="K36" i="27"/>
  <c r="J36" i="27"/>
  <c r="N35" i="27"/>
  <c r="M35" i="27"/>
  <c r="L35" i="27"/>
  <c r="K35" i="27"/>
  <c r="O26" i="27"/>
  <c r="N26" i="27"/>
  <c r="M26" i="27"/>
  <c r="L26" i="27"/>
  <c r="K26" i="27"/>
  <c r="J26" i="27"/>
  <c r="O25" i="27"/>
  <c r="N25" i="27"/>
  <c r="M25" i="27"/>
  <c r="L25" i="27"/>
  <c r="K25" i="27"/>
  <c r="J25" i="27"/>
  <c r="O24" i="27"/>
  <c r="N24" i="27"/>
  <c r="M24" i="27"/>
  <c r="L24" i="27"/>
  <c r="K24" i="27"/>
  <c r="J24" i="27"/>
  <c r="O23" i="27"/>
  <c r="N23" i="27"/>
  <c r="M23" i="27"/>
  <c r="L23" i="27"/>
  <c r="K23" i="27"/>
  <c r="J23" i="27"/>
  <c r="O22" i="27"/>
  <c r="N22" i="27"/>
  <c r="M22" i="27"/>
  <c r="L22" i="27"/>
  <c r="K22" i="27"/>
  <c r="J22" i="27"/>
  <c r="O21" i="27"/>
  <c r="N21" i="27"/>
  <c r="M21" i="27"/>
  <c r="L21" i="27"/>
  <c r="K21" i="27"/>
  <c r="J12" i="27"/>
  <c r="J11" i="27"/>
  <c r="J10" i="27"/>
  <c r="J9" i="27"/>
  <c r="J8" i="27"/>
  <c r="V10" i="27"/>
  <c r="V9" i="27"/>
  <c r="V8" i="27"/>
  <c r="V7" i="27"/>
  <c r="U10" i="27"/>
  <c r="U9" i="27"/>
  <c r="U8" i="27"/>
  <c r="U7" i="27"/>
  <c r="W10" i="27"/>
  <c r="T10" i="27"/>
  <c r="S10" i="27"/>
  <c r="W9" i="27"/>
  <c r="T9" i="27"/>
  <c r="S9" i="27"/>
  <c r="W8" i="27"/>
  <c r="T8" i="27"/>
  <c r="S8" i="27"/>
  <c r="W7" i="27"/>
  <c r="T7" i="27"/>
  <c r="S7" i="27"/>
  <c r="O12" i="27"/>
  <c r="N12" i="27"/>
  <c r="M12" i="27"/>
  <c r="L12" i="27"/>
  <c r="K12" i="27"/>
  <c r="O11" i="27"/>
  <c r="N11" i="27"/>
  <c r="M11" i="27"/>
  <c r="L11" i="27"/>
  <c r="K11" i="27"/>
  <c r="O10" i="27"/>
  <c r="N10" i="27"/>
  <c r="M10" i="27"/>
  <c r="L10" i="27"/>
  <c r="K10" i="27"/>
  <c r="O9" i="27"/>
  <c r="N9" i="27"/>
  <c r="M9" i="27"/>
  <c r="L9" i="27"/>
  <c r="K9" i="27"/>
  <c r="O8" i="27"/>
  <c r="N8" i="27"/>
  <c r="M8" i="27"/>
  <c r="L8" i="27"/>
  <c r="K8" i="27"/>
  <c r="O7" i="27"/>
  <c r="N7" i="27"/>
  <c r="M7" i="27"/>
  <c r="L7" i="27"/>
  <c r="K7" i="27"/>
  <c r="U107" i="6"/>
  <c r="T23" i="6"/>
  <c r="V10" i="6"/>
  <c r="S9" i="6"/>
  <c r="J124" i="6"/>
  <c r="J123" i="6"/>
  <c r="J122" i="6"/>
  <c r="J121" i="6"/>
  <c r="J120" i="6"/>
  <c r="J124" i="7"/>
  <c r="J123" i="7"/>
  <c r="J122" i="7"/>
  <c r="J121" i="7"/>
  <c r="J120" i="7"/>
  <c r="J124" i="5"/>
  <c r="J123" i="5"/>
  <c r="J122" i="5"/>
  <c r="J121" i="5"/>
  <c r="J120" i="5"/>
  <c r="J110" i="6"/>
  <c r="J109" i="6"/>
  <c r="J108" i="6"/>
  <c r="J107" i="6"/>
  <c r="J106" i="6"/>
  <c r="J110" i="7"/>
  <c r="J109" i="7"/>
  <c r="J108" i="7"/>
  <c r="J107" i="7"/>
  <c r="J106" i="7"/>
  <c r="J110" i="5"/>
  <c r="J109" i="5"/>
  <c r="J108" i="5"/>
  <c r="J107" i="5"/>
  <c r="J106" i="5"/>
  <c r="J96" i="6"/>
  <c r="J95" i="6"/>
  <c r="J94" i="6"/>
  <c r="J93" i="6"/>
  <c r="J92" i="6"/>
  <c r="J96" i="7"/>
  <c r="J95" i="7"/>
  <c r="J94" i="7"/>
  <c r="J93" i="7"/>
  <c r="J92" i="7"/>
  <c r="J96" i="5"/>
  <c r="J95" i="5"/>
  <c r="J94" i="5"/>
  <c r="J93" i="5"/>
  <c r="J92" i="5"/>
  <c r="J82" i="6"/>
  <c r="J81" i="6"/>
  <c r="J80" i="6"/>
  <c r="J79" i="6"/>
  <c r="J78" i="6"/>
  <c r="J82" i="7"/>
  <c r="J81" i="7"/>
  <c r="J80" i="7"/>
  <c r="J79" i="7"/>
  <c r="J78" i="7"/>
  <c r="J82" i="5"/>
  <c r="J81" i="5"/>
  <c r="J80" i="5"/>
  <c r="J79" i="5"/>
  <c r="J78" i="5"/>
  <c r="J68" i="6"/>
  <c r="J67" i="6"/>
  <c r="J66" i="6"/>
  <c r="J65" i="6"/>
  <c r="J64" i="6"/>
  <c r="J68" i="7"/>
  <c r="J67" i="7"/>
  <c r="J66" i="7"/>
  <c r="J65" i="7"/>
  <c r="J64" i="7"/>
  <c r="J68" i="5"/>
  <c r="J67" i="5"/>
  <c r="J66" i="5"/>
  <c r="J65" i="5"/>
  <c r="J64" i="5"/>
  <c r="J54" i="6"/>
  <c r="J53" i="6"/>
  <c r="J52" i="6"/>
  <c r="J51" i="6"/>
  <c r="J50" i="6"/>
  <c r="J54" i="7"/>
  <c r="J53" i="7"/>
  <c r="J52" i="7"/>
  <c r="J51" i="7"/>
  <c r="J50" i="7"/>
  <c r="J54" i="5"/>
  <c r="J53" i="5"/>
  <c r="J52" i="5"/>
  <c r="J51" i="5"/>
  <c r="J50" i="5"/>
  <c r="J40" i="6"/>
  <c r="J39" i="6"/>
  <c r="J38" i="6"/>
  <c r="J37" i="6"/>
  <c r="J36" i="6"/>
  <c r="J40" i="7"/>
  <c r="J39" i="7"/>
  <c r="J38" i="7"/>
  <c r="J37" i="7"/>
  <c r="J36" i="7"/>
  <c r="J40" i="5"/>
  <c r="J39" i="5"/>
  <c r="J38" i="5"/>
  <c r="J37" i="5"/>
  <c r="J36" i="5"/>
  <c r="J26" i="6"/>
  <c r="J25" i="6"/>
  <c r="J24" i="6"/>
  <c r="J23" i="6"/>
  <c r="J22" i="6"/>
  <c r="J26" i="7"/>
  <c r="J25" i="7"/>
  <c r="J24" i="7"/>
  <c r="J23" i="7"/>
  <c r="J22" i="7"/>
  <c r="J26" i="5"/>
  <c r="J25" i="5"/>
  <c r="J24" i="5"/>
  <c r="J23" i="5"/>
  <c r="J22" i="5"/>
  <c r="J12" i="6"/>
  <c r="J12" i="7"/>
  <c r="J12" i="5"/>
  <c r="J11" i="6"/>
  <c r="J11" i="7"/>
  <c r="J11" i="5"/>
  <c r="J10" i="6"/>
  <c r="J10" i="7"/>
  <c r="J10" i="5"/>
  <c r="J9" i="6"/>
  <c r="J9" i="7"/>
  <c r="J9" i="5"/>
  <c r="J8" i="6"/>
  <c r="J8" i="7"/>
  <c r="J8" i="5"/>
  <c r="O124" i="6"/>
  <c r="N124" i="6"/>
  <c r="M124" i="6"/>
  <c r="L124" i="6"/>
  <c r="K124" i="6"/>
  <c r="O123" i="6"/>
  <c r="N123" i="6"/>
  <c r="M123" i="6"/>
  <c r="U122" i="6" s="1"/>
  <c r="L123" i="6"/>
  <c r="K123" i="6"/>
  <c r="S122" i="6" s="1"/>
  <c r="O122" i="6"/>
  <c r="W121" i="6" s="1"/>
  <c r="N122" i="6"/>
  <c r="V121" i="6" s="1"/>
  <c r="M122" i="6"/>
  <c r="U121" i="6" s="1"/>
  <c r="L122" i="6"/>
  <c r="T121" i="6" s="1"/>
  <c r="K122" i="6"/>
  <c r="S121" i="6" s="1"/>
  <c r="O121" i="6"/>
  <c r="N121" i="6"/>
  <c r="M121" i="6"/>
  <c r="L121" i="6"/>
  <c r="K121" i="6"/>
  <c r="O120" i="6"/>
  <c r="W120" i="6" s="1"/>
  <c r="N120" i="6"/>
  <c r="M120" i="6"/>
  <c r="L120" i="6"/>
  <c r="T120" i="6" s="1"/>
  <c r="K120" i="6"/>
  <c r="O119" i="6"/>
  <c r="W119" i="6" s="1"/>
  <c r="N119" i="6"/>
  <c r="V119" i="6" s="1"/>
  <c r="M119" i="6"/>
  <c r="U119" i="6" s="1"/>
  <c r="L119" i="6"/>
  <c r="T119" i="6" s="1"/>
  <c r="K119" i="6"/>
  <c r="S119" i="6" s="1"/>
  <c r="O110" i="6"/>
  <c r="N110" i="6"/>
  <c r="M110" i="6"/>
  <c r="L110" i="6"/>
  <c r="K110" i="6"/>
  <c r="O109" i="6"/>
  <c r="N109" i="6"/>
  <c r="M109" i="6"/>
  <c r="L109" i="6"/>
  <c r="K109" i="6"/>
  <c r="S108" i="6" s="1"/>
  <c r="O108" i="6"/>
  <c r="N108" i="6"/>
  <c r="V107" i="6" s="1"/>
  <c r="M108" i="6"/>
  <c r="L108" i="6"/>
  <c r="T107" i="6" s="1"/>
  <c r="K108" i="6"/>
  <c r="S107" i="6" s="1"/>
  <c r="O107" i="6"/>
  <c r="N107" i="6"/>
  <c r="M107" i="6"/>
  <c r="L107" i="6"/>
  <c r="K107" i="6"/>
  <c r="O106" i="6"/>
  <c r="N106" i="6"/>
  <c r="M106" i="6"/>
  <c r="L106" i="6"/>
  <c r="T106" i="6" s="1"/>
  <c r="K106" i="6"/>
  <c r="V105" i="6"/>
  <c r="T105" i="6"/>
  <c r="O105" i="6"/>
  <c r="N105" i="6"/>
  <c r="M105" i="6"/>
  <c r="U105" i="6" s="1"/>
  <c r="L105" i="6"/>
  <c r="K105" i="6"/>
  <c r="S105" i="6" s="1"/>
  <c r="O96" i="6"/>
  <c r="N96" i="6"/>
  <c r="M96" i="6"/>
  <c r="L96" i="6"/>
  <c r="K96" i="6"/>
  <c r="O95" i="6"/>
  <c r="N95" i="6"/>
  <c r="M95" i="6"/>
  <c r="L95" i="6"/>
  <c r="K95" i="6"/>
  <c r="S94" i="6" s="1"/>
  <c r="O94" i="6"/>
  <c r="W93" i="6" s="1"/>
  <c r="N94" i="6"/>
  <c r="V93" i="6" s="1"/>
  <c r="M94" i="6"/>
  <c r="U93" i="6" s="1"/>
  <c r="L94" i="6"/>
  <c r="T93" i="6" s="1"/>
  <c r="K94" i="6"/>
  <c r="S93" i="6" s="1"/>
  <c r="O93" i="6"/>
  <c r="N93" i="6"/>
  <c r="M93" i="6"/>
  <c r="L93" i="6"/>
  <c r="K93" i="6"/>
  <c r="O92" i="6"/>
  <c r="N92" i="6"/>
  <c r="M92" i="6"/>
  <c r="L92" i="6"/>
  <c r="K92" i="6"/>
  <c r="O91" i="6"/>
  <c r="W91" i="6" s="1"/>
  <c r="N91" i="6"/>
  <c r="V91" i="6" s="1"/>
  <c r="M91" i="6"/>
  <c r="U91" i="6" s="1"/>
  <c r="L91" i="6"/>
  <c r="T91" i="6" s="1"/>
  <c r="K91" i="6"/>
  <c r="S91" i="6" s="1"/>
  <c r="N82" i="6"/>
  <c r="M82" i="6"/>
  <c r="U80" i="6" s="1"/>
  <c r="L82" i="6"/>
  <c r="K82" i="6"/>
  <c r="N81" i="6"/>
  <c r="V80" i="6" s="1"/>
  <c r="M81" i="6"/>
  <c r="L81" i="6"/>
  <c r="K81" i="6"/>
  <c r="S80" i="6" s="1"/>
  <c r="N80" i="6"/>
  <c r="V79" i="6" s="1"/>
  <c r="M80" i="6"/>
  <c r="U79" i="6" s="1"/>
  <c r="L80" i="6"/>
  <c r="T79" i="6" s="1"/>
  <c r="K80" i="6"/>
  <c r="S79" i="6" s="1"/>
  <c r="N79" i="6"/>
  <c r="M79" i="6"/>
  <c r="L79" i="6"/>
  <c r="K79" i="6"/>
  <c r="N78" i="6"/>
  <c r="M78" i="6"/>
  <c r="U78" i="6" s="1"/>
  <c r="L78" i="6"/>
  <c r="T78" i="6" s="1"/>
  <c r="K78" i="6"/>
  <c r="S78" i="6" s="1"/>
  <c r="V77" i="6"/>
  <c r="N77" i="6"/>
  <c r="M77" i="6"/>
  <c r="U77" i="6" s="1"/>
  <c r="L77" i="6"/>
  <c r="T77" i="6" s="1"/>
  <c r="K77" i="6"/>
  <c r="S77" i="6" s="1"/>
  <c r="N68" i="6"/>
  <c r="M68" i="6"/>
  <c r="L68" i="6"/>
  <c r="K68" i="6"/>
  <c r="N67" i="6"/>
  <c r="M67" i="6"/>
  <c r="L67" i="6"/>
  <c r="K67" i="6"/>
  <c r="S66" i="6" s="1"/>
  <c r="N66" i="6"/>
  <c r="V65" i="6" s="1"/>
  <c r="M66" i="6"/>
  <c r="U65" i="6" s="1"/>
  <c r="L66" i="6"/>
  <c r="T65" i="6" s="1"/>
  <c r="K66" i="6"/>
  <c r="S65" i="6" s="1"/>
  <c r="N65" i="6"/>
  <c r="M65" i="6"/>
  <c r="L65" i="6"/>
  <c r="K65" i="6"/>
  <c r="N64" i="6"/>
  <c r="V64" i="6" s="1"/>
  <c r="M64" i="6"/>
  <c r="U64" i="6" s="1"/>
  <c r="L64" i="6"/>
  <c r="T64" i="6" s="1"/>
  <c r="K64" i="6"/>
  <c r="S64" i="6" s="1"/>
  <c r="N63" i="6"/>
  <c r="V63" i="6" s="1"/>
  <c r="M63" i="6"/>
  <c r="U63" i="6" s="1"/>
  <c r="L63" i="6"/>
  <c r="T63" i="6" s="1"/>
  <c r="K63" i="6"/>
  <c r="S63" i="6" s="1"/>
  <c r="M54" i="6"/>
  <c r="L54" i="6"/>
  <c r="K54" i="6"/>
  <c r="M53" i="6"/>
  <c r="U52" i="6" s="1"/>
  <c r="L53" i="6"/>
  <c r="K53" i="6"/>
  <c r="S52" i="6" s="1"/>
  <c r="M52" i="6"/>
  <c r="U51" i="6" s="1"/>
  <c r="L52" i="6"/>
  <c r="T51" i="6" s="1"/>
  <c r="K52" i="6"/>
  <c r="S51" i="6" s="1"/>
  <c r="M51" i="6"/>
  <c r="L51" i="6"/>
  <c r="K51" i="6"/>
  <c r="M50" i="6"/>
  <c r="L50" i="6"/>
  <c r="T50" i="6" s="1"/>
  <c r="K50" i="6"/>
  <c r="S50" i="6" s="1"/>
  <c r="M49" i="6"/>
  <c r="U49" i="6" s="1"/>
  <c r="L49" i="6"/>
  <c r="T49" i="6" s="1"/>
  <c r="K49" i="6"/>
  <c r="S49" i="6" s="1"/>
  <c r="N40" i="6"/>
  <c r="M40" i="6"/>
  <c r="L40" i="6"/>
  <c r="K40" i="6"/>
  <c r="N39" i="6"/>
  <c r="V38" i="6" s="1"/>
  <c r="M39" i="6"/>
  <c r="U38" i="6" s="1"/>
  <c r="L39" i="6"/>
  <c r="K39" i="6"/>
  <c r="S38" i="6" s="1"/>
  <c r="N38" i="6"/>
  <c r="V37" i="6" s="1"/>
  <c r="M38" i="6"/>
  <c r="U37" i="6" s="1"/>
  <c r="L38" i="6"/>
  <c r="T37" i="6" s="1"/>
  <c r="K38" i="6"/>
  <c r="S37" i="6" s="1"/>
  <c r="N37" i="6"/>
  <c r="M37" i="6"/>
  <c r="L37" i="6"/>
  <c r="K37" i="6"/>
  <c r="N36" i="6"/>
  <c r="V36" i="6" s="1"/>
  <c r="M36" i="6"/>
  <c r="L36" i="6"/>
  <c r="T36" i="6" s="1"/>
  <c r="K36" i="6"/>
  <c r="N35" i="6"/>
  <c r="V35" i="6" s="1"/>
  <c r="M35" i="6"/>
  <c r="U35" i="6" s="1"/>
  <c r="L35" i="6"/>
  <c r="T35" i="6" s="1"/>
  <c r="K35" i="6"/>
  <c r="S35" i="6" s="1"/>
  <c r="O26" i="6"/>
  <c r="N26" i="6"/>
  <c r="M26" i="6"/>
  <c r="L26" i="6"/>
  <c r="K26" i="6"/>
  <c r="O25" i="6"/>
  <c r="W24" i="6" s="1"/>
  <c r="N25" i="6"/>
  <c r="V24" i="6" s="1"/>
  <c r="M25" i="6"/>
  <c r="U24" i="6" s="1"/>
  <c r="L25" i="6"/>
  <c r="K25" i="6"/>
  <c r="O24" i="6"/>
  <c r="W23" i="6" s="1"/>
  <c r="N24" i="6"/>
  <c r="V23" i="6" s="1"/>
  <c r="M24" i="6"/>
  <c r="U23" i="6" s="1"/>
  <c r="L24" i="6"/>
  <c r="K24" i="6"/>
  <c r="S23" i="6" s="1"/>
  <c r="O23" i="6"/>
  <c r="N23" i="6"/>
  <c r="M23" i="6"/>
  <c r="L23" i="6"/>
  <c r="K23" i="6"/>
  <c r="O22" i="6"/>
  <c r="W22" i="6" s="1"/>
  <c r="N22" i="6"/>
  <c r="M22" i="6"/>
  <c r="U22" i="6" s="1"/>
  <c r="L22" i="6"/>
  <c r="T22" i="6" s="1"/>
  <c r="K22" i="6"/>
  <c r="V21" i="6"/>
  <c r="O21" i="6"/>
  <c r="W21" i="6" s="1"/>
  <c r="N21" i="6"/>
  <c r="M21" i="6"/>
  <c r="U21" i="6" s="1"/>
  <c r="L21" i="6"/>
  <c r="T21" i="6" s="1"/>
  <c r="K21" i="6"/>
  <c r="S21" i="6" s="1"/>
  <c r="O12" i="6"/>
  <c r="N12" i="6"/>
  <c r="M12" i="6"/>
  <c r="L12" i="6"/>
  <c r="T10" i="6" s="1"/>
  <c r="K12" i="6"/>
  <c r="S10" i="6" s="1"/>
  <c r="O11" i="6"/>
  <c r="W10" i="6" s="1"/>
  <c r="N11" i="6"/>
  <c r="M11" i="6"/>
  <c r="U10" i="6" s="1"/>
  <c r="L11" i="6"/>
  <c r="K11" i="6"/>
  <c r="O10" i="6"/>
  <c r="W9" i="6" s="1"/>
  <c r="N10" i="6"/>
  <c r="V9" i="6" s="1"/>
  <c r="M10" i="6"/>
  <c r="U9" i="6" s="1"/>
  <c r="L10" i="6"/>
  <c r="T9" i="6" s="1"/>
  <c r="K10" i="6"/>
  <c r="O9" i="6"/>
  <c r="N9" i="6"/>
  <c r="M9" i="6"/>
  <c r="U8" i="6" s="1"/>
  <c r="L9" i="6"/>
  <c r="K9" i="6"/>
  <c r="O8" i="6"/>
  <c r="N8" i="6"/>
  <c r="V8" i="6" s="1"/>
  <c r="M8" i="6"/>
  <c r="L8" i="6"/>
  <c r="T8" i="6" s="1"/>
  <c r="K8" i="6"/>
  <c r="S8" i="6" s="1"/>
  <c r="O7" i="6"/>
  <c r="W7" i="6" s="1"/>
  <c r="N7" i="6"/>
  <c r="V7" i="6" s="1"/>
  <c r="M7" i="6"/>
  <c r="U7" i="6" s="1"/>
  <c r="L7" i="6"/>
  <c r="T7" i="6" s="1"/>
  <c r="K7" i="6"/>
  <c r="S7" i="6" s="1"/>
  <c r="O124" i="7"/>
  <c r="N124" i="7"/>
  <c r="M124" i="7"/>
  <c r="U122" i="7" s="1"/>
  <c r="L124" i="7"/>
  <c r="K124" i="7"/>
  <c r="O123" i="7"/>
  <c r="N123" i="7"/>
  <c r="V122" i="7" s="1"/>
  <c r="M123" i="7"/>
  <c r="L123" i="7"/>
  <c r="K123" i="7"/>
  <c r="O122" i="7"/>
  <c r="W121" i="7" s="1"/>
  <c r="N122" i="7"/>
  <c r="V121" i="7" s="1"/>
  <c r="M122" i="7"/>
  <c r="U121" i="7" s="1"/>
  <c r="L122" i="7"/>
  <c r="T121" i="7" s="1"/>
  <c r="K122" i="7"/>
  <c r="S121" i="7" s="1"/>
  <c r="O121" i="7"/>
  <c r="N121" i="7"/>
  <c r="M121" i="7"/>
  <c r="L121" i="7"/>
  <c r="K121" i="7"/>
  <c r="O120" i="7"/>
  <c r="W120" i="7" s="1"/>
  <c r="N120" i="7"/>
  <c r="M120" i="7"/>
  <c r="U120" i="7" s="1"/>
  <c r="L120" i="7"/>
  <c r="K120" i="7"/>
  <c r="O119" i="7"/>
  <c r="W119" i="7" s="1"/>
  <c r="N119" i="7"/>
  <c r="V119" i="7" s="1"/>
  <c r="M119" i="7"/>
  <c r="U119" i="7" s="1"/>
  <c r="L119" i="7"/>
  <c r="T119" i="7" s="1"/>
  <c r="K119" i="7"/>
  <c r="S119" i="7" s="1"/>
  <c r="O110" i="7"/>
  <c r="N110" i="7"/>
  <c r="M110" i="7"/>
  <c r="U108" i="7" s="1"/>
  <c r="L110" i="7"/>
  <c r="K110" i="7"/>
  <c r="O109" i="7"/>
  <c r="N109" i="7"/>
  <c r="V108" i="7" s="1"/>
  <c r="M109" i="7"/>
  <c r="L109" i="7"/>
  <c r="K109" i="7"/>
  <c r="O108" i="7"/>
  <c r="N108" i="7"/>
  <c r="V107" i="7" s="1"/>
  <c r="M108" i="7"/>
  <c r="U107" i="7" s="1"/>
  <c r="L108" i="7"/>
  <c r="T107" i="7" s="1"/>
  <c r="K108" i="7"/>
  <c r="S107" i="7" s="1"/>
  <c r="O107" i="7"/>
  <c r="N107" i="7"/>
  <c r="M107" i="7"/>
  <c r="L107" i="7"/>
  <c r="K107" i="7"/>
  <c r="O106" i="7"/>
  <c r="N106" i="7"/>
  <c r="V106" i="7" s="1"/>
  <c r="M106" i="7"/>
  <c r="U106" i="7" s="1"/>
  <c r="L106" i="7"/>
  <c r="K106" i="7"/>
  <c r="O105" i="7"/>
  <c r="N105" i="7"/>
  <c r="V105" i="7" s="1"/>
  <c r="M105" i="7"/>
  <c r="U105" i="7" s="1"/>
  <c r="L105" i="7"/>
  <c r="T105" i="7" s="1"/>
  <c r="K105" i="7"/>
  <c r="S105" i="7" s="1"/>
  <c r="O96" i="7"/>
  <c r="N96" i="7"/>
  <c r="M96" i="7"/>
  <c r="U94" i="7" s="1"/>
  <c r="L96" i="7"/>
  <c r="K96" i="7"/>
  <c r="O95" i="7"/>
  <c r="N95" i="7"/>
  <c r="V94" i="7" s="1"/>
  <c r="M95" i="7"/>
  <c r="L95" i="7"/>
  <c r="K95" i="7"/>
  <c r="O94" i="7"/>
  <c r="W93" i="7" s="1"/>
  <c r="N94" i="7"/>
  <c r="V93" i="7" s="1"/>
  <c r="M94" i="7"/>
  <c r="U93" i="7" s="1"/>
  <c r="L94" i="7"/>
  <c r="T93" i="7" s="1"/>
  <c r="K94" i="7"/>
  <c r="S93" i="7" s="1"/>
  <c r="O93" i="7"/>
  <c r="N93" i="7"/>
  <c r="M93" i="7"/>
  <c r="L93" i="7"/>
  <c r="K93" i="7"/>
  <c r="O92" i="7"/>
  <c r="W92" i="7" s="1"/>
  <c r="N92" i="7"/>
  <c r="M92" i="7"/>
  <c r="U92" i="7" s="1"/>
  <c r="L92" i="7"/>
  <c r="T92" i="7" s="1"/>
  <c r="K92" i="7"/>
  <c r="O91" i="7"/>
  <c r="W91" i="7" s="1"/>
  <c r="N91" i="7"/>
  <c r="V91" i="7" s="1"/>
  <c r="M91" i="7"/>
  <c r="U91" i="7" s="1"/>
  <c r="L91" i="7"/>
  <c r="T91" i="7" s="1"/>
  <c r="K91" i="7"/>
  <c r="S91" i="7" s="1"/>
  <c r="N82" i="7"/>
  <c r="M82" i="7"/>
  <c r="L82" i="7"/>
  <c r="K82" i="7"/>
  <c r="N81" i="7"/>
  <c r="M81" i="7"/>
  <c r="U80" i="7" s="1"/>
  <c r="L81" i="7"/>
  <c r="T80" i="7" s="1"/>
  <c r="K81" i="7"/>
  <c r="S80" i="7" s="1"/>
  <c r="N80" i="7"/>
  <c r="V79" i="7" s="1"/>
  <c r="M80" i="7"/>
  <c r="U79" i="7" s="1"/>
  <c r="L80" i="7"/>
  <c r="T79" i="7" s="1"/>
  <c r="K80" i="7"/>
  <c r="S79" i="7" s="1"/>
  <c r="N79" i="7"/>
  <c r="M79" i="7"/>
  <c r="L79" i="7"/>
  <c r="K79" i="7"/>
  <c r="N78" i="7"/>
  <c r="V78" i="7" s="1"/>
  <c r="M78" i="7"/>
  <c r="L78" i="7"/>
  <c r="K78" i="7"/>
  <c r="S78" i="7" s="1"/>
  <c r="N77" i="7"/>
  <c r="V77" i="7" s="1"/>
  <c r="M77" i="7"/>
  <c r="U77" i="7" s="1"/>
  <c r="L77" i="7"/>
  <c r="T77" i="7" s="1"/>
  <c r="K77" i="7"/>
  <c r="S77" i="7" s="1"/>
  <c r="N68" i="7"/>
  <c r="M68" i="7"/>
  <c r="L68" i="7"/>
  <c r="K68" i="7"/>
  <c r="N67" i="7"/>
  <c r="V66" i="7" s="1"/>
  <c r="M67" i="7"/>
  <c r="U66" i="7" s="1"/>
  <c r="L67" i="7"/>
  <c r="K67" i="7"/>
  <c r="S66" i="7" s="1"/>
  <c r="N66" i="7"/>
  <c r="V65" i="7" s="1"/>
  <c r="M66" i="7"/>
  <c r="U65" i="7" s="1"/>
  <c r="L66" i="7"/>
  <c r="T65" i="7" s="1"/>
  <c r="K66" i="7"/>
  <c r="S65" i="7" s="1"/>
  <c r="N65" i="7"/>
  <c r="M65" i="7"/>
  <c r="L65" i="7"/>
  <c r="K65" i="7"/>
  <c r="N64" i="7"/>
  <c r="M64" i="7"/>
  <c r="L64" i="7"/>
  <c r="T64" i="7" s="1"/>
  <c r="K64" i="7"/>
  <c r="U63" i="7"/>
  <c r="N63" i="7"/>
  <c r="V63" i="7" s="1"/>
  <c r="M63" i="7"/>
  <c r="L63" i="7"/>
  <c r="T63" i="7" s="1"/>
  <c r="K63" i="7"/>
  <c r="S63" i="7" s="1"/>
  <c r="M54" i="7"/>
  <c r="L54" i="7"/>
  <c r="K54" i="7"/>
  <c r="S52" i="7" s="1"/>
  <c r="M53" i="7"/>
  <c r="U52" i="7" s="1"/>
  <c r="L53" i="7"/>
  <c r="T52" i="7" s="1"/>
  <c r="K53" i="7"/>
  <c r="M52" i="7"/>
  <c r="U51" i="7" s="1"/>
  <c r="L52" i="7"/>
  <c r="T51" i="7" s="1"/>
  <c r="K52" i="7"/>
  <c r="S51" i="7" s="1"/>
  <c r="M51" i="7"/>
  <c r="L51" i="7"/>
  <c r="K51" i="7"/>
  <c r="M50" i="7"/>
  <c r="U50" i="7" s="1"/>
  <c r="L50" i="7"/>
  <c r="K50" i="7"/>
  <c r="S50" i="7" s="1"/>
  <c r="M49" i="7"/>
  <c r="U49" i="7" s="1"/>
  <c r="L49" i="7"/>
  <c r="T49" i="7" s="1"/>
  <c r="K49" i="7"/>
  <c r="S49" i="7" s="1"/>
  <c r="N40" i="7"/>
  <c r="M40" i="7"/>
  <c r="L40" i="7"/>
  <c r="K40" i="7"/>
  <c r="N39" i="7"/>
  <c r="V38" i="7" s="1"/>
  <c r="M39" i="7"/>
  <c r="L39" i="7"/>
  <c r="T38" i="7" s="1"/>
  <c r="K39" i="7"/>
  <c r="N38" i="7"/>
  <c r="V37" i="7" s="1"/>
  <c r="M38" i="7"/>
  <c r="U37" i="7" s="1"/>
  <c r="L38" i="7"/>
  <c r="T37" i="7" s="1"/>
  <c r="K38" i="7"/>
  <c r="S37" i="7" s="1"/>
  <c r="N37" i="7"/>
  <c r="M37" i="7"/>
  <c r="L37" i="7"/>
  <c r="T36" i="7" s="1"/>
  <c r="K37" i="7"/>
  <c r="N36" i="7"/>
  <c r="V36" i="7" s="1"/>
  <c r="M36" i="7"/>
  <c r="U36" i="7" s="1"/>
  <c r="L36" i="7"/>
  <c r="K36" i="7"/>
  <c r="S36" i="7" s="1"/>
  <c r="S35" i="7"/>
  <c r="N35" i="7"/>
  <c r="V35" i="7" s="1"/>
  <c r="M35" i="7"/>
  <c r="U35" i="7" s="1"/>
  <c r="L35" i="7"/>
  <c r="T35" i="7" s="1"/>
  <c r="K35" i="7"/>
  <c r="O26" i="7"/>
  <c r="N26" i="7"/>
  <c r="M26" i="7"/>
  <c r="L26" i="7"/>
  <c r="K26" i="7"/>
  <c r="O25" i="7"/>
  <c r="N25" i="7"/>
  <c r="V24" i="7" s="1"/>
  <c r="M25" i="7"/>
  <c r="L25" i="7"/>
  <c r="T24" i="7" s="1"/>
  <c r="K25" i="7"/>
  <c r="O24" i="7"/>
  <c r="W23" i="7" s="1"/>
  <c r="N24" i="7"/>
  <c r="V23" i="7" s="1"/>
  <c r="M24" i="7"/>
  <c r="U23" i="7" s="1"/>
  <c r="L24" i="7"/>
  <c r="T23" i="7" s="1"/>
  <c r="K24" i="7"/>
  <c r="S23" i="7" s="1"/>
  <c r="O23" i="7"/>
  <c r="N23" i="7"/>
  <c r="M23" i="7"/>
  <c r="L23" i="7"/>
  <c r="T22" i="7" s="1"/>
  <c r="K23" i="7"/>
  <c r="O22" i="7"/>
  <c r="W22" i="7" s="1"/>
  <c r="N22" i="7"/>
  <c r="M22" i="7"/>
  <c r="U22" i="7" s="1"/>
  <c r="L22" i="7"/>
  <c r="K22" i="7"/>
  <c r="S22" i="7" s="1"/>
  <c r="O21" i="7"/>
  <c r="W21" i="7" s="1"/>
  <c r="N21" i="7"/>
  <c r="V21" i="7" s="1"/>
  <c r="M21" i="7"/>
  <c r="U21" i="7" s="1"/>
  <c r="L21" i="7"/>
  <c r="T21" i="7" s="1"/>
  <c r="K21" i="7"/>
  <c r="S21" i="7" s="1"/>
  <c r="O12" i="7"/>
  <c r="N12" i="7"/>
  <c r="M12" i="7"/>
  <c r="L12" i="7"/>
  <c r="K12" i="7"/>
  <c r="O11" i="7"/>
  <c r="W10" i="7" s="1"/>
  <c r="N11" i="7"/>
  <c r="V10" i="7" s="1"/>
  <c r="M11" i="7"/>
  <c r="U10" i="7" s="1"/>
  <c r="L11" i="7"/>
  <c r="K11" i="7"/>
  <c r="O10" i="7"/>
  <c r="W9" i="7" s="1"/>
  <c r="N10" i="7"/>
  <c r="V9" i="7" s="1"/>
  <c r="M10" i="7"/>
  <c r="U9" i="7" s="1"/>
  <c r="L10" i="7"/>
  <c r="T9" i="7" s="1"/>
  <c r="K10" i="7"/>
  <c r="S9" i="7" s="1"/>
  <c r="O9" i="7"/>
  <c r="N9" i="7"/>
  <c r="M9" i="7"/>
  <c r="L9" i="7"/>
  <c r="K9" i="7"/>
  <c r="O8" i="7"/>
  <c r="W8" i="7" s="1"/>
  <c r="N8" i="7"/>
  <c r="M8" i="7"/>
  <c r="U8" i="7" s="1"/>
  <c r="L8" i="7"/>
  <c r="T8" i="7" s="1"/>
  <c r="K8" i="7"/>
  <c r="O7" i="7"/>
  <c r="W7" i="7" s="1"/>
  <c r="N7" i="7"/>
  <c r="V7" i="7" s="1"/>
  <c r="M7" i="7"/>
  <c r="U7" i="7" s="1"/>
  <c r="L7" i="7"/>
  <c r="T7" i="7" s="1"/>
  <c r="K7" i="7"/>
  <c r="S7" i="7" s="1"/>
  <c r="O124" i="5"/>
  <c r="N124" i="5"/>
  <c r="M124" i="5"/>
  <c r="L124" i="5"/>
  <c r="K124" i="5"/>
  <c r="O123" i="5"/>
  <c r="N123" i="5"/>
  <c r="V122" i="5" s="1"/>
  <c r="M123" i="5"/>
  <c r="L123" i="5"/>
  <c r="T122" i="5" s="1"/>
  <c r="K123" i="5"/>
  <c r="O122" i="5"/>
  <c r="W121" i="5" s="1"/>
  <c r="N122" i="5"/>
  <c r="V121" i="5" s="1"/>
  <c r="M122" i="5"/>
  <c r="U121" i="5" s="1"/>
  <c r="L122" i="5"/>
  <c r="T121" i="5" s="1"/>
  <c r="K122" i="5"/>
  <c r="S121" i="5" s="1"/>
  <c r="O121" i="5"/>
  <c r="N121" i="5"/>
  <c r="M121" i="5"/>
  <c r="L121" i="5"/>
  <c r="K121" i="5"/>
  <c r="O120" i="5"/>
  <c r="W120" i="5" s="1"/>
  <c r="N120" i="5"/>
  <c r="M120" i="5"/>
  <c r="U120" i="5" s="1"/>
  <c r="L120" i="5"/>
  <c r="K120" i="5"/>
  <c r="S120" i="5" s="1"/>
  <c r="O119" i="5"/>
  <c r="W119" i="5" s="1"/>
  <c r="N119" i="5"/>
  <c r="V119" i="5" s="1"/>
  <c r="M119" i="5"/>
  <c r="U119" i="5" s="1"/>
  <c r="L119" i="5"/>
  <c r="T119" i="5" s="1"/>
  <c r="K119" i="5"/>
  <c r="S119" i="5" s="1"/>
  <c r="O110" i="5"/>
  <c r="N110" i="5"/>
  <c r="M110" i="5"/>
  <c r="L110" i="5"/>
  <c r="K110" i="5"/>
  <c r="O109" i="5"/>
  <c r="N109" i="5"/>
  <c r="M109" i="5"/>
  <c r="U108" i="5" s="1"/>
  <c r="L109" i="5"/>
  <c r="T108" i="5" s="1"/>
  <c r="K109" i="5"/>
  <c r="S108" i="5" s="1"/>
  <c r="O108" i="5"/>
  <c r="N108" i="5"/>
  <c r="V107" i="5" s="1"/>
  <c r="M108" i="5"/>
  <c r="U107" i="5" s="1"/>
  <c r="L108" i="5"/>
  <c r="T107" i="5" s="1"/>
  <c r="K108" i="5"/>
  <c r="S107" i="5" s="1"/>
  <c r="O107" i="5"/>
  <c r="N107" i="5"/>
  <c r="M107" i="5"/>
  <c r="L107" i="5"/>
  <c r="K107" i="5"/>
  <c r="O106" i="5"/>
  <c r="N106" i="5"/>
  <c r="V106" i="5" s="1"/>
  <c r="M106" i="5"/>
  <c r="L106" i="5"/>
  <c r="T106" i="5" s="1"/>
  <c r="K106" i="5"/>
  <c r="V105" i="5"/>
  <c r="O105" i="5"/>
  <c r="N105" i="5"/>
  <c r="M105" i="5"/>
  <c r="U105" i="5" s="1"/>
  <c r="L105" i="5"/>
  <c r="T105" i="5" s="1"/>
  <c r="K105" i="5"/>
  <c r="S105" i="5" s="1"/>
  <c r="O96" i="5"/>
  <c r="N96" i="5"/>
  <c r="M96" i="5"/>
  <c r="L96" i="5"/>
  <c r="K96" i="5"/>
  <c r="O95" i="5"/>
  <c r="W94" i="5" s="1"/>
  <c r="N95" i="5"/>
  <c r="M95" i="5"/>
  <c r="U94" i="5" s="1"/>
  <c r="L95" i="5"/>
  <c r="T94" i="5" s="1"/>
  <c r="K95" i="5"/>
  <c r="S94" i="5" s="1"/>
  <c r="O94" i="5"/>
  <c r="W93" i="5" s="1"/>
  <c r="N94" i="5"/>
  <c r="V93" i="5" s="1"/>
  <c r="M94" i="5"/>
  <c r="U93" i="5" s="1"/>
  <c r="L94" i="5"/>
  <c r="T93" i="5" s="1"/>
  <c r="K94" i="5"/>
  <c r="S93" i="5" s="1"/>
  <c r="O93" i="5"/>
  <c r="N93" i="5"/>
  <c r="M93" i="5"/>
  <c r="L93" i="5"/>
  <c r="K93" i="5"/>
  <c r="O92" i="5"/>
  <c r="N92" i="5"/>
  <c r="V92" i="5" s="1"/>
  <c r="M92" i="5"/>
  <c r="L92" i="5"/>
  <c r="T92" i="5" s="1"/>
  <c r="K92" i="5"/>
  <c r="S92" i="5" s="1"/>
  <c r="W91" i="5"/>
  <c r="O91" i="5"/>
  <c r="N91" i="5"/>
  <c r="V91" i="5" s="1"/>
  <c r="M91" i="5"/>
  <c r="U91" i="5" s="1"/>
  <c r="L91" i="5"/>
  <c r="T91" i="5" s="1"/>
  <c r="K91" i="5"/>
  <c r="S91" i="5" s="1"/>
  <c r="N82" i="5"/>
  <c r="M82" i="5"/>
  <c r="L82" i="5"/>
  <c r="K82" i="5"/>
  <c r="N81" i="5"/>
  <c r="M81" i="5"/>
  <c r="U80" i="5" s="1"/>
  <c r="L81" i="5"/>
  <c r="K81" i="5"/>
  <c r="S80" i="5" s="1"/>
  <c r="N80" i="5"/>
  <c r="V79" i="5" s="1"/>
  <c r="M80" i="5"/>
  <c r="U79" i="5" s="1"/>
  <c r="L80" i="5"/>
  <c r="T79" i="5" s="1"/>
  <c r="K80" i="5"/>
  <c r="S79" i="5" s="1"/>
  <c r="N79" i="5"/>
  <c r="M79" i="5"/>
  <c r="L79" i="5"/>
  <c r="K79" i="5"/>
  <c r="N78" i="5"/>
  <c r="V78" i="5" s="1"/>
  <c r="M78" i="5"/>
  <c r="U78" i="5" s="1"/>
  <c r="L78" i="5"/>
  <c r="T78" i="5" s="1"/>
  <c r="K78" i="5"/>
  <c r="S78" i="5" s="1"/>
  <c r="N77" i="5"/>
  <c r="V77" i="5" s="1"/>
  <c r="M77" i="5"/>
  <c r="U77" i="5" s="1"/>
  <c r="L77" i="5"/>
  <c r="T77" i="5" s="1"/>
  <c r="K77" i="5"/>
  <c r="S77" i="5" s="1"/>
  <c r="N68" i="5"/>
  <c r="M68" i="5"/>
  <c r="L68" i="5"/>
  <c r="K68" i="5"/>
  <c r="N67" i="5"/>
  <c r="V66" i="5" s="1"/>
  <c r="M67" i="5"/>
  <c r="L67" i="5"/>
  <c r="T66" i="5" s="1"/>
  <c r="K67" i="5"/>
  <c r="S66" i="5" s="1"/>
  <c r="N66" i="5"/>
  <c r="V65" i="5" s="1"/>
  <c r="M66" i="5"/>
  <c r="U65" i="5" s="1"/>
  <c r="L66" i="5"/>
  <c r="T65" i="5" s="1"/>
  <c r="K66" i="5"/>
  <c r="S65" i="5" s="1"/>
  <c r="N65" i="5"/>
  <c r="M65" i="5"/>
  <c r="L65" i="5"/>
  <c r="K65" i="5"/>
  <c r="N64" i="5"/>
  <c r="M64" i="5"/>
  <c r="U64" i="5" s="1"/>
  <c r="L64" i="5"/>
  <c r="T64" i="5" s="1"/>
  <c r="K64" i="5"/>
  <c r="S64" i="5" s="1"/>
  <c r="S63" i="5"/>
  <c r="N63" i="5"/>
  <c r="V63" i="5" s="1"/>
  <c r="M63" i="5"/>
  <c r="U63" i="5" s="1"/>
  <c r="L63" i="5"/>
  <c r="T63" i="5" s="1"/>
  <c r="K63" i="5"/>
  <c r="M54" i="5"/>
  <c r="L54" i="5"/>
  <c r="K54" i="5"/>
  <c r="M53" i="5"/>
  <c r="U52" i="5" s="1"/>
  <c r="L53" i="5"/>
  <c r="T52" i="5" s="1"/>
  <c r="K53" i="5"/>
  <c r="S52" i="5" s="1"/>
  <c r="M52" i="5"/>
  <c r="U51" i="5" s="1"/>
  <c r="L52" i="5"/>
  <c r="T51" i="5" s="1"/>
  <c r="K52" i="5"/>
  <c r="S51" i="5" s="1"/>
  <c r="M51" i="5"/>
  <c r="L51" i="5"/>
  <c r="K51" i="5"/>
  <c r="M50" i="5"/>
  <c r="U50" i="5" s="1"/>
  <c r="L50" i="5"/>
  <c r="T50" i="5" s="1"/>
  <c r="K50" i="5"/>
  <c r="M49" i="5"/>
  <c r="U49" i="5" s="1"/>
  <c r="L49" i="5"/>
  <c r="T49" i="5" s="1"/>
  <c r="K49" i="5"/>
  <c r="S49" i="5" s="1"/>
  <c r="N40" i="5"/>
  <c r="M40" i="5"/>
  <c r="L40" i="5"/>
  <c r="K40" i="5"/>
  <c r="N39" i="5"/>
  <c r="V38" i="5" s="1"/>
  <c r="M39" i="5"/>
  <c r="L39" i="5"/>
  <c r="T38" i="5" s="1"/>
  <c r="K39" i="5"/>
  <c r="S38" i="5" s="1"/>
  <c r="N38" i="5"/>
  <c r="V37" i="5" s="1"/>
  <c r="M38" i="5"/>
  <c r="U37" i="5" s="1"/>
  <c r="L38" i="5"/>
  <c r="T37" i="5" s="1"/>
  <c r="K38" i="5"/>
  <c r="S37" i="5" s="1"/>
  <c r="N37" i="5"/>
  <c r="M37" i="5"/>
  <c r="L37" i="5"/>
  <c r="K37" i="5"/>
  <c r="N36" i="5"/>
  <c r="V36" i="5" s="1"/>
  <c r="M36" i="5"/>
  <c r="U36" i="5" s="1"/>
  <c r="L36" i="5"/>
  <c r="K36" i="5"/>
  <c r="S36" i="5" s="1"/>
  <c r="V35" i="5"/>
  <c r="N35" i="5"/>
  <c r="M35" i="5"/>
  <c r="U35" i="5" s="1"/>
  <c r="L35" i="5"/>
  <c r="T35" i="5" s="1"/>
  <c r="K35" i="5"/>
  <c r="S35" i="5" s="1"/>
  <c r="O26" i="5"/>
  <c r="N26" i="5"/>
  <c r="M26" i="5"/>
  <c r="L26" i="5"/>
  <c r="K26" i="5"/>
  <c r="O25" i="5"/>
  <c r="N25" i="5"/>
  <c r="V24" i="5" s="1"/>
  <c r="M25" i="5"/>
  <c r="U24" i="5" s="1"/>
  <c r="L25" i="5"/>
  <c r="T24" i="5" s="1"/>
  <c r="K25" i="5"/>
  <c r="S24" i="5" s="1"/>
  <c r="O24" i="5"/>
  <c r="W23" i="5" s="1"/>
  <c r="N24" i="5"/>
  <c r="V23" i="5" s="1"/>
  <c r="M24" i="5"/>
  <c r="U23" i="5" s="1"/>
  <c r="L24" i="5"/>
  <c r="T23" i="5" s="1"/>
  <c r="K24" i="5"/>
  <c r="S23" i="5" s="1"/>
  <c r="O23" i="5"/>
  <c r="N23" i="5"/>
  <c r="M23" i="5"/>
  <c r="L23" i="5"/>
  <c r="K23" i="5"/>
  <c r="O22" i="5"/>
  <c r="W22" i="5" s="1"/>
  <c r="N22" i="5"/>
  <c r="M22" i="5"/>
  <c r="U22" i="5" s="1"/>
  <c r="L22" i="5"/>
  <c r="K22" i="5"/>
  <c r="S22" i="5" s="1"/>
  <c r="O21" i="5"/>
  <c r="W21" i="5" s="1"/>
  <c r="N21" i="5"/>
  <c r="V21" i="5" s="1"/>
  <c r="M21" i="5"/>
  <c r="U21" i="5" s="1"/>
  <c r="L21" i="5"/>
  <c r="T21" i="5" s="1"/>
  <c r="K21" i="5"/>
  <c r="S21" i="5" s="1"/>
  <c r="O12" i="5"/>
  <c r="N12" i="5"/>
  <c r="M12" i="5"/>
  <c r="L12" i="5"/>
  <c r="K12" i="5"/>
  <c r="O11" i="5"/>
  <c r="N11" i="5"/>
  <c r="M11" i="5"/>
  <c r="U10" i="5" s="1"/>
  <c r="L11" i="5"/>
  <c r="T10" i="5" s="1"/>
  <c r="K11" i="5"/>
  <c r="S10" i="5" s="1"/>
  <c r="O10" i="5"/>
  <c r="W9" i="5" s="1"/>
  <c r="N10" i="5"/>
  <c r="V9" i="5" s="1"/>
  <c r="M10" i="5"/>
  <c r="U9" i="5" s="1"/>
  <c r="L10" i="5"/>
  <c r="T9" i="5" s="1"/>
  <c r="K10" i="5"/>
  <c r="S9" i="5" s="1"/>
  <c r="O9" i="5"/>
  <c r="N9" i="5"/>
  <c r="M9" i="5"/>
  <c r="L9" i="5"/>
  <c r="K9" i="5"/>
  <c r="O8" i="5"/>
  <c r="W8" i="5" s="1"/>
  <c r="N8" i="5"/>
  <c r="V8" i="5" s="1"/>
  <c r="M8" i="5"/>
  <c r="L8" i="5"/>
  <c r="T8" i="5" s="1"/>
  <c r="K8" i="5"/>
  <c r="S8" i="5" s="1"/>
  <c r="T7" i="5"/>
  <c r="S7" i="5"/>
  <c r="O7" i="5"/>
  <c r="W7" i="5" s="1"/>
  <c r="N7" i="5"/>
  <c r="V7" i="5" s="1"/>
  <c r="M7" i="5"/>
  <c r="U7" i="5" s="1"/>
  <c r="L7" i="5"/>
  <c r="K7" i="5"/>
  <c r="O124" i="4"/>
  <c r="W122" i="4" s="1"/>
  <c r="N124" i="4"/>
  <c r="V122" i="4" s="1"/>
  <c r="M124" i="4"/>
  <c r="L124" i="4"/>
  <c r="K124" i="4"/>
  <c r="S122" i="4" s="1"/>
  <c r="O123" i="4"/>
  <c r="N123" i="4"/>
  <c r="V121" i="4" s="1"/>
  <c r="M123" i="4"/>
  <c r="L123" i="4"/>
  <c r="K123" i="4"/>
  <c r="S121" i="4" s="1"/>
  <c r="U122" i="4"/>
  <c r="T122" i="4"/>
  <c r="O122" i="4"/>
  <c r="W121" i="4" s="1"/>
  <c r="N122" i="4"/>
  <c r="M122" i="4"/>
  <c r="U121" i="4" s="1"/>
  <c r="L122" i="4"/>
  <c r="K122" i="4"/>
  <c r="O121" i="4"/>
  <c r="N121" i="4"/>
  <c r="M121" i="4"/>
  <c r="L121" i="4"/>
  <c r="K121" i="4"/>
  <c r="O120" i="4"/>
  <c r="N120" i="4"/>
  <c r="M120" i="4"/>
  <c r="U120" i="4" s="1"/>
  <c r="L120" i="4"/>
  <c r="K120" i="4"/>
  <c r="S120" i="4" s="1"/>
  <c r="O119" i="4"/>
  <c r="W119" i="4" s="1"/>
  <c r="N119" i="4"/>
  <c r="V119" i="4" s="1"/>
  <c r="M119" i="4"/>
  <c r="U119" i="4" s="1"/>
  <c r="L119" i="4"/>
  <c r="T119" i="4" s="1"/>
  <c r="K119" i="4"/>
  <c r="S119" i="4" s="1"/>
  <c r="O110" i="4"/>
  <c r="N110" i="4"/>
  <c r="V108" i="4" s="1"/>
  <c r="M110" i="4"/>
  <c r="L110" i="4"/>
  <c r="K110" i="4"/>
  <c r="S108" i="4" s="1"/>
  <c r="O109" i="4"/>
  <c r="N109" i="4"/>
  <c r="V107" i="4" s="1"/>
  <c r="M109" i="4"/>
  <c r="L109" i="4"/>
  <c r="K109" i="4"/>
  <c r="U108" i="4"/>
  <c r="T108" i="4"/>
  <c r="O108" i="4"/>
  <c r="N108" i="4"/>
  <c r="M108" i="4"/>
  <c r="L108" i="4"/>
  <c r="T107" i="4" s="1"/>
  <c r="K108" i="4"/>
  <c r="S107" i="4" s="1"/>
  <c r="O107" i="4"/>
  <c r="N107" i="4"/>
  <c r="M107" i="4"/>
  <c r="L107" i="4"/>
  <c r="K107" i="4"/>
  <c r="U106" i="4"/>
  <c r="O106" i="4"/>
  <c r="N106" i="4"/>
  <c r="M106" i="4"/>
  <c r="L106" i="4"/>
  <c r="T106" i="4" s="1"/>
  <c r="K106" i="4"/>
  <c r="S106" i="4" s="1"/>
  <c r="O105" i="4"/>
  <c r="N105" i="4"/>
  <c r="V105" i="4" s="1"/>
  <c r="M105" i="4"/>
  <c r="U105" i="4" s="1"/>
  <c r="L105" i="4"/>
  <c r="T105" i="4" s="1"/>
  <c r="K105" i="4"/>
  <c r="S105" i="4" s="1"/>
  <c r="O96" i="4"/>
  <c r="W94" i="4" s="1"/>
  <c r="N96" i="4"/>
  <c r="V94" i="4" s="1"/>
  <c r="M96" i="4"/>
  <c r="L96" i="4"/>
  <c r="K96" i="4"/>
  <c r="O95" i="4"/>
  <c r="N95" i="4"/>
  <c r="M95" i="4"/>
  <c r="L95" i="4"/>
  <c r="K95" i="4"/>
  <c r="U94" i="4"/>
  <c r="T94" i="4"/>
  <c r="S94" i="4"/>
  <c r="O94" i="4"/>
  <c r="W93" i="4" s="1"/>
  <c r="N94" i="4"/>
  <c r="M94" i="4"/>
  <c r="L94" i="4"/>
  <c r="K94" i="4"/>
  <c r="U93" i="4"/>
  <c r="O93" i="4"/>
  <c r="N93" i="4"/>
  <c r="M93" i="4"/>
  <c r="L93" i="4"/>
  <c r="K93" i="4"/>
  <c r="W92" i="4"/>
  <c r="V92" i="4"/>
  <c r="O92" i="4"/>
  <c r="N92" i="4"/>
  <c r="M92" i="4"/>
  <c r="U92" i="4" s="1"/>
  <c r="L92" i="4"/>
  <c r="K92" i="4"/>
  <c r="O91" i="4"/>
  <c r="W91" i="4" s="1"/>
  <c r="N91" i="4"/>
  <c r="V91" i="4" s="1"/>
  <c r="M91" i="4"/>
  <c r="U91" i="4" s="1"/>
  <c r="L91" i="4"/>
  <c r="T91" i="4" s="1"/>
  <c r="K91" i="4"/>
  <c r="S91" i="4" s="1"/>
  <c r="N82" i="4"/>
  <c r="M82" i="4"/>
  <c r="L82" i="4"/>
  <c r="K82" i="4"/>
  <c r="S80" i="4" s="1"/>
  <c r="N81" i="4"/>
  <c r="M81" i="4"/>
  <c r="L81" i="4"/>
  <c r="K81" i="4"/>
  <c r="S79" i="4" s="1"/>
  <c r="V80" i="4"/>
  <c r="U80" i="4"/>
  <c r="T80" i="4"/>
  <c r="N80" i="4"/>
  <c r="M80" i="4"/>
  <c r="L80" i="4"/>
  <c r="T79" i="4" s="1"/>
  <c r="K80" i="4"/>
  <c r="N79" i="4"/>
  <c r="M79" i="4"/>
  <c r="L79" i="4"/>
  <c r="K79" i="4"/>
  <c r="T78" i="4"/>
  <c r="N78" i="4"/>
  <c r="V78" i="4" s="1"/>
  <c r="M78" i="4"/>
  <c r="L78" i="4"/>
  <c r="K78" i="4"/>
  <c r="S78" i="4" s="1"/>
  <c r="S77" i="4"/>
  <c r="N77" i="4"/>
  <c r="V77" i="4" s="1"/>
  <c r="M77" i="4"/>
  <c r="U77" i="4" s="1"/>
  <c r="L77" i="4"/>
  <c r="T77" i="4" s="1"/>
  <c r="K77" i="4"/>
  <c r="N68" i="4"/>
  <c r="M68" i="4"/>
  <c r="L68" i="4"/>
  <c r="K68" i="4"/>
  <c r="S66" i="4" s="1"/>
  <c r="N67" i="4"/>
  <c r="M67" i="4"/>
  <c r="L67" i="4"/>
  <c r="T65" i="4" s="1"/>
  <c r="K67" i="4"/>
  <c r="V66" i="4"/>
  <c r="U66" i="4"/>
  <c r="T66" i="4"/>
  <c r="N66" i="4"/>
  <c r="M66" i="4"/>
  <c r="U65" i="4" s="1"/>
  <c r="L66" i="4"/>
  <c r="K66" i="4"/>
  <c r="S65" i="4" s="1"/>
  <c r="N65" i="4"/>
  <c r="M65" i="4"/>
  <c r="L65" i="4"/>
  <c r="K65" i="4"/>
  <c r="N64" i="4"/>
  <c r="M64" i="4"/>
  <c r="L64" i="4"/>
  <c r="K64" i="4"/>
  <c r="S64" i="4" s="1"/>
  <c r="T63" i="4"/>
  <c r="S63" i="4"/>
  <c r="N63" i="4"/>
  <c r="V63" i="4" s="1"/>
  <c r="M63" i="4"/>
  <c r="U63" i="4" s="1"/>
  <c r="L63" i="4"/>
  <c r="K63" i="4"/>
  <c r="M54" i="4"/>
  <c r="U52" i="4" s="1"/>
  <c r="L54" i="4"/>
  <c r="T52" i="4" s="1"/>
  <c r="K54" i="4"/>
  <c r="S52" i="4" s="1"/>
  <c r="M53" i="4"/>
  <c r="U51" i="4" s="1"/>
  <c r="L53" i="4"/>
  <c r="K53" i="4"/>
  <c r="M52" i="4"/>
  <c r="L52" i="4"/>
  <c r="K52" i="4"/>
  <c r="S51" i="4" s="1"/>
  <c r="M51" i="4"/>
  <c r="L51" i="4"/>
  <c r="K51" i="4"/>
  <c r="M50" i="4"/>
  <c r="L50" i="4"/>
  <c r="T50" i="4" s="1"/>
  <c r="K50" i="4"/>
  <c r="M49" i="4"/>
  <c r="U49" i="4" s="1"/>
  <c r="L49" i="4"/>
  <c r="T49" i="4" s="1"/>
  <c r="K49" i="4"/>
  <c r="S49" i="4" s="1"/>
  <c r="N40" i="4"/>
  <c r="M40" i="4"/>
  <c r="L40" i="4"/>
  <c r="K40" i="4"/>
  <c r="N39" i="4"/>
  <c r="M39" i="4"/>
  <c r="L39" i="4"/>
  <c r="K39" i="4"/>
  <c r="V38" i="4"/>
  <c r="U38" i="4"/>
  <c r="T38" i="4"/>
  <c r="S38" i="4"/>
  <c r="N38" i="4"/>
  <c r="V37" i="4" s="1"/>
  <c r="M38" i="4"/>
  <c r="U37" i="4" s="1"/>
  <c r="L38" i="4"/>
  <c r="T37" i="4" s="1"/>
  <c r="K38" i="4"/>
  <c r="S37" i="4" s="1"/>
  <c r="N37" i="4"/>
  <c r="M37" i="4"/>
  <c r="L37" i="4"/>
  <c r="K37" i="4"/>
  <c r="N36" i="4"/>
  <c r="V36" i="4" s="1"/>
  <c r="M36" i="4"/>
  <c r="U36" i="4" s="1"/>
  <c r="L36" i="4"/>
  <c r="K36" i="4"/>
  <c r="S36" i="4" s="1"/>
  <c r="N35" i="4"/>
  <c r="V35" i="4" s="1"/>
  <c r="M35" i="4"/>
  <c r="U35" i="4" s="1"/>
  <c r="L35" i="4"/>
  <c r="T35" i="4" s="1"/>
  <c r="K35" i="4"/>
  <c r="S35" i="4" s="1"/>
  <c r="O26" i="4"/>
  <c r="W24" i="4" s="1"/>
  <c r="N26" i="4"/>
  <c r="V24" i="4" s="1"/>
  <c r="M26" i="4"/>
  <c r="L26" i="4"/>
  <c r="K26" i="4"/>
  <c r="O25" i="4"/>
  <c r="N25" i="4"/>
  <c r="M25" i="4"/>
  <c r="L25" i="4"/>
  <c r="K25" i="4"/>
  <c r="U24" i="4"/>
  <c r="T24" i="4"/>
  <c r="S24" i="4"/>
  <c r="O24" i="4"/>
  <c r="W23" i="4" s="1"/>
  <c r="N24" i="4"/>
  <c r="M24" i="4"/>
  <c r="U23" i="4" s="1"/>
  <c r="L24" i="4"/>
  <c r="K24" i="4"/>
  <c r="T23" i="4"/>
  <c r="O23" i="4"/>
  <c r="N23" i="4"/>
  <c r="M23" i="4"/>
  <c r="L23" i="4"/>
  <c r="K23" i="4"/>
  <c r="O22" i="4"/>
  <c r="W22" i="4" s="1"/>
  <c r="N22" i="4"/>
  <c r="V22" i="4" s="1"/>
  <c r="M22" i="4"/>
  <c r="L22" i="4"/>
  <c r="T22" i="4" s="1"/>
  <c r="K22" i="4"/>
  <c r="S22" i="4" s="1"/>
  <c r="O21" i="4"/>
  <c r="W21" i="4" s="1"/>
  <c r="N21" i="4"/>
  <c r="V21" i="4" s="1"/>
  <c r="M21" i="4"/>
  <c r="U21" i="4" s="1"/>
  <c r="L21" i="4"/>
  <c r="T21" i="4" s="1"/>
  <c r="K21" i="4"/>
  <c r="S21" i="4" s="1"/>
  <c r="O12" i="4"/>
  <c r="N12" i="4"/>
  <c r="V10" i="4" s="1"/>
  <c r="M12" i="4"/>
  <c r="U10" i="4" s="1"/>
  <c r="L12" i="4"/>
  <c r="T10" i="4" s="1"/>
  <c r="K12" i="4"/>
  <c r="S10" i="4" s="1"/>
  <c r="O11" i="4"/>
  <c r="N11" i="4"/>
  <c r="M11" i="4"/>
  <c r="L11" i="4"/>
  <c r="K11" i="4"/>
  <c r="W10" i="4"/>
  <c r="O10" i="4"/>
  <c r="N10" i="4"/>
  <c r="V9" i="4" s="1"/>
  <c r="M10" i="4"/>
  <c r="L10" i="4"/>
  <c r="K10" i="4"/>
  <c r="S9" i="4" s="1"/>
  <c r="W9" i="4"/>
  <c r="T9" i="4"/>
  <c r="O9" i="4"/>
  <c r="N9" i="4"/>
  <c r="M9" i="4"/>
  <c r="L9" i="4"/>
  <c r="K9" i="4"/>
  <c r="O8" i="4"/>
  <c r="W8" i="4" s="1"/>
  <c r="N8" i="4"/>
  <c r="M8" i="4"/>
  <c r="U8" i="4" s="1"/>
  <c r="L8" i="4"/>
  <c r="K8" i="4"/>
  <c r="S8" i="4" s="1"/>
  <c r="O7" i="4"/>
  <c r="W7" i="4" s="1"/>
  <c r="N7" i="4"/>
  <c r="V7" i="4" s="1"/>
  <c r="M7" i="4"/>
  <c r="U7" i="4" s="1"/>
  <c r="L7" i="4"/>
  <c r="T7" i="4" s="1"/>
  <c r="K7" i="4"/>
  <c r="S7" i="4" s="1"/>
  <c r="O124" i="3"/>
  <c r="N124" i="3"/>
  <c r="V122" i="3" s="1"/>
  <c r="M124" i="3"/>
  <c r="U122" i="3" s="1"/>
  <c r="L124" i="3"/>
  <c r="K124" i="3"/>
  <c r="S122" i="3" s="1"/>
  <c r="O123" i="3"/>
  <c r="N123" i="3"/>
  <c r="M123" i="3"/>
  <c r="L123" i="3"/>
  <c r="K123" i="3"/>
  <c r="S121" i="3" s="1"/>
  <c r="W122" i="3"/>
  <c r="T122" i="3"/>
  <c r="O122" i="3"/>
  <c r="N122" i="3"/>
  <c r="V121" i="3" s="1"/>
  <c r="M122" i="3"/>
  <c r="U121" i="3" s="1"/>
  <c r="L122" i="3"/>
  <c r="T121" i="3" s="1"/>
  <c r="K122" i="3"/>
  <c r="O121" i="3"/>
  <c r="N121" i="3"/>
  <c r="V120" i="3" s="1"/>
  <c r="M121" i="3"/>
  <c r="L121" i="3"/>
  <c r="K121" i="3"/>
  <c r="O120" i="3"/>
  <c r="W120" i="3" s="1"/>
  <c r="N120" i="3"/>
  <c r="M120" i="3"/>
  <c r="L120" i="3"/>
  <c r="T120" i="3" s="1"/>
  <c r="K120" i="3"/>
  <c r="V119" i="3"/>
  <c r="U119" i="3"/>
  <c r="O119" i="3"/>
  <c r="W119" i="3" s="1"/>
  <c r="N119" i="3"/>
  <c r="M119" i="3"/>
  <c r="L119" i="3"/>
  <c r="T119" i="3" s="1"/>
  <c r="K119" i="3"/>
  <c r="S119" i="3" s="1"/>
  <c r="O110" i="3"/>
  <c r="N110" i="3"/>
  <c r="V108" i="3" s="1"/>
  <c r="M110" i="3"/>
  <c r="L110" i="3"/>
  <c r="T108" i="3" s="1"/>
  <c r="K110" i="3"/>
  <c r="S108" i="3" s="1"/>
  <c r="O109" i="3"/>
  <c r="N109" i="3"/>
  <c r="M109" i="3"/>
  <c r="L109" i="3"/>
  <c r="K109" i="3"/>
  <c r="U108" i="3"/>
  <c r="O108" i="3"/>
  <c r="N108" i="3"/>
  <c r="M108" i="3"/>
  <c r="L108" i="3"/>
  <c r="K108" i="3"/>
  <c r="S107" i="3" s="1"/>
  <c r="O107" i="3"/>
  <c r="N107" i="3"/>
  <c r="M107" i="3"/>
  <c r="L107" i="3"/>
  <c r="K107" i="3"/>
  <c r="U106" i="3"/>
  <c r="T106" i="3"/>
  <c r="S106" i="3"/>
  <c r="O106" i="3"/>
  <c r="N106" i="3"/>
  <c r="V106" i="3" s="1"/>
  <c r="M106" i="3"/>
  <c r="L106" i="3"/>
  <c r="K106" i="3"/>
  <c r="V105" i="3"/>
  <c r="U105" i="3"/>
  <c r="T105" i="3"/>
  <c r="O105" i="3"/>
  <c r="N105" i="3"/>
  <c r="M105" i="3"/>
  <c r="L105" i="3"/>
  <c r="K105" i="3"/>
  <c r="S105" i="3" s="1"/>
  <c r="O96" i="3"/>
  <c r="W94" i="3" s="1"/>
  <c r="N96" i="3"/>
  <c r="V94" i="3" s="1"/>
  <c r="M96" i="3"/>
  <c r="U94" i="3" s="1"/>
  <c r="L96" i="3"/>
  <c r="K96" i="3"/>
  <c r="S94" i="3" s="1"/>
  <c r="O95" i="3"/>
  <c r="N95" i="3"/>
  <c r="M95" i="3"/>
  <c r="L95" i="3"/>
  <c r="K95" i="3"/>
  <c r="T94" i="3"/>
  <c r="O94" i="3"/>
  <c r="W93" i="3" s="1"/>
  <c r="N94" i="3"/>
  <c r="M94" i="3"/>
  <c r="L94" i="3"/>
  <c r="K94" i="3"/>
  <c r="O93" i="3"/>
  <c r="N93" i="3"/>
  <c r="M93" i="3"/>
  <c r="L93" i="3"/>
  <c r="K93" i="3"/>
  <c r="U92" i="3"/>
  <c r="T92" i="3"/>
  <c r="S92" i="3"/>
  <c r="O92" i="3"/>
  <c r="W92" i="3" s="1"/>
  <c r="N92" i="3"/>
  <c r="M92" i="3"/>
  <c r="L92" i="3"/>
  <c r="K92" i="3"/>
  <c r="U91" i="3"/>
  <c r="O91" i="3"/>
  <c r="W91" i="3" s="1"/>
  <c r="N91" i="3"/>
  <c r="V91" i="3" s="1"/>
  <c r="M91" i="3"/>
  <c r="L91" i="3"/>
  <c r="T91" i="3" s="1"/>
  <c r="K91" i="3"/>
  <c r="S91" i="3" s="1"/>
  <c r="N82" i="3"/>
  <c r="M82" i="3"/>
  <c r="L82" i="3"/>
  <c r="K82" i="3"/>
  <c r="N81" i="3"/>
  <c r="M81" i="3"/>
  <c r="L81" i="3"/>
  <c r="K81" i="3"/>
  <c r="V80" i="3"/>
  <c r="U80" i="3"/>
  <c r="T80" i="3"/>
  <c r="S80" i="3"/>
  <c r="N80" i="3"/>
  <c r="V79" i="3" s="1"/>
  <c r="M80" i="3"/>
  <c r="U79" i="3" s="1"/>
  <c r="L80" i="3"/>
  <c r="T79" i="3" s="1"/>
  <c r="K80" i="3"/>
  <c r="S79" i="3" s="1"/>
  <c r="N79" i="3"/>
  <c r="M79" i="3"/>
  <c r="L79" i="3"/>
  <c r="K79" i="3"/>
  <c r="N78" i="3"/>
  <c r="V78" i="3" s="1"/>
  <c r="M78" i="3"/>
  <c r="L78" i="3"/>
  <c r="K78" i="3"/>
  <c r="N77" i="3"/>
  <c r="V77" i="3" s="1"/>
  <c r="M77" i="3"/>
  <c r="U77" i="3" s="1"/>
  <c r="L77" i="3"/>
  <c r="T77" i="3" s="1"/>
  <c r="K77" i="3"/>
  <c r="S77" i="3" s="1"/>
  <c r="N68" i="3"/>
  <c r="M68" i="3"/>
  <c r="L68" i="3"/>
  <c r="K68" i="3"/>
  <c r="N67" i="3"/>
  <c r="M67" i="3"/>
  <c r="L67" i="3"/>
  <c r="K67" i="3"/>
  <c r="V66" i="3"/>
  <c r="U66" i="3"/>
  <c r="T66" i="3"/>
  <c r="S66" i="3"/>
  <c r="N66" i="3"/>
  <c r="V65" i="3" s="1"/>
  <c r="M66" i="3"/>
  <c r="L66" i="3"/>
  <c r="T65" i="3" s="1"/>
  <c r="K66" i="3"/>
  <c r="S65" i="3" s="1"/>
  <c r="N65" i="3"/>
  <c r="M65" i="3"/>
  <c r="L65" i="3"/>
  <c r="K65" i="3"/>
  <c r="V64" i="3"/>
  <c r="N64" i="3"/>
  <c r="M64" i="3"/>
  <c r="L64" i="3"/>
  <c r="K64" i="3"/>
  <c r="V63" i="3"/>
  <c r="N63" i="3"/>
  <c r="M63" i="3"/>
  <c r="U63" i="3" s="1"/>
  <c r="L63" i="3"/>
  <c r="T63" i="3" s="1"/>
  <c r="K63" i="3"/>
  <c r="S63" i="3" s="1"/>
  <c r="M54" i="3"/>
  <c r="U52" i="3" s="1"/>
  <c r="L54" i="3"/>
  <c r="K54" i="3"/>
  <c r="S52" i="3" s="1"/>
  <c r="M53" i="3"/>
  <c r="L53" i="3"/>
  <c r="K53" i="3"/>
  <c r="S51" i="3" s="1"/>
  <c r="T52" i="3"/>
  <c r="M52" i="3"/>
  <c r="L52" i="3"/>
  <c r="K52" i="3"/>
  <c r="T51" i="3"/>
  <c r="M51" i="3"/>
  <c r="L51" i="3"/>
  <c r="K51" i="3"/>
  <c r="M50" i="3"/>
  <c r="L50" i="3"/>
  <c r="T50" i="3" s="1"/>
  <c r="K50" i="3"/>
  <c r="M49" i="3"/>
  <c r="U49" i="3" s="1"/>
  <c r="L49" i="3"/>
  <c r="T49" i="3" s="1"/>
  <c r="K49" i="3"/>
  <c r="S49" i="3" s="1"/>
  <c r="N40" i="3"/>
  <c r="M40" i="3"/>
  <c r="U38" i="3" s="1"/>
  <c r="L40" i="3"/>
  <c r="K40" i="3"/>
  <c r="S38" i="3" s="1"/>
  <c r="N39" i="3"/>
  <c r="M39" i="3"/>
  <c r="L39" i="3"/>
  <c r="K39" i="3"/>
  <c r="V38" i="3"/>
  <c r="T38" i="3"/>
  <c r="N38" i="3"/>
  <c r="M38" i="3"/>
  <c r="U37" i="3" s="1"/>
  <c r="L38" i="3"/>
  <c r="T37" i="3" s="1"/>
  <c r="K38" i="3"/>
  <c r="S37" i="3" s="1"/>
  <c r="V37" i="3"/>
  <c r="N37" i="3"/>
  <c r="M37" i="3"/>
  <c r="L37" i="3"/>
  <c r="K37" i="3"/>
  <c r="U36" i="3"/>
  <c r="N36" i="3"/>
  <c r="V36" i="3" s="1"/>
  <c r="M36" i="3"/>
  <c r="L36" i="3"/>
  <c r="K36" i="3"/>
  <c r="V35" i="3"/>
  <c r="T35" i="3"/>
  <c r="N35" i="3"/>
  <c r="M35" i="3"/>
  <c r="U35" i="3" s="1"/>
  <c r="L35" i="3"/>
  <c r="K35" i="3"/>
  <c r="S35" i="3" s="1"/>
  <c r="O26" i="3"/>
  <c r="N26" i="3"/>
  <c r="V24" i="3" s="1"/>
  <c r="M26" i="3"/>
  <c r="U24" i="3" s="1"/>
  <c r="L26" i="3"/>
  <c r="T24" i="3" s="1"/>
  <c r="K26" i="3"/>
  <c r="S24" i="3" s="1"/>
  <c r="O25" i="3"/>
  <c r="N25" i="3"/>
  <c r="M25" i="3"/>
  <c r="L25" i="3"/>
  <c r="K25" i="3"/>
  <c r="W24" i="3"/>
  <c r="O24" i="3"/>
  <c r="N24" i="3"/>
  <c r="M24" i="3"/>
  <c r="U23" i="3" s="1"/>
  <c r="L24" i="3"/>
  <c r="K24" i="3"/>
  <c r="O23" i="3"/>
  <c r="N23" i="3"/>
  <c r="V22" i="3" s="1"/>
  <c r="M23" i="3"/>
  <c r="U22" i="3" s="1"/>
  <c r="L23" i="3"/>
  <c r="K23" i="3"/>
  <c r="T22" i="3"/>
  <c r="O22" i="3"/>
  <c r="N22" i="3"/>
  <c r="M22" i="3"/>
  <c r="L22" i="3"/>
  <c r="K22" i="3"/>
  <c r="S22" i="3" s="1"/>
  <c r="U21" i="3"/>
  <c r="O21" i="3"/>
  <c r="W21" i="3" s="1"/>
  <c r="N21" i="3"/>
  <c r="V21" i="3" s="1"/>
  <c r="M21" i="3"/>
  <c r="L21" i="3"/>
  <c r="T21" i="3" s="1"/>
  <c r="K21" i="3"/>
  <c r="S21" i="3" s="1"/>
  <c r="O12" i="3"/>
  <c r="W10" i="3" s="1"/>
  <c r="N12" i="3"/>
  <c r="V10" i="3" s="1"/>
  <c r="M12" i="3"/>
  <c r="U10" i="3" s="1"/>
  <c r="L12" i="3"/>
  <c r="T10" i="3" s="1"/>
  <c r="K12" i="3"/>
  <c r="S10" i="3" s="1"/>
  <c r="O11" i="3"/>
  <c r="N11" i="3"/>
  <c r="M11" i="3"/>
  <c r="L11" i="3"/>
  <c r="K11" i="3"/>
  <c r="S9" i="3" s="1"/>
  <c r="O10" i="3"/>
  <c r="W9" i="3" s="1"/>
  <c r="N10" i="3"/>
  <c r="V9" i="3" s="1"/>
  <c r="M10" i="3"/>
  <c r="U9" i="3" s="1"/>
  <c r="L10" i="3"/>
  <c r="K10" i="3"/>
  <c r="O9" i="3"/>
  <c r="N9" i="3"/>
  <c r="M9" i="3"/>
  <c r="L9" i="3"/>
  <c r="K9" i="3"/>
  <c r="V8" i="3"/>
  <c r="O8" i="3"/>
  <c r="W8" i="3" s="1"/>
  <c r="N8" i="3"/>
  <c r="M8" i="3"/>
  <c r="U8" i="3" s="1"/>
  <c r="L8" i="3"/>
  <c r="T8" i="3" s="1"/>
  <c r="K8" i="3"/>
  <c r="W7" i="3"/>
  <c r="O7" i="3"/>
  <c r="N7" i="3"/>
  <c r="V7" i="3" s="1"/>
  <c r="M7" i="3"/>
  <c r="U7" i="3" s="1"/>
  <c r="L7" i="3"/>
  <c r="T7" i="3" s="1"/>
  <c r="K7" i="3"/>
  <c r="S7" i="3" s="1"/>
  <c r="O124" i="2"/>
  <c r="W122" i="2" s="1"/>
  <c r="N124" i="2"/>
  <c r="M124" i="2"/>
  <c r="L124" i="2"/>
  <c r="T122" i="2" s="1"/>
  <c r="K124" i="2"/>
  <c r="O123" i="2"/>
  <c r="N123" i="2"/>
  <c r="M123" i="2"/>
  <c r="L123" i="2"/>
  <c r="K123" i="2"/>
  <c r="V122" i="2"/>
  <c r="U122" i="2"/>
  <c r="S122" i="2"/>
  <c r="O122" i="2"/>
  <c r="N122" i="2"/>
  <c r="M122" i="2"/>
  <c r="U121" i="2" s="1"/>
  <c r="L122" i="2"/>
  <c r="K122" i="2"/>
  <c r="S121" i="2" s="1"/>
  <c r="O121" i="2"/>
  <c r="N121" i="2"/>
  <c r="M121" i="2"/>
  <c r="L121" i="2"/>
  <c r="K121" i="2"/>
  <c r="S120" i="2" s="1"/>
  <c r="O120" i="2"/>
  <c r="W120" i="2" s="1"/>
  <c r="N120" i="2"/>
  <c r="M120" i="2"/>
  <c r="L120" i="2"/>
  <c r="T120" i="2" s="1"/>
  <c r="K120" i="2"/>
  <c r="U119" i="2"/>
  <c r="T119" i="2"/>
  <c r="O119" i="2"/>
  <c r="W119" i="2" s="1"/>
  <c r="N119" i="2"/>
  <c r="V119" i="2" s="1"/>
  <c r="M119" i="2"/>
  <c r="L119" i="2"/>
  <c r="K119" i="2"/>
  <c r="S119" i="2" s="1"/>
  <c r="O110" i="2"/>
  <c r="N110" i="2"/>
  <c r="M110" i="2"/>
  <c r="U108" i="2" s="1"/>
  <c r="L110" i="2"/>
  <c r="K110" i="2"/>
  <c r="S108" i="2" s="1"/>
  <c r="O109" i="2"/>
  <c r="N109" i="2"/>
  <c r="M109" i="2"/>
  <c r="L109" i="2"/>
  <c r="K109" i="2"/>
  <c r="V108" i="2"/>
  <c r="T108" i="2"/>
  <c r="O108" i="2"/>
  <c r="N108" i="2"/>
  <c r="M108" i="2"/>
  <c r="L108" i="2"/>
  <c r="T107" i="2" s="1"/>
  <c r="K108" i="2"/>
  <c r="V107" i="2"/>
  <c r="O107" i="2"/>
  <c r="N107" i="2"/>
  <c r="M107" i="2"/>
  <c r="L107" i="2"/>
  <c r="K107" i="2"/>
  <c r="V106" i="2"/>
  <c r="O106" i="2"/>
  <c r="N106" i="2"/>
  <c r="M106" i="2"/>
  <c r="U106" i="2" s="1"/>
  <c r="L106" i="2"/>
  <c r="K106" i="2"/>
  <c r="O105" i="2"/>
  <c r="N105" i="2"/>
  <c r="V105" i="2" s="1"/>
  <c r="M105" i="2"/>
  <c r="U105" i="2" s="1"/>
  <c r="L105" i="2"/>
  <c r="T105" i="2" s="1"/>
  <c r="K105" i="2"/>
  <c r="S105" i="2" s="1"/>
  <c r="O96" i="2"/>
  <c r="W94" i="2" s="1"/>
  <c r="N96" i="2"/>
  <c r="M96" i="2"/>
  <c r="L96" i="2"/>
  <c r="K96" i="2"/>
  <c r="O95" i="2"/>
  <c r="W93" i="2" s="1"/>
  <c r="N95" i="2"/>
  <c r="M95" i="2"/>
  <c r="L95" i="2"/>
  <c r="K95" i="2"/>
  <c r="V94" i="2"/>
  <c r="U94" i="2"/>
  <c r="T94" i="2"/>
  <c r="S94" i="2"/>
  <c r="O94" i="2"/>
  <c r="N94" i="2"/>
  <c r="M94" i="2"/>
  <c r="L94" i="2"/>
  <c r="K94" i="2"/>
  <c r="S93" i="2" s="1"/>
  <c r="U93" i="2"/>
  <c r="O93" i="2"/>
  <c r="N93" i="2"/>
  <c r="M93" i="2"/>
  <c r="L93" i="2"/>
  <c r="K93" i="2"/>
  <c r="S92" i="2" s="1"/>
  <c r="O92" i="2"/>
  <c r="W92" i="2" s="1"/>
  <c r="N92" i="2"/>
  <c r="M92" i="2"/>
  <c r="U92" i="2" s="1"/>
  <c r="L92" i="2"/>
  <c r="T92" i="2" s="1"/>
  <c r="K92" i="2"/>
  <c r="S91" i="2"/>
  <c r="O91" i="2"/>
  <c r="W91" i="2" s="1"/>
  <c r="N91" i="2"/>
  <c r="V91" i="2" s="1"/>
  <c r="M91" i="2"/>
  <c r="U91" i="2" s="1"/>
  <c r="L91" i="2"/>
  <c r="T91" i="2" s="1"/>
  <c r="K91" i="2"/>
  <c r="N82" i="2"/>
  <c r="V80" i="2" s="1"/>
  <c r="M82" i="2"/>
  <c r="U80" i="2" s="1"/>
  <c r="L82" i="2"/>
  <c r="K82" i="2"/>
  <c r="S80" i="2" s="1"/>
  <c r="N81" i="2"/>
  <c r="M81" i="2"/>
  <c r="L81" i="2"/>
  <c r="K81" i="2"/>
  <c r="T80" i="2"/>
  <c r="N80" i="2"/>
  <c r="M80" i="2"/>
  <c r="L80" i="2"/>
  <c r="K80" i="2"/>
  <c r="S79" i="2" s="1"/>
  <c r="U79" i="2"/>
  <c r="T79" i="2"/>
  <c r="N79" i="2"/>
  <c r="M79" i="2"/>
  <c r="L79" i="2"/>
  <c r="K79" i="2"/>
  <c r="T78" i="2"/>
  <c r="S78" i="2"/>
  <c r="N78" i="2"/>
  <c r="M78" i="2"/>
  <c r="U78" i="2" s="1"/>
  <c r="L78" i="2"/>
  <c r="K78" i="2"/>
  <c r="T77" i="2"/>
  <c r="N77" i="2"/>
  <c r="V77" i="2" s="1"/>
  <c r="M77" i="2"/>
  <c r="U77" i="2" s="1"/>
  <c r="L77" i="2"/>
  <c r="K77" i="2"/>
  <c r="S77" i="2" s="1"/>
  <c r="N68" i="2"/>
  <c r="V66" i="2" s="1"/>
  <c r="M68" i="2"/>
  <c r="L68" i="2"/>
  <c r="T66" i="2" s="1"/>
  <c r="K68" i="2"/>
  <c r="S66" i="2" s="1"/>
  <c r="N67" i="2"/>
  <c r="M67" i="2"/>
  <c r="U65" i="2" s="1"/>
  <c r="L67" i="2"/>
  <c r="K67" i="2"/>
  <c r="S65" i="2" s="1"/>
  <c r="U66" i="2"/>
  <c r="N66" i="2"/>
  <c r="M66" i="2"/>
  <c r="L66" i="2"/>
  <c r="T65" i="2" s="1"/>
  <c r="K66" i="2"/>
  <c r="N65" i="2"/>
  <c r="M65" i="2"/>
  <c r="L65" i="2"/>
  <c r="K65" i="2"/>
  <c r="N64" i="2"/>
  <c r="M64" i="2"/>
  <c r="L64" i="2"/>
  <c r="T64" i="2" s="1"/>
  <c r="K64" i="2"/>
  <c r="S64" i="2" s="1"/>
  <c r="U63" i="2"/>
  <c r="N63" i="2"/>
  <c r="V63" i="2" s="1"/>
  <c r="M63" i="2"/>
  <c r="L63" i="2"/>
  <c r="T63" i="2" s="1"/>
  <c r="K63" i="2"/>
  <c r="S63" i="2" s="1"/>
  <c r="M54" i="2"/>
  <c r="U52" i="2" s="1"/>
  <c r="L54" i="2"/>
  <c r="T52" i="2" s="1"/>
  <c r="K54" i="2"/>
  <c r="S52" i="2" s="1"/>
  <c r="M53" i="2"/>
  <c r="L53" i="2"/>
  <c r="K53" i="2"/>
  <c r="M52" i="2"/>
  <c r="L52" i="2"/>
  <c r="T51" i="2" s="1"/>
  <c r="K52" i="2"/>
  <c r="S51" i="2" s="1"/>
  <c r="U51" i="2"/>
  <c r="M51" i="2"/>
  <c r="L51" i="2"/>
  <c r="K51" i="2"/>
  <c r="M50" i="2"/>
  <c r="L50" i="2"/>
  <c r="T50" i="2" s="1"/>
  <c r="K50" i="2"/>
  <c r="S50" i="2" s="1"/>
  <c r="M49" i="2"/>
  <c r="U49" i="2" s="1"/>
  <c r="L49" i="2"/>
  <c r="T49" i="2" s="1"/>
  <c r="K49" i="2"/>
  <c r="S49" i="2" s="1"/>
  <c r="N40" i="2"/>
  <c r="M40" i="2"/>
  <c r="L40" i="2"/>
  <c r="T38" i="2" s="1"/>
  <c r="K40" i="2"/>
  <c r="S38" i="2" s="1"/>
  <c r="N39" i="2"/>
  <c r="M39" i="2"/>
  <c r="L39" i="2"/>
  <c r="K39" i="2"/>
  <c r="V38" i="2"/>
  <c r="U38" i="2"/>
  <c r="N38" i="2"/>
  <c r="V37" i="2" s="1"/>
  <c r="M38" i="2"/>
  <c r="L38" i="2"/>
  <c r="T37" i="2" s="1"/>
  <c r="K38" i="2"/>
  <c r="S37" i="2" s="1"/>
  <c r="N37" i="2"/>
  <c r="M37" i="2"/>
  <c r="L37" i="2"/>
  <c r="K37" i="2"/>
  <c r="N36" i="2"/>
  <c r="M36" i="2"/>
  <c r="L36" i="2"/>
  <c r="K36" i="2"/>
  <c r="S36" i="2" s="1"/>
  <c r="N35" i="2"/>
  <c r="V35" i="2" s="1"/>
  <c r="M35" i="2"/>
  <c r="U35" i="2" s="1"/>
  <c r="L35" i="2"/>
  <c r="T35" i="2" s="1"/>
  <c r="K35" i="2"/>
  <c r="S35" i="2" s="1"/>
  <c r="O26" i="2"/>
  <c r="W24" i="2" s="1"/>
  <c r="N26" i="2"/>
  <c r="M26" i="2"/>
  <c r="L26" i="2"/>
  <c r="K26" i="2"/>
  <c r="S24" i="2" s="1"/>
  <c r="O25" i="2"/>
  <c r="W23" i="2" s="1"/>
  <c r="N25" i="2"/>
  <c r="M25" i="2"/>
  <c r="L25" i="2"/>
  <c r="K25" i="2"/>
  <c r="V24" i="2"/>
  <c r="U24" i="2"/>
  <c r="T24" i="2"/>
  <c r="O24" i="2"/>
  <c r="N24" i="2"/>
  <c r="M24" i="2"/>
  <c r="L24" i="2"/>
  <c r="K24" i="2"/>
  <c r="S23" i="2" s="1"/>
  <c r="U23" i="2"/>
  <c r="O23" i="2"/>
  <c r="N23" i="2"/>
  <c r="M23" i="2"/>
  <c r="L23" i="2"/>
  <c r="K23" i="2"/>
  <c r="S22" i="2" s="1"/>
  <c r="O22" i="2"/>
  <c r="N22" i="2"/>
  <c r="V22" i="2" s="1"/>
  <c r="M22" i="2"/>
  <c r="U22" i="2" s="1"/>
  <c r="L22" i="2"/>
  <c r="T22" i="2" s="1"/>
  <c r="K22" i="2"/>
  <c r="O21" i="2"/>
  <c r="W21" i="2" s="1"/>
  <c r="N21" i="2"/>
  <c r="V21" i="2" s="1"/>
  <c r="M21" i="2"/>
  <c r="U21" i="2" s="1"/>
  <c r="L21" i="2"/>
  <c r="T21" i="2" s="1"/>
  <c r="K21" i="2"/>
  <c r="S21" i="2" s="1"/>
  <c r="O12" i="2"/>
  <c r="N12" i="2"/>
  <c r="V10" i="2" s="1"/>
  <c r="M12" i="2"/>
  <c r="L12" i="2"/>
  <c r="T10" i="2" s="1"/>
  <c r="K12" i="2"/>
  <c r="S10" i="2" s="1"/>
  <c r="O11" i="2"/>
  <c r="N11" i="2"/>
  <c r="M11" i="2"/>
  <c r="L11" i="2"/>
  <c r="K11" i="2"/>
  <c r="W10" i="2"/>
  <c r="U10" i="2"/>
  <c r="O10" i="2"/>
  <c r="N10" i="2"/>
  <c r="V9" i="2" s="1"/>
  <c r="M10" i="2"/>
  <c r="U9" i="2" s="1"/>
  <c r="L10" i="2"/>
  <c r="T9" i="2" s="1"/>
  <c r="K10" i="2"/>
  <c r="S9" i="2" s="1"/>
  <c r="O9" i="2"/>
  <c r="N9" i="2"/>
  <c r="M9" i="2"/>
  <c r="L9" i="2"/>
  <c r="T8" i="2" s="1"/>
  <c r="K9" i="2"/>
  <c r="O8" i="2"/>
  <c r="W8" i="2" s="1"/>
  <c r="N8" i="2"/>
  <c r="M8" i="2"/>
  <c r="L8" i="2"/>
  <c r="K8" i="2"/>
  <c r="V7" i="2"/>
  <c r="T7" i="2"/>
  <c r="O7" i="2"/>
  <c r="W7" i="2" s="1"/>
  <c r="N7" i="2"/>
  <c r="M7" i="2"/>
  <c r="U7" i="2" s="1"/>
  <c r="L7" i="2"/>
  <c r="K7" i="2"/>
  <c r="S7" i="2" s="1"/>
  <c r="W93" i="1"/>
  <c r="W91" i="1"/>
  <c r="W122" i="1"/>
  <c r="W119" i="1"/>
  <c r="O124" i="1"/>
  <c r="N124" i="1"/>
  <c r="M124" i="1"/>
  <c r="U122" i="1" s="1"/>
  <c r="L124" i="1"/>
  <c r="K124" i="1"/>
  <c r="O123" i="1"/>
  <c r="N123" i="1"/>
  <c r="M123" i="1"/>
  <c r="L123" i="1"/>
  <c r="K123" i="1"/>
  <c r="V122" i="1"/>
  <c r="T122" i="1"/>
  <c r="S122" i="1"/>
  <c r="O122" i="1"/>
  <c r="W121" i="1" s="1"/>
  <c r="N122" i="1"/>
  <c r="V121" i="1" s="1"/>
  <c r="M122" i="1"/>
  <c r="L122" i="1"/>
  <c r="K122" i="1"/>
  <c r="T121" i="1"/>
  <c r="S121" i="1"/>
  <c r="O121" i="1"/>
  <c r="N121" i="1"/>
  <c r="M121" i="1"/>
  <c r="L121" i="1"/>
  <c r="K121" i="1"/>
  <c r="T120" i="1"/>
  <c r="S120" i="1"/>
  <c r="O120" i="1"/>
  <c r="W120" i="1" s="1"/>
  <c r="N120" i="1"/>
  <c r="V120" i="1" s="1"/>
  <c r="M120" i="1"/>
  <c r="U120" i="1" s="1"/>
  <c r="L120" i="1"/>
  <c r="K120" i="1"/>
  <c r="T119" i="1"/>
  <c r="O119" i="1"/>
  <c r="N119" i="1"/>
  <c r="V119" i="1" s="1"/>
  <c r="M119" i="1"/>
  <c r="U119" i="1" s="1"/>
  <c r="L119" i="1"/>
  <c r="K119" i="1"/>
  <c r="S119" i="1" s="1"/>
  <c r="O110" i="1"/>
  <c r="N110" i="1"/>
  <c r="M110" i="1"/>
  <c r="U108" i="1" s="1"/>
  <c r="L110" i="1"/>
  <c r="T108" i="1" s="1"/>
  <c r="K110" i="1"/>
  <c r="O109" i="1"/>
  <c r="N109" i="1"/>
  <c r="M109" i="1"/>
  <c r="U107" i="1" s="1"/>
  <c r="L109" i="1"/>
  <c r="K109" i="1"/>
  <c r="V108" i="1"/>
  <c r="S108" i="1"/>
  <c r="O108" i="1"/>
  <c r="N108" i="1"/>
  <c r="V107" i="1" s="1"/>
  <c r="M108" i="1"/>
  <c r="L108" i="1"/>
  <c r="K108" i="1"/>
  <c r="T107" i="1"/>
  <c r="S107" i="1"/>
  <c r="O107" i="1"/>
  <c r="N107" i="1"/>
  <c r="M107" i="1"/>
  <c r="U106" i="1" s="1"/>
  <c r="L107" i="1"/>
  <c r="K107" i="1"/>
  <c r="T106" i="1"/>
  <c r="S106" i="1"/>
  <c r="O106" i="1"/>
  <c r="N106" i="1"/>
  <c r="V106" i="1" s="1"/>
  <c r="M106" i="1"/>
  <c r="L106" i="1"/>
  <c r="K106" i="1"/>
  <c r="U105" i="1"/>
  <c r="T105" i="1"/>
  <c r="O105" i="1"/>
  <c r="N105" i="1"/>
  <c r="V105" i="1" s="1"/>
  <c r="M105" i="1"/>
  <c r="L105" i="1"/>
  <c r="K105" i="1"/>
  <c r="S105" i="1" s="1"/>
  <c r="O96" i="1"/>
  <c r="W94" i="1" s="1"/>
  <c r="N96" i="1"/>
  <c r="V94" i="1" s="1"/>
  <c r="M96" i="1"/>
  <c r="U94" i="1" s="1"/>
  <c r="L96" i="1"/>
  <c r="K96" i="1"/>
  <c r="S94" i="1" s="1"/>
  <c r="O95" i="1"/>
  <c r="N95" i="1"/>
  <c r="M95" i="1"/>
  <c r="L95" i="1"/>
  <c r="K95" i="1"/>
  <c r="T94" i="1"/>
  <c r="O94" i="1"/>
  <c r="N94" i="1"/>
  <c r="V93" i="1" s="1"/>
  <c r="M94" i="1"/>
  <c r="L94" i="1"/>
  <c r="T93" i="1" s="1"/>
  <c r="K94" i="1"/>
  <c r="U93" i="1"/>
  <c r="S93" i="1"/>
  <c r="O93" i="1"/>
  <c r="N93" i="1"/>
  <c r="M93" i="1"/>
  <c r="L93" i="1"/>
  <c r="K93" i="1"/>
  <c r="O92" i="1"/>
  <c r="W92" i="1" s="1"/>
  <c r="N92" i="1"/>
  <c r="V92" i="1" s="1"/>
  <c r="M92" i="1"/>
  <c r="L92" i="1"/>
  <c r="K92" i="1"/>
  <c r="O91" i="1"/>
  <c r="N91" i="1"/>
  <c r="V91" i="1" s="1"/>
  <c r="M91" i="1"/>
  <c r="U91" i="1" s="1"/>
  <c r="L91" i="1"/>
  <c r="T91" i="1" s="1"/>
  <c r="K91" i="1"/>
  <c r="S91" i="1" s="1"/>
  <c r="N82" i="1"/>
  <c r="M82" i="1"/>
  <c r="U80" i="1" s="1"/>
  <c r="L82" i="1"/>
  <c r="T80" i="1" s="1"/>
  <c r="K82" i="1"/>
  <c r="S80" i="1" s="1"/>
  <c r="N81" i="1"/>
  <c r="M81" i="1"/>
  <c r="L81" i="1"/>
  <c r="K81" i="1"/>
  <c r="V80" i="1"/>
  <c r="N80" i="1"/>
  <c r="M80" i="1"/>
  <c r="L80" i="1"/>
  <c r="K80" i="1"/>
  <c r="S79" i="1" s="1"/>
  <c r="T79" i="1"/>
  <c r="N79" i="1"/>
  <c r="M79" i="1"/>
  <c r="L79" i="1"/>
  <c r="K79" i="1"/>
  <c r="V78" i="1"/>
  <c r="U78" i="1"/>
  <c r="T78" i="1"/>
  <c r="N78" i="1"/>
  <c r="M78" i="1"/>
  <c r="L78" i="1"/>
  <c r="K78" i="1"/>
  <c r="S78" i="1" s="1"/>
  <c r="V77" i="1"/>
  <c r="U77" i="1"/>
  <c r="T77" i="1"/>
  <c r="N77" i="1"/>
  <c r="M77" i="1"/>
  <c r="L77" i="1"/>
  <c r="K77" i="1"/>
  <c r="S77" i="1" s="1"/>
  <c r="N68" i="1"/>
  <c r="V66" i="1" s="1"/>
  <c r="M68" i="1"/>
  <c r="U66" i="1" s="1"/>
  <c r="L68" i="1"/>
  <c r="K68" i="1"/>
  <c r="S66" i="1" s="1"/>
  <c r="N67" i="1"/>
  <c r="M67" i="1"/>
  <c r="L67" i="1"/>
  <c r="K67" i="1"/>
  <c r="S65" i="1" s="1"/>
  <c r="T66" i="1"/>
  <c r="N66" i="1"/>
  <c r="M66" i="1"/>
  <c r="L66" i="1"/>
  <c r="K66" i="1"/>
  <c r="U65" i="1"/>
  <c r="T65" i="1"/>
  <c r="N65" i="1"/>
  <c r="M65" i="1"/>
  <c r="U64" i="1" s="1"/>
  <c r="L65" i="1"/>
  <c r="K65" i="1"/>
  <c r="N64" i="1"/>
  <c r="V64" i="1" s="1"/>
  <c r="M64" i="1"/>
  <c r="L64" i="1"/>
  <c r="T64" i="1" s="1"/>
  <c r="K64" i="1"/>
  <c r="N63" i="1"/>
  <c r="V63" i="1" s="1"/>
  <c r="M63" i="1"/>
  <c r="U63" i="1" s="1"/>
  <c r="L63" i="1"/>
  <c r="T63" i="1" s="1"/>
  <c r="K63" i="1"/>
  <c r="S63" i="1" s="1"/>
  <c r="M54" i="1"/>
  <c r="U52" i="1" s="1"/>
  <c r="L54" i="1"/>
  <c r="K54" i="1"/>
  <c r="M53" i="1"/>
  <c r="L53" i="1"/>
  <c r="T51" i="1" s="1"/>
  <c r="K53" i="1"/>
  <c r="S51" i="1" s="1"/>
  <c r="T52" i="1"/>
  <c r="S52" i="1"/>
  <c r="M52" i="1"/>
  <c r="L52" i="1"/>
  <c r="K52" i="1"/>
  <c r="M51" i="1"/>
  <c r="L51" i="1"/>
  <c r="K51" i="1"/>
  <c r="U50" i="1"/>
  <c r="M50" i="1"/>
  <c r="L50" i="1"/>
  <c r="T50" i="1" s="1"/>
  <c r="K50" i="1"/>
  <c r="S50" i="1" s="1"/>
  <c r="T49" i="1"/>
  <c r="M49" i="1"/>
  <c r="U49" i="1" s="1"/>
  <c r="L49" i="1"/>
  <c r="K49" i="1"/>
  <c r="S49" i="1" s="1"/>
  <c r="N40" i="1"/>
  <c r="M40" i="1"/>
  <c r="L40" i="1"/>
  <c r="K40" i="1"/>
  <c r="S38" i="1" s="1"/>
  <c r="N39" i="1"/>
  <c r="M39" i="1"/>
  <c r="L39" i="1"/>
  <c r="K39" i="1"/>
  <c r="V38" i="1"/>
  <c r="U38" i="1"/>
  <c r="T38" i="1"/>
  <c r="N38" i="1"/>
  <c r="V37" i="1" s="1"/>
  <c r="M38" i="1"/>
  <c r="U37" i="1" s="1"/>
  <c r="L38" i="1"/>
  <c r="T37" i="1" s="1"/>
  <c r="K38" i="1"/>
  <c r="N37" i="1"/>
  <c r="M37" i="1"/>
  <c r="L37" i="1"/>
  <c r="K37" i="1"/>
  <c r="V36" i="1"/>
  <c r="N36" i="1"/>
  <c r="M36" i="1"/>
  <c r="L36" i="1"/>
  <c r="K36" i="1"/>
  <c r="S36" i="1" s="1"/>
  <c r="N35" i="1"/>
  <c r="V35" i="1" s="1"/>
  <c r="M35" i="1"/>
  <c r="U35" i="1" s="1"/>
  <c r="L35" i="1"/>
  <c r="T35" i="1" s="1"/>
  <c r="K35" i="1"/>
  <c r="S35" i="1" s="1"/>
  <c r="O26" i="1"/>
  <c r="N26" i="1"/>
  <c r="M26" i="1"/>
  <c r="L26" i="1"/>
  <c r="T24" i="1" s="1"/>
  <c r="K26" i="1"/>
  <c r="S24" i="1" s="1"/>
  <c r="O25" i="1"/>
  <c r="N25" i="1"/>
  <c r="M25" i="1"/>
  <c r="L25" i="1"/>
  <c r="K25" i="1"/>
  <c r="W24" i="1"/>
  <c r="V24" i="1"/>
  <c r="U24" i="1"/>
  <c r="O24" i="1"/>
  <c r="W23" i="1" s="1"/>
  <c r="N24" i="1"/>
  <c r="M24" i="1"/>
  <c r="U23" i="1" s="1"/>
  <c r="L24" i="1"/>
  <c r="T23" i="1" s="1"/>
  <c r="K24" i="1"/>
  <c r="S23" i="1" s="1"/>
  <c r="V23" i="1"/>
  <c r="O23" i="1"/>
  <c r="N23" i="1"/>
  <c r="M23" i="1"/>
  <c r="L23" i="1"/>
  <c r="T22" i="1" s="1"/>
  <c r="K23" i="1"/>
  <c r="O22" i="1"/>
  <c r="N22" i="1"/>
  <c r="M22" i="1"/>
  <c r="U22" i="1" s="1"/>
  <c r="L22" i="1"/>
  <c r="K22" i="1"/>
  <c r="V21" i="1"/>
  <c r="U21" i="1"/>
  <c r="O21" i="1"/>
  <c r="W21" i="1" s="1"/>
  <c r="N21" i="1"/>
  <c r="M21" i="1"/>
  <c r="L21" i="1"/>
  <c r="T21" i="1" s="1"/>
  <c r="K21" i="1"/>
  <c r="S21" i="1" s="1"/>
  <c r="O12" i="1"/>
  <c r="W10" i="1" s="1"/>
  <c r="N12" i="1"/>
  <c r="V10" i="1" s="1"/>
  <c r="M12" i="1"/>
  <c r="U10" i="1" s="1"/>
  <c r="L12" i="1"/>
  <c r="T10" i="1" s="1"/>
  <c r="K12" i="1"/>
  <c r="S10" i="1" s="1"/>
  <c r="O11" i="1"/>
  <c r="N11" i="1"/>
  <c r="M11" i="1"/>
  <c r="L11" i="1"/>
  <c r="K11" i="1"/>
  <c r="O10" i="1"/>
  <c r="N10" i="1"/>
  <c r="M10" i="1"/>
  <c r="U9" i="1" s="1"/>
  <c r="L10" i="1"/>
  <c r="T9" i="1" s="1"/>
  <c r="K10" i="1"/>
  <c r="O9" i="1"/>
  <c r="N9" i="1"/>
  <c r="M9" i="1"/>
  <c r="U8" i="1" s="1"/>
  <c r="L9" i="1"/>
  <c r="K9" i="1"/>
  <c r="S8" i="1" s="1"/>
  <c r="T8" i="1"/>
  <c r="O8" i="1"/>
  <c r="N8" i="1"/>
  <c r="M8" i="1"/>
  <c r="L8" i="1"/>
  <c r="K8" i="1"/>
  <c r="V7" i="1"/>
  <c r="U7" i="1"/>
  <c r="T7" i="1"/>
  <c r="O7" i="1"/>
  <c r="W7" i="1" s="1"/>
  <c r="N7" i="1"/>
  <c r="M7" i="1"/>
  <c r="L7" i="1"/>
  <c r="K7" i="1"/>
  <c r="S7" i="1" s="1"/>
  <c r="T78" i="36" l="1"/>
  <c r="V64" i="34"/>
  <c r="T121" i="34"/>
  <c r="U65" i="29"/>
  <c r="V78" i="36"/>
  <c r="U8" i="36"/>
  <c r="S79" i="36"/>
  <c r="T37" i="34"/>
  <c r="S51" i="32"/>
  <c r="T106" i="34"/>
  <c r="V23" i="32"/>
  <c r="T23" i="36"/>
  <c r="U106" i="34"/>
  <c r="S107" i="34"/>
  <c r="S93" i="36"/>
  <c r="U36" i="34"/>
  <c r="T50" i="34"/>
  <c r="U64" i="34"/>
  <c r="S79" i="32"/>
  <c r="W8" i="1"/>
  <c r="S9" i="1"/>
  <c r="U107" i="2"/>
  <c r="S8" i="3"/>
  <c r="V92" i="3"/>
  <c r="U79" i="1"/>
  <c r="W23" i="3"/>
  <c r="S93" i="3"/>
  <c r="T107" i="3"/>
  <c r="S120" i="3"/>
  <c r="W121" i="3"/>
  <c r="U107" i="4"/>
  <c r="W120" i="4"/>
  <c r="U121" i="1"/>
  <c r="W22" i="2"/>
  <c r="U64" i="2"/>
  <c r="V92" i="2"/>
  <c r="U64" i="3"/>
  <c r="T64" i="4"/>
  <c r="S93" i="4"/>
  <c r="U8" i="5"/>
  <c r="V10" i="5"/>
  <c r="V22" i="5"/>
  <c r="W24" i="5"/>
  <c r="V120" i="5"/>
  <c r="S120" i="7"/>
  <c r="T122" i="7"/>
  <c r="S92" i="6"/>
  <c r="T94" i="6"/>
  <c r="S106" i="6"/>
  <c r="T108" i="6"/>
  <c r="U120" i="6"/>
  <c r="V122" i="6"/>
  <c r="W9" i="2"/>
  <c r="W9" i="1"/>
  <c r="S92" i="1"/>
  <c r="U8" i="2"/>
  <c r="U50" i="2"/>
  <c r="S36" i="3"/>
  <c r="S50" i="4"/>
  <c r="V79" i="4"/>
  <c r="S50" i="5"/>
  <c r="S10" i="7"/>
  <c r="S64" i="7"/>
  <c r="V80" i="7"/>
  <c r="S106" i="7"/>
  <c r="T108" i="7"/>
  <c r="W8" i="6"/>
  <c r="S36" i="6"/>
  <c r="U92" i="6"/>
  <c r="V94" i="6"/>
  <c r="V9" i="1"/>
  <c r="V79" i="1"/>
  <c r="T93" i="4"/>
  <c r="U38" i="5"/>
  <c r="V64" i="5"/>
  <c r="V22" i="1"/>
  <c r="T36" i="1"/>
  <c r="U51" i="1"/>
  <c r="W22" i="1"/>
  <c r="U36" i="1"/>
  <c r="T92" i="1"/>
  <c r="T36" i="3"/>
  <c r="V65" i="4"/>
  <c r="S92" i="4"/>
  <c r="V106" i="4"/>
  <c r="T80" i="5"/>
  <c r="S8" i="7"/>
  <c r="T10" i="7"/>
  <c r="S38" i="7"/>
  <c r="V120" i="7"/>
  <c r="W122" i="7"/>
  <c r="U50" i="6"/>
  <c r="T52" i="6"/>
  <c r="T80" i="6"/>
  <c r="V92" i="6"/>
  <c r="W94" i="6"/>
  <c r="V106" i="6"/>
  <c r="V36" i="2"/>
  <c r="V121" i="2"/>
  <c r="U51" i="3"/>
  <c r="U65" i="3"/>
  <c r="T93" i="3"/>
  <c r="S23" i="4"/>
  <c r="U79" i="4"/>
  <c r="S8" i="2"/>
  <c r="V23" i="2"/>
  <c r="V65" i="2"/>
  <c r="V8" i="1"/>
  <c r="S22" i="1"/>
  <c r="S37" i="1"/>
  <c r="S64" i="1"/>
  <c r="V65" i="1"/>
  <c r="U92" i="1"/>
  <c r="V93" i="2"/>
  <c r="S107" i="2"/>
  <c r="S78" i="3"/>
  <c r="V8" i="4"/>
  <c r="V23" i="4"/>
  <c r="U50" i="4"/>
  <c r="T120" i="4"/>
  <c r="V120" i="4"/>
  <c r="T36" i="5"/>
  <c r="U66" i="5"/>
  <c r="W92" i="5"/>
  <c r="S122" i="5"/>
  <c r="V22" i="7"/>
  <c r="W24" i="7"/>
  <c r="U64" i="7"/>
  <c r="S92" i="7"/>
  <c r="T94" i="7"/>
  <c r="S24" i="6"/>
  <c r="U36" i="6"/>
  <c r="V66" i="6"/>
  <c r="U92" i="5"/>
  <c r="V94" i="5"/>
  <c r="U106" i="5"/>
  <c r="V108" i="5"/>
  <c r="W122" i="5"/>
  <c r="V8" i="7"/>
  <c r="V92" i="7"/>
  <c r="W94" i="7"/>
  <c r="S120" i="6"/>
  <c r="T122" i="6"/>
  <c r="T23" i="2"/>
  <c r="T36" i="2"/>
  <c r="V64" i="2"/>
  <c r="T93" i="2"/>
  <c r="S106" i="2"/>
  <c r="U120" i="2"/>
  <c r="W121" i="2"/>
  <c r="W22" i="3"/>
  <c r="S23" i="3"/>
  <c r="S64" i="3"/>
  <c r="T78" i="3"/>
  <c r="U93" i="3"/>
  <c r="U107" i="3"/>
  <c r="U120" i="3"/>
  <c r="U22" i="4"/>
  <c r="U64" i="4"/>
  <c r="T92" i="4"/>
  <c r="V93" i="4"/>
  <c r="T22" i="5"/>
  <c r="V80" i="5"/>
  <c r="U38" i="7"/>
  <c r="T78" i="7"/>
  <c r="S22" i="6"/>
  <c r="T24" i="6"/>
  <c r="T66" i="6"/>
  <c r="V78" i="6"/>
  <c r="T92" i="6"/>
  <c r="U94" i="6"/>
  <c r="U108" i="6"/>
  <c r="V120" i="6"/>
  <c r="W122" i="6"/>
  <c r="V8" i="2"/>
  <c r="U36" i="2"/>
  <c r="V79" i="2"/>
  <c r="T106" i="2"/>
  <c r="V120" i="2"/>
  <c r="T23" i="3"/>
  <c r="S50" i="3"/>
  <c r="T64" i="3"/>
  <c r="U78" i="3"/>
  <c r="V93" i="3"/>
  <c r="V107" i="3"/>
  <c r="U9" i="4"/>
  <c r="V64" i="4"/>
  <c r="U78" i="4"/>
  <c r="T121" i="4"/>
  <c r="S24" i="7"/>
  <c r="V64" i="7"/>
  <c r="U78" i="7"/>
  <c r="S94" i="7"/>
  <c r="S108" i="7"/>
  <c r="S122" i="7"/>
  <c r="U66" i="6"/>
  <c r="U106" i="6"/>
  <c r="V108" i="6"/>
  <c r="U37" i="2"/>
  <c r="V78" i="2"/>
  <c r="T121" i="2"/>
  <c r="T9" i="3"/>
  <c r="V23" i="3"/>
  <c r="U50" i="3"/>
  <c r="T8" i="4"/>
  <c r="T36" i="4"/>
  <c r="T51" i="4"/>
  <c r="W10" i="5"/>
  <c r="S106" i="5"/>
  <c r="T120" i="5"/>
  <c r="U122" i="5"/>
  <c r="U24" i="7"/>
  <c r="T50" i="7"/>
  <c r="T66" i="7"/>
  <c r="T106" i="7"/>
  <c r="T120" i="7"/>
  <c r="V22" i="6"/>
  <c r="T38" i="6"/>
  <c r="W92" i="6"/>
</calcChain>
</file>

<file path=xl/sharedStrings.xml><?xml version="1.0" encoding="utf-8"?>
<sst xmlns="http://schemas.openxmlformats.org/spreadsheetml/2006/main" count="4636" uniqueCount="391">
  <si>
    <t>Q1. Trump approval * Initial Partisan Self-Identification Sorted Crosstabulation</t>
  </si>
  <si>
    <t xml:space="preserve">Count </t>
  </si>
  <si>
    <t>Initial Partisan Self-Identification Sorted</t>
  </si>
  <si>
    <t>Total</t>
  </si>
  <si>
    <t>Democratic Initial Self-Identification</t>
  </si>
  <si>
    <t>Independent Initial Self-Identification</t>
  </si>
  <si>
    <t>Republican Initial Self-Identification</t>
  </si>
  <si>
    <t>All others/Not sure Initial Self-Identification</t>
  </si>
  <si>
    <t>Q1. Trump approval</t>
  </si>
  <si>
    <t>Strongly approve</t>
  </si>
  <si>
    <t>Somewhat approve</t>
  </si>
  <si>
    <t>Somewhat disapprove</t>
  </si>
  <si>
    <t>Strongly disapprove</t>
  </si>
  <si>
    <t>Don’t know</t>
  </si>
  <si>
    <t>Q1. Trump approval * Ideology combined Crosstabulation</t>
  </si>
  <si>
    <t>Ideology combined</t>
  </si>
  <si>
    <t>Liberal (+ very)</t>
  </si>
  <si>
    <t>Moderate</t>
  </si>
  <si>
    <t>Conservative (+ very)</t>
  </si>
  <si>
    <t>Not sure</t>
  </si>
  <si>
    <t>Q1. Trump approval * Race-Ethnicity combined Crosstabulation</t>
  </si>
  <si>
    <t>Race-Ethnicity combined</t>
  </si>
  <si>
    <t>White non-Hispanic</t>
  </si>
  <si>
    <t>Black non-Hispanic</t>
  </si>
  <si>
    <t>Hispanic/All other races</t>
  </si>
  <si>
    <t>Q1. Trump approval * Gender Crosstabulation</t>
  </si>
  <si>
    <t>Gender</t>
  </si>
  <si>
    <t>Male</t>
  </si>
  <si>
    <t>Female</t>
  </si>
  <si>
    <t>Q1. Trump approval * Generation Cohorts Crosstabulation</t>
  </si>
  <si>
    <t>Generation Cohorts</t>
  </si>
  <si>
    <t>Silent &amp; Boomers (those born before 1965)</t>
  </si>
  <si>
    <t>Generation X (born 1965-1980)</t>
  </si>
  <si>
    <t>Millennials &amp; Generation Z (born after 1980)</t>
  </si>
  <si>
    <t>Q1. Trump approval * Education levels combined Crosstabulation</t>
  </si>
  <si>
    <t>Education levels combined</t>
  </si>
  <si>
    <t>No HS/HS Graduate</t>
  </si>
  <si>
    <t>Some college/2 year degree</t>
  </si>
  <si>
    <t>4 year/post-grad</t>
  </si>
  <si>
    <t>Q1. Trump approval * 4 Regions Codes Crosstabulation</t>
  </si>
  <si>
    <t>4 Regions Codes</t>
  </si>
  <si>
    <t>Central Cities</t>
  </si>
  <si>
    <t>Urban County Suburbs</t>
  </si>
  <si>
    <t>Surrounding Suburban County</t>
  </si>
  <si>
    <t>Rural County</t>
  </si>
  <si>
    <t>Q1. Trump approval * Level of Political Interest Crosstabulation</t>
  </si>
  <si>
    <t>Level of Political Interest</t>
  </si>
  <si>
    <t>Most of the time</t>
  </si>
  <si>
    <t>Some of the time/only now and then</t>
  </si>
  <si>
    <t>Hardly at all/Don't know</t>
  </si>
  <si>
    <t>Q1. Trump approval * 2024 Presidential Vote Crosstabulation</t>
  </si>
  <si>
    <t>2024 Presidential Vote</t>
  </si>
  <si>
    <t>Donald Trump</t>
  </si>
  <si>
    <t>Kamala Harris</t>
  </si>
  <si>
    <t>Third Parties</t>
  </si>
  <si>
    <t>Did not vote for President</t>
  </si>
  <si>
    <t>Approve (strongly/somewhat)</t>
  </si>
  <si>
    <t>Disapprove (strongly/somewhat)</t>
  </si>
  <si>
    <t>Don't know</t>
  </si>
  <si>
    <t>North Carolina</t>
  </si>
  <si>
    <t>Q2. Stein approval * Initial Partisan Self-Identification Sorted Crosstabulation</t>
  </si>
  <si>
    <t>Q2. Stein approval</t>
  </si>
  <si>
    <t>Q2. Stein approval * Ideology combined Crosstabulation</t>
  </si>
  <si>
    <t>Q2. Stein approval * Race-Ethnicity combined Crosstabulation</t>
  </si>
  <si>
    <t>Q2. Stein approval * Gender Crosstabulation</t>
  </si>
  <si>
    <t>Q2. Stein approval * Generation Cohorts Crosstabulation</t>
  </si>
  <si>
    <t>Q2. Stein approval * Education levels combined Crosstabulation</t>
  </si>
  <si>
    <t>Q2. Stein approval * 4 Regions Codes Crosstabulation</t>
  </si>
  <si>
    <t>Q2. Stein approval * Level of Political Interest Crosstabulation</t>
  </si>
  <si>
    <t>Q2. Stein approval * 2024 Presidential Vote Crosstabulation</t>
  </si>
  <si>
    <t>Q4. Republican Party in Congress approval * Initial Partisan Self-Identification Sorted Crosstabulation</t>
  </si>
  <si>
    <t>Q4. Republican Party in Congress approval</t>
  </si>
  <si>
    <t>Q4. Republican Party in Congress approval * Ideology combined Crosstabulation</t>
  </si>
  <si>
    <t>Q4. Republican Party in Congress approval * Race-Ethnicity combined Crosstabulation</t>
  </si>
  <si>
    <t>Q4. Republican Party in Congress approval * Gender Crosstabulation</t>
  </si>
  <si>
    <t>Q4. Republican Party in Congress approval * Generation Cohorts Crosstabulation</t>
  </si>
  <si>
    <t>Q4. Republican Party in Congress approval * Education levels combined Crosstabulation</t>
  </si>
  <si>
    <t>Q4. Republican Party in Congress approval * 4 Regions Codes Crosstabulation</t>
  </si>
  <si>
    <t>Q4. Republican Party in Congress approval * Level of Political Interest Crosstabulation</t>
  </si>
  <si>
    <t>Q4. Republican Party in Congress approval * 2024 Presidential Vote Crosstabulation</t>
  </si>
  <si>
    <t>Q5. Democratic Party in Congress approval * Initial Partisan Self-Identification Sorted Crosstabulation</t>
  </si>
  <si>
    <t>Q5. Democratic Party in Congress approval</t>
  </si>
  <si>
    <t>Q5. Democratic Party in Congress approval * Ideology combined Crosstabulation</t>
  </si>
  <si>
    <t>Q5. Democratic Party in Congress approval * Race-Ethnicity combined Crosstabulation</t>
  </si>
  <si>
    <t>Q5. Democratic Party in Congress approval * Gender Crosstabulation</t>
  </si>
  <si>
    <t>Q5. Democratic Party in Congress approval * Generation Cohorts Crosstabulation</t>
  </si>
  <si>
    <t>Q5. Democratic Party in Congress approval * Education levels combined Crosstabulation</t>
  </si>
  <si>
    <t>Q5. Democratic Party in Congress approval * 4 Regions Codes Crosstabulation</t>
  </si>
  <si>
    <t>Q5. Democratic Party in Congress approval * Level of Political Interest Crosstabulation</t>
  </si>
  <si>
    <t>Q5. Democratic Party in Congress approval * 2024 Presidential Vote Crosstabulation</t>
  </si>
  <si>
    <t>Q6_grid_1. Future of the country optimism -- Over the next six months? * Initial Partisan Self-Identification Sorted Crosstabulation</t>
  </si>
  <si>
    <t>Q6_grid_1. Future of the country optimism -- Over the next six months?</t>
  </si>
  <si>
    <t>Optimistic</t>
  </si>
  <si>
    <t>Slightly optimistic</t>
  </si>
  <si>
    <t>Neutral, things will stay about the same</t>
  </si>
  <si>
    <t>Slightly pessimistic</t>
  </si>
  <si>
    <t>Pessimistic</t>
  </si>
  <si>
    <t>Q6_grid_1. Future of the country optimism -- Over the next six months? * Ideology combined Crosstabulation</t>
  </si>
  <si>
    <t>Q6_grid_1. Future of the country optimism -- Over the next six months? * Race-Ethnicity combined Crosstabulation</t>
  </si>
  <si>
    <t>Q6_grid_1. Future of the country optimism -- Over the next six months? * Gender Crosstabulation</t>
  </si>
  <si>
    <t>Q6_grid_1. Future of the country optimism -- Over the next six months? * Generation Cohorts Crosstabulation</t>
  </si>
  <si>
    <t>Q6_grid_1. Future of the country optimism -- Over the next six months? * Education levels combined Crosstabulation</t>
  </si>
  <si>
    <t>Q6_grid_1. Future of the country optimism -- Over the next six months? * 4 Regions Codes Crosstabulation</t>
  </si>
  <si>
    <t>Q6_grid_1. Future of the country optimism -- Over the next six months? * Level of Political Interest Crosstabulation</t>
  </si>
  <si>
    <t>Q6_grid_1. Future of the country optimism -- Over the next six months? * 2024 Presidential Vote Crosstabulation</t>
  </si>
  <si>
    <t>Q6_grid_2. Future of the country optimism -- Over the next year? * Initial Partisan Self-Identification Sorted Crosstabulation</t>
  </si>
  <si>
    <t>Q6_grid_2. Future of the country optimism -- Over the next year?</t>
  </si>
  <si>
    <t>Q6_grid_2. Future of the country optimism -- Over the next year? * Ideology combined Crosstabulation</t>
  </si>
  <si>
    <t>Q6_grid_2. Future of the country optimism -- Over the next year? * Race-Ethnicity combined Crosstabulation</t>
  </si>
  <si>
    <t>Q6_grid_2. Future of the country optimism -- Over the next year? * Gender Crosstabulation</t>
  </si>
  <si>
    <t>Q6_grid_2. Future of the country optimism -- Over the next year? * Generation Cohorts Crosstabulation</t>
  </si>
  <si>
    <t>Q6_grid_2. Future of the country optimism -- Over the next year? * Education levels combined Crosstabulation</t>
  </si>
  <si>
    <t>Q6_grid_2. Future of the country optimism -- Over the next year? * 4 Regions Codes Crosstabulation</t>
  </si>
  <si>
    <t>Q6_grid_2. Future of the country optimism -- Over the next year? * Level of Political Interest Crosstabulation</t>
  </si>
  <si>
    <t>Q6_grid_2. Future of the country optimism -- Over the next year? * 2024 Presidential Vote Crosstabulation</t>
  </si>
  <si>
    <t>Q6_grid_3. Future of the country optimism -- During the remainder of the Trump administration? * Initial Partisan Self-Identification Sorted Crosstabulation</t>
  </si>
  <si>
    <t>Q6_grid_3. Future of the country optimism -- During the remainder of the Trump administration?</t>
  </si>
  <si>
    <t>Q6_grid_3. Future of the country optimism -- During the remainder of the Trump administration? * Ideology combined Crosstabulation</t>
  </si>
  <si>
    <t>Q6_grid_3. Future of the country optimism -- During the remainder of the Trump administration? * Race-Ethnicity combined Crosstabulation</t>
  </si>
  <si>
    <t>Q6_grid_3. Future of the country optimism -- During the remainder of the Trump administration? * Gender Crosstabulation</t>
  </si>
  <si>
    <t>Q6_grid_3. Future of the country optimism -- During the remainder of the Trump administration? * Generation Cohorts Crosstabulation</t>
  </si>
  <si>
    <t>Q6_grid_3. Future of the country optimism -- During the remainder of the Trump administration? * Education levels combined Crosstabulation</t>
  </si>
  <si>
    <t>Q6_grid_3. Future of the country optimism -- During the remainder of the Trump administration? * 4 Regions Codes Crosstabulation</t>
  </si>
  <si>
    <t>Q6_grid_3. Future of the country optimism -- During the remainder of the Trump administration? * Level of Political Interest Crosstabulation</t>
  </si>
  <si>
    <t>Q6_grid_3. Future of the country optimism -- During the remainder of the Trump administration? * 2024 Presidential Vote Crosstabulation</t>
  </si>
  <si>
    <t>Optimistic (+ slightly)</t>
  </si>
  <si>
    <t>Pessimistic (+ slightly)</t>
  </si>
  <si>
    <t>Yes</t>
  </si>
  <si>
    <t>No</t>
  </si>
  <si>
    <t>Q36_grid_1. Confidence in president's decision-making capabilities -- Handling of the overall economy * Initial Partisan Self-Identification Sorted Crosstabulation</t>
  </si>
  <si>
    <t>Q36_grid_1. Confidence in president's decision-making capabilities -- Handling of the overall economy</t>
  </si>
  <si>
    <t>Very confident</t>
  </si>
  <si>
    <t>Somewhat confident</t>
  </si>
  <si>
    <t>Neutral</t>
  </si>
  <si>
    <t>Not very confident</t>
  </si>
  <si>
    <t>Not at all confident</t>
  </si>
  <si>
    <t>Q36_grid_1. Confidence in president's decision-making capabilities -- Handling of the overall economy * Ideology combined Crosstabulation</t>
  </si>
  <si>
    <t>Q36_grid_1. Confidence in president's decision-making capabilities -- Handling of the overall economy * Race-Ethnicity combined Crosstabulation</t>
  </si>
  <si>
    <t>Q36_grid_1. Confidence in president's decision-making capabilities -- Handling of the overall economy * Gender Crosstabulation</t>
  </si>
  <si>
    <t>Q36_grid_1. Confidence in president's decision-making capabilities -- Handling of the overall economy * Generation Cohorts Crosstabulation</t>
  </si>
  <si>
    <t>Q36_grid_1. Confidence in president's decision-making capabilities -- Handling of the overall economy * Education levels combined Crosstabulation</t>
  </si>
  <si>
    <t>Q36_grid_1. Confidence in president's decision-making capabilities -- Handling of the overall economy * 4 Regions Codes Crosstabulation</t>
  </si>
  <si>
    <t>Q36_grid_1. Confidence in president's decision-making capabilities -- Handling of the overall economy * Level of Political Interest Crosstabulation</t>
  </si>
  <si>
    <t>Q36_grid_1. Confidence in president's decision-making capabilities -- Handling of the overall economy * 2024 Presidential Vote Crosstabulation</t>
  </si>
  <si>
    <t>Q36_grid_2. Confidence in president's decision-making capabilities -- Handling of tariffs being imposed against other nations * Initial Partisan Self-Identification Sorted Crosstabulation</t>
  </si>
  <si>
    <t>Q36_grid_2. Confidence in president's decision-making capabilities -- Handling of tariffs being imposed against other nations</t>
  </si>
  <si>
    <t>Q36_grid_2. Confidence in president's decision-making capabilities -- Handling of tariffs being imposed against other nations * Ideology combined Crosstabulation</t>
  </si>
  <si>
    <t>Q36_grid_2. Confidence in president's decision-making capabilities -- Handling of tariffs being imposed against other nations * Race-Ethnicity combined Crosstabulation</t>
  </si>
  <si>
    <t>Q36_grid_2. Confidence in president's decision-making capabilities -- Handling of tariffs being imposed against other nations * Gender Crosstabulation</t>
  </si>
  <si>
    <t>Q36_grid_2. Confidence in president's decision-making capabilities -- Handling of tariffs being imposed against other nations * Generation Cohorts Crosstabulation</t>
  </si>
  <si>
    <t>Q36_grid_2. Confidence in president's decision-making capabilities -- Handling of tariffs being imposed against other nations * Education levels combined Crosstabulation</t>
  </si>
  <si>
    <t>Q36_grid_2. Confidence in president's decision-making capabilities -- Handling of tariffs being imposed against other nations * 4 Regions Codes Crosstabulation</t>
  </si>
  <si>
    <t>Q36_grid_2. Confidence in president's decision-making capabilities -- Handling of tariffs being imposed against other nations * Level of Political Interest Crosstabulation</t>
  </si>
  <si>
    <t>Q36_grid_2. Confidence in president's decision-making capabilities -- Handling of tariffs being imposed against other nations * 2024 Presidential Vote Crosstabulation</t>
  </si>
  <si>
    <t>Q36_grid_3. Confidence in president's decision-making capabilities -- Handling of inflation and cost of living * Initial Partisan Self-Identification Sorted Crosstabulation</t>
  </si>
  <si>
    <t>Q36_grid_3. Confidence in president's decision-making capabilities -- Handling of inflation and cost of living</t>
  </si>
  <si>
    <t>Q36_grid_3. Confidence in president's decision-making capabilities -- Handling of inflation and cost of living * Ideology combined Crosstabulation</t>
  </si>
  <si>
    <t>Q36_grid_3. Confidence in president's decision-making capabilities -- Handling of inflation and cost of living * Race-Ethnicity combined Crosstabulation</t>
  </si>
  <si>
    <t>Q36_grid_3. Confidence in president's decision-making capabilities -- Handling of inflation and cost of living * Gender Crosstabulation</t>
  </si>
  <si>
    <t>Q36_grid_3. Confidence in president's decision-making capabilities -- Handling of inflation and cost of living * Generation Cohorts Crosstabulation</t>
  </si>
  <si>
    <t>Q36_grid_3. Confidence in president's decision-making capabilities -- Handling of inflation and cost of living * Education levels combined Crosstabulation</t>
  </si>
  <si>
    <t>Q36_grid_3. Confidence in president's decision-making capabilities -- Handling of inflation and cost of living * 4 Regions Codes Crosstabulation</t>
  </si>
  <si>
    <t>Q36_grid_3. Confidence in president's decision-making capabilities -- Handling of inflation and cost of living * Level of Political Interest Crosstabulation</t>
  </si>
  <si>
    <t>Q36_grid_3. Confidence in president's decision-making capabilities -- Handling of inflation and cost of living * 2024 Presidential Vote Crosstabulation</t>
  </si>
  <si>
    <t>Q36_grid_4. Confidence in president's decision-making capabilities -- Handling of the Russia-Ukraine War * Initial Partisan Self-Identification Sorted Crosstabulation</t>
  </si>
  <si>
    <t>Q36_grid_4. Confidence in president's decision-making capabilities -- Handling of the Russia-Ukraine War</t>
  </si>
  <si>
    <t>Q36_grid_4. Confidence in president's decision-making capabilities -- Handling of the Russia-Ukraine War * Ideology combined Crosstabulation</t>
  </si>
  <si>
    <t>Q36_grid_4. Confidence in president's decision-making capabilities -- Handling of the Russia-Ukraine War * Race-Ethnicity combined Crosstabulation</t>
  </si>
  <si>
    <t>Q36_grid_4. Confidence in president's decision-making capabilities -- Handling of the Russia-Ukraine War * Gender Crosstabulation</t>
  </si>
  <si>
    <t>Q36_grid_4. Confidence in president's decision-making capabilities -- Handling of the Russia-Ukraine War * Generation Cohorts Crosstabulation</t>
  </si>
  <si>
    <t>Q36_grid_4. Confidence in president's decision-making capabilities -- Handling of the Russia-Ukraine War * Education levels combined Crosstabulation</t>
  </si>
  <si>
    <t>Q36_grid_4. Confidence in president's decision-making capabilities -- Handling of the Russia-Ukraine War * 4 Regions Codes Crosstabulation</t>
  </si>
  <si>
    <t>Q36_grid_4. Confidence in president's decision-making capabilities -- Handling of the Russia-Ukraine War * Level of Political Interest Crosstabulation</t>
  </si>
  <si>
    <t>Q36_grid_4. Confidence in president's decision-making capabilities -- Handling of the Russia-Ukraine War * 2024 Presidential Vote Crosstabulation</t>
  </si>
  <si>
    <t>Q36_grid_5. Confidence in president's decision-making capabilities -- Handling of the Israeli-Hamas Conflict * Initial Partisan Self-Identification Sorted Crosstabulation</t>
  </si>
  <si>
    <t>Q36_grid_5. Confidence in president's decision-making capabilities -- Handling of the Israeli-Hamas Conflict</t>
  </si>
  <si>
    <t>Q36_grid_5. Confidence in president's decision-making capabilities -- Handling of the Israeli-Hamas Conflict * Ideology combined Crosstabulation</t>
  </si>
  <si>
    <t>Q36_grid_5. Confidence in president's decision-making capabilities -- Handling of the Israeli-Hamas Conflict * Race-Ethnicity combined Crosstabulation</t>
  </si>
  <si>
    <t>Q36_grid_5. Confidence in president's decision-making capabilities -- Handling of the Israeli-Hamas Conflict * Gender Crosstabulation</t>
  </si>
  <si>
    <t>Q36_grid_5. Confidence in president's decision-making capabilities -- Handling of the Israeli-Hamas Conflict * Generation Cohorts Crosstabulation</t>
  </si>
  <si>
    <t>Q36_grid_5. Confidence in president's decision-making capabilities -- Handling of the Israeli-Hamas Conflict * Education levels combined Crosstabulation</t>
  </si>
  <si>
    <t>Q36_grid_5. Confidence in president's decision-making capabilities -- Handling of the Israeli-Hamas Conflict * 4 Regions Codes Crosstabulation</t>
  </si>
  <si>
    <t>Q36_grid_5. Confidence in president's decision-making capabilities -- Handling of the Israeli-Hamas Conflict * Level of Political Interest Crosstabulation</t>
  </si>
  <si>
    <t>Q36_grid_5. Confidence in president's decision-making capabilities -- Handling of the Israeli-Hamas Conflict * 2024 Presidential Vote Crosstabulation</t>
  </si>
  <si>
    <t>Q36_grid_6. Confidence in president's decision-making capabilities -- Handling of immigration * Initial Partisan Self-Identification Sorted Crosstabulation</t>
  </si>
  <si>
    <t>Q36_grid_6. Confidence in president's decision-making capabilities -- Handling of immigration</t>
  </si>
  <si>
    <t>Q36_grid_6. Confidence in president's decision-making capabilities -- Handling of immigration * Ideology combined Crosstabulation</t>
  </si>
  <si>
    <t>Q36_grid_6. Confidence in president's decision-making capabilities -- Handling of immigration * Race-Ethnicity combined Crosstabulation</t>
  </si>
  <si>
    <t>Q36_grid_6. Confidence in president's decision-making capabilities -- Handling of immigration * Gender Crosstabulation</t>
  </si>
  <si>
    <t>Q36_grid_6. Confidence in president's decision-making capabilities -- Handling of immigration * Generation Cohorts Crosstabulation</t>
  </si>
  <si>
    <t>Q36_grid_6. Confidence in president's decision-making capabilities -- Handling of immigration * Education levels combined Crosstabulation</t>
  </si>
  <si>
    <t>Q36_grid_6. Confidence in president's decision-making capabilities -- Handling of immigration * 4 Regions Codes Crosstabulation</t>
  </si>
  <si>
    <t>Q36_grid_6. Confidence in president's decision-making capabilities -- Handling of immigration * Level of Political Interest Crosstabulation</t>
  </si>
  <si>
    <t>Q36_grid_6. Confidence in president's decision-making capabilities -- Handling of immigration * 2024 Presidential Vote Crosstabulation</t>
  </si>
  <si>
    <t>Q36_grid_7. Confidence in president's decision-making capabilities -- Sending Customs &amp; Border Patrol Units/the military into cities to arrest those suspected of being illegally in the country * Initial Partisan Self-Identification Sorted Crosstabulation</t>
  </si>
  <si>
    <t>Q36_grid_7. Confidence in president's decision-making capabilities -- Sending Customs &amp; Border Patrol Units/the military into cities to arrest those suspected of being illegally in the country</t>
  </si>
  <si>
    <t>Q36_grid_7. Confidence in president's decision-making capabilities -- Sending Customs &amp; Border Patrol Units/the military into cities to arrest those suspected of being illegally in the country * Ideology combined Crosstabulation</t>
  </si>
  <si>
    <t>Q36_grid_7. Confidence in president's decision-making capabilities -- Sending Customs &amp; Border Patrol Units/the military into cities to arrest those suspected of being illegally in the country * Race-Ethnicity combined Crosstabulation</t>
  </si>
  <si>
    <t>Q36_grid_7. Confidence in president's decision-making capabilities -- Sending Customs &amp; Border Patrol Units/the military into cities to arrest those suspected of being illegally in the country * Gender Crosstabulation</t>
  </si>
  <si>
    <t>Q36_grid_7. Confidence in president's decision-making capabilities -- Sending Customs &amp; Border Patrol Units/the military into cities to arrest those suspected of being illegally in the country * Generation Cohorts Crosstabulation</t>
  </si>
  <si>
    <t>Q36_grid_7. Confidence in president's decision-making capabilities -- Sending Customs &amp; Border Patrol Units/the military into cities to arrest those suspected of being illegally in the country * Education levels combined Crosstabulation</t>
  </si>
  <si>
    <t>Q36_grid_7. Confidence in president's decision-making capabilities -- Sending Customs &amp; Border Patrol Units/the military into cities to arrest those suspected of being illegally in the country * 4 Regions Codes Crosstabulation</t>
  </si>
  <si>
    <t>Q36_grid_7. Confidence in president's decision-making capabilities -- Sending Customs &amp; Border Patrol Units/the military into cities to arrest those suspected of being illegally in the country * Level of Political Interest Crosstabulation</t>
  </si>
  <si>
    <t>Q36_grid_7. Confidence in president's decision-making capabilities -- Sending Customs &amp; Border Patrol Units/the military into cities to arrest those suspected of being illegally in the country * 2024 Presidential Vote Crosstabulation</t>
  </si>
  <si>
    <t>Q36_grid_11. Confidence in president's decision-making capabilities -- U.S. military strikes on alleged drugs traffickers in the Caribbean * Initial Partisan Self-Identification Sorted Crosstabulation</t>
  </si>
  <si>
    <t>Q36_grid_11. Confidence in president's decision-making capabilities -- U.S. military strikes on alleged drugs traffickers in the Caribbean</t>
  </si>
  <si>
    <t>Q36_grid_11. Confidence in president's decision-making capabilities -- U.S. military strikes on alleged drugs traffickers in the Caribbean * Ideology combined Crosstabulation</t>
  </si>
  <si>
    <t>Q36_grid_11. Confidence in president's decision-making capabilities -- U.S. military strikes on alleged drugs traffickers in the Caribbean * Race-Ethnicity combined Crosstabulation</t>
  </si>
  <si>
    <t>Q36_grid_11. Confidence in president's decision-making capabilities -- U.S. military strikes on alleged drugs traffickers in the Caribbean * Gender Crosstabulation</t>
  </si>
  <si>
    <t>Q36_grid_11. Confidence in president's decision-making capabilities -- U.S. military strikes on alleged drugs traffickers in the Caribbean * Generation Cohorts Crosstabulation</t>
  </si>
  <si>
    <t>Q36_grid_11. Confidence in president's decision-making capabilities -- U.S. military strikes on alleged drugs traffickers in the Caribbean * Education levels combined Crosstabulation</t>
  </si>
  <si>
    <t>Q36_grid_11. Confidence in president's decision-making capabilities -- U.S. military strikes on alleged drugs traffickers in the Caribbean * 4 Regions Codes Crosstabulation</t>
  </si>
  <si>
    <t>Q36_grid_11. Confidence in president's decision-making capabilities -- U.S. military strikes on alleged drugs traffickers in the Caribbean * Level of Political Interest Crosstabulation</t>
  </si>
  <si>
    <t>Q36_grid_11. Confidence in president's decision-making capabilities -- U.S. military strikes on alleged drugs traffickers in the Caribbean * 2024 Presidential Vote Crosstabulation</t>
  </si>
  <si>
    <t>Q36_grid_13. Confidence in president's decision-making capabilities -- Military action against Venezuela and apprehending the Venezuelan president * Initial Partisan Self-Identification Sorted Crosstabulation</t>
  </si>
  <si>
    <t>Q36_grid_13. Confidence in president's decision-making capabilities -- Military action against Venezuela and apprehending the Venezuelan president</t>
  </si>
  <si>
    <t>Q36_grid_13. Confidence in president's decision-making capabilities -- Military action against Venezuela and apprehending the Venezuelan president * Ideology combined Crosstabulation</t>
  </si>
  <si>
    <t>Q36_grid_13. Confidence in president's decision-making capabilities -- Military action against Venezuela and apprehending the Venezuelan president * Race-Ethnicity combined Crosstabulation</t>
  </si>
  <si>
    <t>Q36_grid_13. Confidence in president's decision-making capabilities -- Military action against Venezuela and apprehending the Venezuelan president * Gender Crosstabulation</t>
  </si>
  <si>
    <t>Q36_grid_13. Confidence in president's decision-making capabilities -- Military action against Venezuela and apprehending the Venezuelan president * Generation Cohorts Crosstabulation</t>
  </si>
  <si>
    <t>Q36_grid_13. Confidence in president's decision-making capabilities -- Military action against Venezuela and apprehending the Venezuelan president * Education levels combined Crosstabulation</t>
  </si>
  <si>
    <t>Q36_grid_13. Confidence in president's decision-making capabilities -- Military action against Venezuela and apprehending the Venezuelan president * 4 Regions Codes Crosstabulation</t>
  </si>
  <si>
    <t>Q36_grid_13. Confidence in president's decision-making capabilities -- Military action against Venezuela and apprehending the Venezuelan president * Level of Political Interest Crosstabulation</t>
  </si>
  <si>
    <t>Q36_grid_13. Confidence in president's decision-making capabilities -- Military action against Venezuela and apprehending the Venezuelan president * 2024 Presidential Vote Crosstabulation</t>
  </si>
  <si>
    <t>Q42. Approval of U.S. military action in Venezuela * Initial Partisan Self-Identification Sorted Crosstabulation</t>
  </si>
  <si>
    <t>Q42. Approval of U.S. military action in Venezuela</t>
  </si>
  <si>
    <t>Q42. Approval of U.S. military action in Venezuela * Ideology combined Crosstabulation</t>
  </si>
  <si>
    <t>Q42. Approval of U.S. military action in Venezuela * Race-Ethnicity combined Crosstabulation</t>
  </si>
  <si>
    <t>Q42. Approval of U.S. military action in Venezuela * Gender Crosstabulation</t>
  </si>
  <si>
    <t>Q42. Approval of U.S. military action in Venezuela * Generation Cohorts Crosstabulation</t>
  </si>
  <si>
    <t>Q42. Approval of U.S. military action in Venezuela * Education levels combined Crosstabulation</t>
  </si>
  <si>
    <t>Q42. Approval of U.S. military action in Venezuela * 4 Regions Codes Crosstabulation</t>
  </si>
  <si>
    <t>Q42. Approval of U.S. military action in Venezuela * Level of Political Interest Crosstabulation</t>
  </si>
  <si>
    <t>Q42. Approval of U.S. military action in Venezuela * 2024 Presidential Vote Crosstabulation</t>
  </si>
  <si>
    <t>Q43. Approval of U.S. running Venezuela * Initial Partisan Self-Identification Sorted Crosstabulation</t>
  </si>
  <si>
    <t>Q43. Approval of U.S. running Venezuela</t>
  </si>
  <si>
    <t>Q43. Approval of U.S. running Venezuela * Ideology combined Crosstabulation</t>
  </si>
  <si>
    <t>Q43. Approval of U.S. running Venezuela * Race-Ethnicity combined Crosstabulation</t>
  </si>
  <si>
    <t>Q43. Approval of U.S. running Venezuela * Gender Crosstabulation</t>
  </si>
  <si>
    <t>Q43. Approval of U.S. running Venezuela * Generation Cohorts Crosstabulation</t>
  </si>
  <si>
    <t>Q43. Approval of U.S. running Venezuela * Education levels combined Crosstabulation</t>
  </si>
  <si>
    <t>Q43. Approval of U.S. running Venezuela * 4 Regions Codes Crosstabulation</t>
  </si>
  <si>
    <t>Q43. Approval of U.S. running Venezuela * Level of Political Interest Crosstabulation</t>
  </si>
  <si>
    <t>Q43. Approval of U.S. running Venezuela * 2024 Presidential Vote Crosstabulation</t>
  </si>
  <si>
    <t>Q44. Past U.S. intervention success * Initial Partisan Self-Identification Sorted Crosstabulation</t>
  </si>
  <si>
    <t>Q44. Past U.S. intervention success</t>
  </si>
  <si>
    <t>Very successful</t>
  </si>
  <si>
    <t>Somewhat successful</t>
  </si>
  <si>
    <t>Somewhat unsuccessful</t>
  </si>
  <si>
    <t>Very unsuccessful</t>
  </si>
  <si>
    <t>Q44. Past U.S. intervention success * Ideology combined Crosstabulation</t>
  </si>
  <si>
    <t>Q44. Past U.S. intervention success * Race-Ethnicity combined Crosstabulation</t>
  </si>
  <si>
    <t>Q44. Past U.S. intervention success * Gender Crosstabulation</t>
  </si>
  <si>
    <t>Q44. Past U.S. intervention success * Generation Cohorts Crosstabulation</t>
  </si>
  <si>
    <t>Q44. Past U.S. intervention success * Education levels combined Crosstabulation</t>
  </si>
  <si>
    <t>Q44. Past U.S. intervention success * 4 Regions Codes Crosstabulation</t>
  </si>
  <si>
    <t>Q44. Past U.S. intervention success * Level of Political Interest Crosstabulation</t>
  </si>
  <si>
    <t>Q44. Past U.S. intervention success * 2024 Presidential Vote Crosstabulation</t>
  </si>
  <si>
    <t>Q45. Trump informing Congress on Venezuela * Initial Partisan Self-Identification Sorted Crosstabulation</t>
  </si>
  <si>
    <t>Q45. Trump informing Congress on Venezuela</t>
  </si>
  <si>
    <t>Should have informed congressional leaders</t>
  </si>
  <si>
    <t>It was acceptable to proceed without informing congressional leaders</t>
  </si>
  <si>
    <t>Q45. Trump informing Congress on Venezuela * Ideology combined Crosstabulation</t>
  </si>
  <si>
    <t>Q45. Trump informing Congress on Venezuela * Race-Ethnicity combined Crosstabulation</t>
  </si>
  <si>
    <t>Q45. Trump informing Congress on Venezuela * Gender Crosstabulation</t>
  </si>
  <si>
    <t>Q45. Trump informing Congress on Venezuela * Generation Cohorts Crosstabulation</t>
  </si>
  <si>
    <t>Q45. Trump informing Congress on Venezuela * Education levels combined Crosstabulation</t>
  </si>
  <si>
    <t>Q45. Trump informing Congress on Venezuela * 4 Regions Codes Crosstabulation</t>
  </si>
  <si>
    <t>Q45. Trump informing Congress on Venezuela * Level of Political Interest Crosstabulation</t>
  </si>
  <si>
    <t>Q45. Trump informing Congress on Venezuela * 2024 Presidential Vote Crosstabulation</t>
  </si>
  <si>
    <t>Q46. Congress resolution on Venezuela * Initial Partisan Self-Identification Sorted Crosstabulation</t>
  </si>
  <si>
    <t>Q46. Congress resolution on Venezuela</t>
  </si>
  <si>
    <t>Congress should have authorized the operations first</t>
  </si>
  <si>
    <t>Prior congressional authorization was unnecessary</t>
  </si>
  <si>
    <t>Q46. Congress resolution on Venezuela * Ideology combined Crosstabulation</t>
  </si>
  <si>
    <t>Q46. Congress resolution on Venezuela * Race-Ethnicity combined Crosstabulation</t>
  </si>
  <si>
    <t>Q46. Congress resolution on Venezuela * Gender Crosstabulation</t>
  </si>
  <si>
    <t>Q46. Congress resolution on Venezuela * Generation Cohorts Crosstabulation</t>
  </si>
  <si>
    <t>Q46. Congress resolution on Venezuela * Education levels combined Crosstabulation</t>
  </si>
  <si>
    <t>Q46. Congress resolution on Venezuela * 4 Regions Codes Crosstabulation</t>
  </si>
  <si>
    <t>Q46. Congress resolution on Venezuela * 2024 Presidential Vote Crosstabulation</t>
  </si>
  <si>
    <t>Q47. Approval of sending U.S. troops to run Venezuela * Initial Partisan Self-Identification Sorted Crosstabulation</t>
  </si>
  <si>
    <t>Q47. Approval of sending U.S. troops to run Venezuela</t>
  </si>
  <si>
    <t>Q47. Approval of sending U.S. troops to run Venezuela * Ideology combined Crosstabulation</t>
  </si>
  <si>
    <t>Q47. Approval of sending U.S. troops to run Venezuela * Race-Ethnicity combined Crosstabulation</t>
  </si>
  <si>
    <t>Q47. Approval of sending U.S. troops to run Venezuela * Gender Crosstabulation</t>
  </si>
  <si>
    <t>Q47. Approval of sending U.S. troops to run Venezuela * Generation Cohorts Crosstabulation</t>
  </si>
  <si>
    <t>Q47. Approval of sending U.S. troops to run Venezuela * Education levels combined Crosstabulation</t>
  </si>
  <si>
    <t>Q47. Approval of sending U.S. troops to run Venezuela * 4 Regions Codes Crosstabulation</t>
  </si>
  <si>
    <t>Q47. Approval of sending U.S. troops to run Venezuela * Level of Political Interest Crosstabulation</t>
  </si>
  <si>
    <t>Q47. Approval of sending U.S. troops to run Venezuela * 2024 Presidential Vote Crosstabulation</t>
  </si>
  <si>
    <t xml:space="preserve">Q48. Do you think the recent U.S. intervention in Venezuela aligns with President Trump’s America First policy? </t>
  </si>
  <si>
    <t>Q48. Venezuela and America First * Initial Partisan Self-Identification Sorted Crosstabulation</t>
  </si>
  <si>
    <t>Q48. Venezuela and America First</t>
  </si>
  <si>
    <t>Q48. Venezuela and America First * Ideology combined Crosstabulation</t>
  </si>
  <si>
    <t>Q48. Venezuela and America First * Race-Ethnicity combined Crosstabulation</t>
  </si>
  <si>
    <t>Q48. Venezuela and America First * Gender Crosstabulation</t>
  </si>
  <si>
    <t>Q48. Venezuela and America First * Generation Cohorts Crosstabulation</t>
  </si>
  <si>
    <t>Q48. Venezuela and America First * Education levels combined Crosstabulation</t>
  </si>
  <si>
    <t>Q48. Venezuela and America First * 4 Regions Codes Crosstabulation</t>
  </si>
  <si>
    <t>Q48. Venezuela and America First * Level of Political Interest Crosstabulation</t>
  </si>
  <si>
    <t>Q48. Venezuela and America First * 2024 Presidential Vote Crosstabulation</t>
  </si>
  <si>
    <t>Q49. Approval of U.S. military action against Greenland * Initial Partisan Self-Identification Sorted Crosstabulation</t>
  </si>
  <si>
    <t>Q49. Approval of U.S. military action against Greenland</t>
  </si>
  <si>
    <t xml:space="preserve">Q49. Do you support or oppose military action by the U.S. to take over Greenland and make it a part of the United States? </t>
  </si>
  <si>
    <t>Q49. Approval of U.S. military action against Greenland * Ideology combined Crosstabulation</t>
  </si>
  <si>
    <t>Q49. Approval of U.S. military action against Greenland * Race-Ethnicity combined Crosstabulation</t>
  </si>
  <si>
    <t>Q49. Approval of U.S. military action against Greenland * Gender Crosstabulation</t>
  </si>
  <si>
    <t>Q49. Approval of U.S. military action against Greenland * Generation Cohorts Crosstabulation</t>
  </si>
  <si>
    <t>Q49. Approval of U.S. military action against Greenland * Education levels combined Crosstabulation</t>
  </si>
  <si>
    <t>Q49. Approval of U.S. military action against Greenland * 4 Regions Codes Crosstabulation</t>
  </si>
  <si>
    <t>Q49. Approval of U.S. military action against Greenland * Level of Political Interest Crosstabulation</t>
  </si>
  <si>
    <t>Q49. Approval of U.S. military action against Greenland * 2024 Presidential Vote Crosstabulation</t>
  </si>
  <si>
    <t>Q50. January 6th opinions * Initial Partisan Self-Identification Sorted Crosstabulation</t>
  </si>
  <si>
    <t>Q50. January 6th opinions</t>
  </si>
  <si>
    <t>A mostly peaceful protest</t>
  </si>
  <si>
    <t>A protest that included some violence</t>
  </si>
  <si>
    <t>A violent riot</t>
  </si>
  <si>
    <t>A violent insurrection</t>
  </si>
  <si>
    <t xml:space="preserve">Q50. Thinking back to the events that occurred on January 6th, 2021, which of the following best describes what happened that day? </t>
  </si>
  <si>
    <t>Q50. January 6th opinions * Ideology combined Crosstabulation</t>
  </si>
  <si>
    <t>Q50. January 6th opinions * Race-Ethnicity combined Crosstabulation</t>
  </si>
  <si>
    <t>Q50. January 6th opinions * Gender Crosstabulation</t>
  </si>
  <si>
    <t>Q50. January 6th opinions * Generation Cohorts Crosstabulation</t>
  </si>
  <si>
    <t>Q50. January 6th opinions * Education levels combined Crosstabulation</t>
  </si>
  <si>
    <t>Q50. January 6th opinions * 4 Regions Codes Crosstabulation</t>
  </si>
  <si>
    <t>Q50. January 6th opinions * Level of Political Interest Crosstabulation</t>
  </si>
  <si>
    <t>Q50. January 6th opinions * 2024 Presidential Vote Crosstabulation</t>
  </si>
  <si>
    <t xml:space="preserve">Q51. President Trump has threatened military action against Iran in recent weeks as the Iranian government has violently cracked down on protesters in the country. Do you approve or disapprove of the US taking military action against the government of Iran? </t>
  </si>
  <si>
    <t>Q51. Approval of U.S. military action against Iran * Initial Partisan Self-Identification Sorted Crosstabulation</t>
  </si>
  <si>
    <t>Q51. Approval of U.S. military action against Iran</t>
  </si>
  <si>
    <t>Q51. Approval of U.S. military action against Iran * Ideology combined Crosstabulation</t>
  </si>
  <si>
    <t>Q51. Approval of U.S. military action against Iran * Race-Ethnicity combined Crosstabulation</t>
  </si>
  <si>
    <t>Q51. Approval of U.S. military action against Iran * Gender Crosstabulation</t>
  </si>
  <si>
    <t>Q51. Approval of U.S. military action against Iran * Generation Cohorts Crosstabulation</t>
  </si>
  <si>
    <t>Q51. Approval of U.S. military action against Iran * Education levels combined Crosstabulation</t>
  </si>
  <si>
    <t>Q51. Approval of U.S. military action against Iran * 4 Regions Codes Crosstabulation</t>
  </si>
  <si>
    <t>Q51. Approval of U.S. military action against Iran * Level of Political Interest Crosstabulation</t>
  </si>
  <si>
    <t>Q51. Approval of U.S. military action against Iran * 2024 Presidential Vote Crosstabulation</t>
  </si>
  <si>
    <t xml:space="preserve">Q42. Do you approve or disapprove of the U.S. military apprehending the Venezuelan president? </t>
  </si>
  <si>
    <t xml:space="preserve">Q43. Do you approve or disapprove of the U.S. planning to “run Venezuela until a leadership transition is able to take place,” as President Trump indicated? </t>
  </si>
  <si>
    <t>Q44. Thinking about past U.S. interventions in other regions of the world, do you think those have been successful or unsuccessful?</t>
  </si>
  <si>
    <t xml:space="preserve">Q45. Do you think the Trump administration should have informed congressional leaders before launching military operations against Venezuela, or was it acceptable to proceed without doing so? </t>
  </si>
  <si>
    <t xml:space="preserve">Q46. Do you think Congress should have passed a resolution authorizing military operations against Venezuela before the Trump administration launched those operations, or was prior congressional authorization unnecessary? </t>
  </si>
  <si>
    <t>Q47. Would you support or oppose sending American troops into Venezuela to run that country?</t>
  </si>
  <si>
    <t>Successful (very/somewhat)</t>
  </si>
  <si>
    <t>Unsuccessful (very/somewhat)</t>
  </si>
  <si>
    <t xml:space="preserve"> </t>
  </si>
  <si>
    <t xml:space="preserve">Q36 (grid). How confident are you in President Trump’s decision-making capabilities when it comes to the following? </t>
  </si>
  <si>
    <t>Handling of the overall economy</t>
  </si>
  <si>
    <t>Handling of tariffs being imposed against other nations</t>
  </si>
  <si>
    <t>Handling of inflation and cost of living</t>
  </si>
  <si>
    <t>Handling of the Russia-Ukraine War</t>
  </si>
  <si>
    <t>Handling of the Israeli-Hamas Conflict</t>
  </si>
  <si>
    <t>Handling of immigration</t>
  </si>
  <si>
    <t>Sending Customs &amp; Border Patrol units/the military into cities to arrest those suspected of being illegally in the country</t>
  </si>
  <si>
    <t>U.S. military strikes on alleged drugs traffickers in the Caribbean</t>
  </si>
  <si>
    <t>Military action against Venezuela and apprehending the Venezuelan president</t>
  </si>
  <si>
    <t>Bringing the country closer together</t>
  </si>
  <si>
    <t>Q36_grid_12. Confidence in president's decision-making capabilities -- Bringing the country closer together * Initial Partisan Self-Identification Sorted Crosstabulation</t>
  </si>
  <si>
    <t>Q36_grid_12. Confidence in president's decision-making capabilities -- Bringing the country closer together</t>
  </si>
  <si>
    <t>Q36_grid_12. Confidence in president's decision-making capabilities -- Bringing the country closer together * Ideology combined Crosstabulation</t>
  </si>
  <si>
    <t>Q36_grid_12. Confidence in president's decision-making capabilities -- Bringing the country closer together * Race-Ethnicity combined Crosstabulation</t>
  </si>
  <si>
    <t>Q36_grid_12. Confidence in president's decision-making capabilities -- Bringing the country closer together * Gender Crosstabulation</t>
  </si>
  <si>
    <t>Q36_grid_12. Confidence in president's decision-making capabilities -- Bringing the country closer together * Generation Cohorts Crosstabulation</t>
  </si>
  <si>
    <t>Q36_grid_12. Confidence in president's decision-making capabilities -- Bringing the country closer together * Education levels combined Crosstabulation</t>
  </si>
  <si>
    <t>Q36_grid_12. Confidence in president's decision-making capabilities -- Bringing the country closer together * 4 Regions Codes Crosstabulation</t>
  </si>
  <si>
    <t>Q36_grid_12. Confidence in president's decision-making capabilities -- Bringing the country closer together * Level of Political Interest Crosstabulation</t>
  </si>
  <si>
    <t>Q36_grid_12. Confidence in president's decision-making capabilities -- Bringing the country closer together * 2024 Presidential Vote Crosstabulation</t>
  </si>
  <si>
    <t>Confident (very/somewhat)</t>
  </si>
  <si>
    <t>Not confident (very/at all)</t>
  </si>
  <si>
    <t xml:space="preserve">Q2. Do you approve or disapprove of the job Josh Stein is doing as Governor of North Carolina? </t>
  </si>
  <si>
    <t xml:space="preserve">Q1. Do you approve or disapprove of the job Donald Trump is doing as President of the United States? </t>
  </si>
  <si>
    <t xml:space="preserve">Q4. Do you approve or disapprove of the job the Republican Party in Congress is doing? </t>
  </si>
  <si>
    <t xml:space="preserve">Q5. Do you approve or disapprove of the job the Democratic Party in Congress is doing? </t>
  </si>
  <si>
    <t>Q6. How would you describe your feelings about the future of the country…</t>
  </si>
  <si>
    <t>Over the next six months?</t>
  </si>
  <si>
    <t>Over the next year?</t>
  </si>
  <si>
    <t>During the remainder of the Trump administration?</t>
  </si>
  <si>
    <t xml:space="preserve">How confident are you in President Trump’s decision-making capabilities when it comes to the following? </t>
  </si>
  <si>
    <t>Overall North Carolina</t>
  </si>
  <si>
    <t>Sending Customs &amp; Border Patrol Units/the military into cities to arrest those suspected of being illegally in the country</t>
  </si>
  <si>
    <t>Confident (very/ somewhat)</t>
  </si>
  <si>
    <t>Frequency</t>
  </si>
  <si>
    <t>Percent</t>
  </si>
  <si>
    <t>Valid Percent</t>
  </si>
  <si>
    <t>Cumulative Percent</t>
  </si>
  <si>
    <t>Valid</t>
  </si>
  <si>
    <t>Catawba-YouGov Survey of 1,000 (weighted) North Carolinians</t>
  </si>
  <si>
    <t>administered January 13-22, 2026, with an overall MOE (adjusted for weights) of +/- 3.69%</t>
  </si>
  <si>
    <t>Margin of Error = +/- 3.69%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</si>
</sst>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4"/>
      <color theme="1"/>
      <name val="Calibri"/>
      <family val="2"/>
    </font>
    <font>
      <sz val="14"/>
      <color theme="1"/>
      <name val="Calibri"/>
      <family val="2"/>
    </font>
    <font>
      <sz val="14"/>
      <color rgb="FF1D1C1D"/>
      <name val="Calibri"/>
      <family val="2"/>
    </font>
    <font>
      <sz val="14"/>
      <color rgb="FF000000"/>
      <name val="Calibri"/>
      <family val="2"/>
    </font>
    <font>
      <b/>
      <sz val="14"/>
      <color rgb="FF000000"/>
      <name val="Calibri"/>
      <family val="2"/>
    </font>
  </fonts>
  <fills count="3">
    <fill>
      <patternFill patternType="none"/>
    </fill>
    <fill>
      <patternFill patternType="gray125"/>
    </fill>
    <fill>
      <patternFill patternType="solid">
        <fgColor theme="0" tint="-0.249977111117893"/>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s>
  <cellStyleXfs count="2">
    <xf numFmtId="0" fontId="0" fillId="0" borderId="0"/>
    <xf numFmtId="9" fontId="1" fillId="0" borderId="0" applyFont="0" applyFill="0" applyBorder="0" applyAlignment="0" applyProtection="0"/>
  </cellStyleXfs>
  <cellXfs count="18">
    <xf numFmtId="0" fontId="0" fillId="0" borderId="0" xfId="0"/>
    <xf numFmtId="0" fontId="3" fillId="0" borderId="0" xfId="0" applyFont="1"/>
    <xf numFmtId="0" fontId="0" fillId="0" borderId="0" xfId="0" applyAlignment="1">
      <alignment wrapText="1"/>
    </xf>
    <xf numFmtId="9" fontId="0" fillId="0" borderId="0" xfId="1" applyFont="1" applyFill="1"/>
    <xf numFmtId="9" fontId="0" fillId="0" borderId="0" xfId="0" applyNumberFormat="1"/>
    <xf numFmtId="0" fontId="2" fillId="0" borderId="0" xfId="0" applyFont="1"/>
    <xf numFmtId="0" fontId="3" fillId="0" borderId="0" xfId="0" applyFont="1" applyAlignment="1">
      <alignment horizontal="center"/>
    </xf>
    <xf numFmtId="0" fontId="3" fillId="0" borderId="0" xfId="0" applyFont="1" applyAlignment="1">
      <alignment wrapText="1"/>
    </xf>
    <xf numFmtId="0" fontId="3" fillId="0" borderId="0" xfId="0" applyFont="1" applyAlignment="1">
      <alignment horizontal="center" wrapText="1"/>
    </xf>
    <xf numFmtId="0" fontId="3" fillId="0" borderId="0" xfId="0" applyFont="1" applyAlignment="1">
      <alignment vertical="center" wrapText="1"/>
    </xf>
    <xf numFmtId="9" fontId="3" fillId="0" borderId="1" xfId="0" applyNumberFormat="1" applyFont="1" applyBorder="1" applyAlignment="1">
      <alignment horizontal="center" vertical="center"/>
    </xf>
    <xf numFmtId="9" fontId="3" fillId="0" borderId="2" xfId="0" applyNumberFormat="1" applyFont="1" applyBorder="1" applyAlignment="1">
      <alignment horizontal="center" vertical="center"/>
    </xf>
    <xf numFmtId="9" fontId="3" fillId="0" borderId="3" xfId="0" applyNumberFormat="1" applyFont="1" applyBorder="1" applyAlignment="1">
      <alignment horizontal="center" vertical="center"/>
    </xf>
    <xf numFmtId="9" fontId="3" fillId="0" borderId="4" xfId="0" applyNumberFormat="1" applyFont="1" applyBorder="1" applyAlignment="1">
      <alignment horizontal="center" vertical="center"/>
    </xf>
    <xf numFmtId="0" fontId="3" fillId="0" borderId="0" xfId="0" applyFont="1" applyAlignment="1">
      <alignment horizontal="left" vertical="center" indent="4"/>
    </xf>
    <xf numFmtId="49" fontId="3" fillId="0" borderId="0" xfId="0" applyNumberFormat="1" applyFont="1" applyAlignment="1">
      <alignment horizontal="center"/>
    </xf>
    <xf numFmtId="0" fontId="4" fillId="0" borderId="0" xfId="0" applyFont="1" applyAlignment="1">
      <alignment horizontal="center" wrapText="1"/>
    </xf>
    <xf numFmtId="0" fontId="0" fillId="2" borderId="0" xfId="0" applyFill="1"/>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 Id="rId8" Type="http://schemas.openxmlformats.org/officeDocument/2006/relationships/worksheet" Target="worksheets/sheet8.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EB815A-BA67-CF4A-ADB4-6C45D4E9AF09}">
  <dimension ref="A1:F76"/>
  <sheetViews>
    <sheetView topLeftCell="A18" workbookViewId="0">
      <selection activeCell="A14" sqref="A14"/>
    </sheetView>
  </sheetViews>
  <sheetFormatPr baseColWidth="10" defaultRowHeight="19" x14ac:dyDescent="0.25"/>
  <cols>
    <col min="2" max="2" width="44.140625" customWidth="1"/>
  </cols>
  <sheetData>
    <row r="1" spans="1:6" x14ac:dyDescent="0.25">
      <c r="A1" t="s">
        <v>388</v>
      </c>
    </row>
    <row r="2" spans="1:6" x14ac:dyDescent="0.25">
      <c r="A2" t="s">
        <v>389</v>
      </c>
    </row>
    <row r="4" spans="1:6" x14ac:dyDescent="0.25">
      <c r="A4" t="s">
        <v>2</v>
      </c>
    </row>
    <row r="5" spans="1:6" x14ac:dyDescent="0.25">
      <c r="C5" t="s">
        <v>383</v>
      </c>
      <c r="D5" t="s">
        <v>384</v>
      </c>
      <c r="E5" t="s">
        <v>385</v>
      </c>
      <c r="F5" t="s">
        <v>386</v>
      </c>
    </row>
    <row r="6" spans="1:6" x14ac:dyDescent="0.25">
      <c r="A6" t="s">
        <v>387</v>
      </c>
      <c r="B6" t="s">
        <v>4</v>
      </c>
      <c r="C6">
        <v>323</v>
      </c>
      <c r="D6">
        <v>32.299999999999997</v>
      </c>
      <c r="E6">
        <v>32.299999999999997</v>
      </c>
      <c r="F6">
        <v>32.299999999999997</v>
      </c>
    </row>
    <row r="7" spans="1:6" x14ac:dyDescent="0.25">
      <c r="B7" t="s">
        <v>5</v>
      </c>
      <c r="C7">
        <v>322</v>
      </c>
      <c r="D7">
        <v>32.200000000000003</v>
      </c>
      <c r="E7">
        <v>32.200000000000003</v>
      </c>
      <c r="F7">
        <v>64.5</v>
      </c>
    </row>
    <row r="8" spans="1:6" x14ac:dyDescent="0.25">
      <c r="B8" t="s">
        <v>6</v>
      </c>
      <c r="C8">
        <v>292</v>
      </c>
      <c r="D8">
        <v>29.2</v>
      </c>
      <c r="E8">
        <v>29.2</v>
      </c>
      <c r="F8">
        <v>93.7</v>
      </c>
    </row>
    <row r="9" spans="1:6" x14ac:dyDescent="0.25">
      <c r="B9" t="s">
        <v>7</v>
      </c>
      <c r="C9">
        <v>63</v>
      </c>
      <c r="D9">
        <v>6.3</v>
      </c>
      <c r="E9">
        <v>6.3</v>
      </c>
      <c r="F9">
        <v>100</v>
      </c>
    </row>
    <row r="10" spans="1:6" x14ac:dyDescent="0.25">
      <c r="B10" t="s">
        <v>3</v>
      </c>
      <c r="C10">
        <v>1000</v>
      </c>
      <c r="D10">
        <v>100</v>
      </c>
      <c r="E10">
        <v>100</v>
      </c>
    </row>
    <row r="13" spans="1:6" x14ac:dyDescent="0.25">
      <c r="A13" t="s">
        <v>15</v>
      </c>
    </row>
    <row r="15" spans="1:6" x14ac:dyDescent="0.25">
      <c r="A15" t="s">
        <v>387</v>
      </c>
      <c r="B15" t="s">
        <v>16</v>
      </c>
      <c r="C15">
        <v>245</v>
      </c>
      <c r="D15">
        <v>24.5</v>
      </c>
      <c r="E15">
        <v>24.5</v>
      </c>
      <c r="F15">
        <v>24.5</v>
      </c>
    </row>
    <row r="16" spans="1:6" x14ac:dyDescent="0.25">
      <c r="B16" t="s">
        <v>17</v>
      </c>
      <c r="C16">
        <v>342</v>
      </c>
      <c r="D16">
        <v>34.200000000000003</v>
      </c>
      <c r="E16">
        <v>34.200000000000003</v>
      </c>
      <c r="F16">
        <v>58.7</v>
      </c>
    </row>
    <row r="17" spans="1:6" x14ac:dyDescent="0.25">
      <c r="B17" t="s">
        <v>18</v>
      </c>
      <c r="C17">
        <v>337</v>
      </c>
      <c r="D17">
        <v>33.700000000000003</v>
      </c>
      <c r="E17">
        <v>33.700000000000003</v>
      </c>
      <c r="F17">
        <v>92.3</v>
      </c>
    </row>
    <row r="18" spans="1:6" x14ac:dyDescent="0.25">
      <c r="B18" t="s">
        <v>19</v>
      </c>
      <c r="C18">
        <v>77</v>
      </c>
      <c r="D18">
        <v>7.7</v>
      </c>
      <c r="E18">
        <v>7.7</v>
      </c>
      <c r="F18">
        <v>100</v>
      </c>
    </row>
    <row r="19" spans="1:6" x14ac:dyDescent="0.25">
      <c r="B19" t="s">
        <v>3</v>
      </c>
      <c r="C19">
        <v>1000</v>
      </c>
      <c r="D19">
        <v>100</v>
      </c>
      <c r="E19">
        <v>100</v>
      </c>
    </row>
    <row r="22" spans="1:6" x14ac:dyDescent="0.25">
      <c r="A22" t="s">
        <v>21</v>
      </c>
    </row>
    <row r="23" spans="1:6" x14ac:dyDescent="0.25">
      <c r="C23" t="s">
        <v>383</v>
      </c>
      <c r="D23" t="s">
        <v>384</v>
      </c>
      <c r="E23" t="s">
        <v>385</v>
      </c>
      <c r="F23" t="s">
        <v>386</v>
      </c>
    </row>
    <row r="24" spans="1:6" x14ac:dyDescent="0.25">
      <c r="A24" t="s">
        <v>387</v>
      </c>
      <c r="B24" t="s">
        <v>22</v>
      </c>
      <c r="C24">
        <v>633</v>
      </c>
      <c r="D24">
        <v>63.3</v>
      </c>
      <c r="E24">
        <v>63.3</v>
      </c>
      <c r="F24">
        <v>63.3</v>
      </c>
    </row>
    <row r="25" spans="1:6" x14ac:dyDescent="0.25">
      <c r="B25" t="s">
        <v>23</v>
      </c>
      <c r="C25">
        <v>186</v>
      </c>
      <c r="D25">
        <v>18.600000000000001</v>
      </c>
      <c r="E25">
        <v>18.600000000000001</v>
      </c>
      <c r="F25">
        <v>81.900000000000006</v>
      </c>
    </row>
    <row r="26" spans="1:6" x14ac:dyDescent="0.25">
      <c r="B26" t="s">
        <v>24</v>
      </c>
      <c r="C26">
        <v>181</v>
      </c>
      <c r="D26">
        <v>18.100000000000001</v>
      </c>
      <c r="E26">
        <v>18.100000000000001</v>
      </c>
      <c r="F26">
        <v>100</v>
      </c>
    </row>
    <row r="27" spans="1:6" x14ac:dyDescent="0.25">
      <c r="B27" t="s">
        <v>3</v>
      </c>
      <c r="C27">
        <v>1000</v>
      </c>
      <c r="D27">
        <v>100</v>
      </c>
      <c r="E27">
        <v>100</v>
      </c>
    </row>
    <row r="30" spans="1:6" x14ac:dyDescent="0.25">
      <c r="A30" t="s">
        <v>26</v>
      </c>
    </row>
    <row r="31" spans="1:6" x14ac:dyDescent="0.25">
      <c r="C31" t="s">
        <v>383</v>
      </c>
      <c r="D31" t="s">
        <v>384</v>
      </c>
      <c r="E31" t="s">
        <v>385</v>
      </c>
      <c r="F31" t="s">
        <v>386</v>
      </c>
    </row>
    <row r="32" spans="1:6" x14ac:dyDescent="0.25">
      <c r="A32" t="s">
        <v>387</v>
      </c>
      <c r="B32" t="s">
        <v>27</v>
      </c>
      <c r="C32">
        <v>482</v>
      </c>
      <c r="D32">
        <v>48.2</v>
      </c>
      <c r="E32">
        <v>48.2</v>
      </c>
      <c r="F32">
        <v>48.2</v>
      </c>
    </row>
    <row r="33" spans="1:6" x14ac:dyDescent="0.25">
      <c r="B33" t="s">
        <v>28</v>
      </c>
      <c r="C33">
        <v>518</v>
      </c>
      <c r="D33">
        <v>51.8</v>
      </c>
      <c r="E33">
        <v>51.8</v>
      </c>
      <c r="F33">
        <v>100</v>
      </c>
    </row>
    <row r="34" spans="1:6" x14ac:dyDescent="0.25">
      <c r="B34" t="s">
        <v>3</v>
      </c>
      <c r="C34">
        <v>1000</v>
      </c>
      <c r="D34">
        <v>100</v>
      </c>
      <c r="E34">
        <v>100</v>
      </c>
    </row>
    <row r="37" spans="1:6" x14ac:dyDescent="0.25">
      <c r="A37" t="s">
        <v>30</v>
      </c>
    </row>
    <row r="38" spans="1:6" x14ac:dyDescent="0.25">
      <c r="C38" t="s">
        <v>383</v>
      </c>
      <c r="D38" t="s">
        <v>384</v>
      </c>
      <c r="E38" t="s">
        <v>385</v>
      </c>
      <c r="F38" t="s">
        <v>386</v>
      </c>
    </row>
    <row r="39" spans="1:6" x14ac:dyDescent="0.25">
      <c r="A39" t="s">
        <v>387</v>
      </c>
      <c r="B39" t="s">
        <v>31</v>
      </c>
      <c r="C39">
        <v>302</v>
      </c>
      <c r="D39">
        <v>30.2</v>
      </c>
      <c r="E39">
        <v>30.2</v>
      </c>
      <c r="F39">
        <v>30.2</v>
      </c>
    </row>
    <row r="40" spans="1:6" x14ac:dyDescent="0.25">
      <c r="B40" t="s">
        <v>32</v>
      </c>
      <c r="C40">
        <v>240</v>
      </c>
      <c r="D40">
        <v>24</v>
      </c>
      <c r="E40">
        <v>24</v>
      </c>
      <c r="F40">
        <v>54.3</v>
      </c>
    </row>
    <row r="41" spans="1:6" x14ac:dyDescent="0.25">
      <c r="B41" t="s">
        <v>33</v>
      </c>
      <c r="C41">
        <v>457</v>
      </c>
      <c r="D41">
        <v>45.7</v>
      </c>
      <c r="E41">
        <v>45.7</v>
      </c>
      <c r="F41">
        <v>100</v>
      </c>
    </row>
    <row r="42" spans="1:6" x14ac:dyDescent="0.25">
      <c r="B42" t="s">
        <v>3</v>
      </c>
      <c r="C42">
        <v>1000</v>
      </c>
      <c r="D42">
        <v>100</v>
      </c>
      <c r="E42">
        <v>100</v>
      </c>
    </row>
    <row r="45" spans="1:6" x14ac:dyDescent="0.25">
      <c r="A45" t="s">
        <v>35</v>
      </c>
    </row>
    <row r="46" spans="1:6" x14ac:dyDescent="0.25">
      <c r="C46" t="s">
        <v>383</v>
      </c>
      <c r="D46" t="s">
        <v>384</v>
      </c>
      <c r="E46" t="s">
        <v>385</v>
      </c>
      <c r="F46" t="s">
        <v>386</v>
      </c>
    </row>
    <row r="47" spans="1:6" x14ac:dyDescent="0.25">
      <c r="A47" t="s">
        <v>387</v>
      </c>
      <c r="B47" t="s">
        <v>36</v>
      </c>
      <c r="C47">
        <v>356</v>
      </c>
      <c r="D47">
        <v>35.6</v>
      </c>
      <c r="E47">
        <v>35.6</v>
      </c>
      <c r="F47">
        <v>35.6</v>
      </c>
    </row>
    <row r="48" spans="1:6" x14ac:dyDescent="0.25">
      <c r="B48" t="s">
        <v>37</v>
      </c>
      <c r="C48">
        <v>304</v>
      </c>
      <c r="D48">
        <v>30.4</v>
      </c>
      <c r="E48">
        <v>30.4</v>
      </c>
      <c r="F48">
        <v>66</v>
      </c>
    </row>
    <row r="49" spans="1:6" x14ac:dyDescent="0.25">
      <c r="B49" t="s">
        <v>38</v>
      </c>
      <c r="C49">
        <v>340</v>
      </c>
      <c r="D49">
        <v>34</v>
      </c>
      <c r="E49">
        <v>34</v>
      </c>
      <c r="F49">
        <v>100</v>
      </c>
    </row>
    <row r="50" spans="1:6" x14ac:dyDescent="0.25">
      <c r="B50" t="s">
        <v>3</v>
      </c>
      <c r="C50">
        <v>1000</v>
      </c>
      <c r="D50">
        <v>100</v>
      </c>
      <c r="E50">
        <v>100</v>
      </c>
    </row>
    <row r="53" spans="1:6" x14ac:dyDescent="0.25">
      <c r="A53" t="s">
        <v>40</v>
      </c>
    </row>
    <row r="54" spans="1:6" x14ac:dyDescent="0.25">
      <c r="C54" t="s">
        <v>383</v>
      </c>
      <c r="D54" t="s">
        <v>384</v>
      </c>
      <c r="E54" t="s">
        <v>385</v>
      </c>
      <c r="F54" t="s">
        <v>386</v>
      </c>
    </row>
    <row r="55" spans="1:6" x14ac:dyDescent="0.25">
      <c r="A55" t="s">
        <v>387</v>
      </c>
      <c r="B55" t="s">
        <v>41</v>
      </c>
      <c r="C55">
        <v>279</v>
      </c>
      <c r="D55">
        <v>27.9</v>
      </c>
      <c r="E55">
        <v>27.9</v>
      </c>
      <c r="F55">
        <v>27.9</v>
      </c>
    </row>
    <row r="56" spans="1:6" x14ac:dyDescent="0.25">
      <c r="B56" t="s">
        <v>42</v>
      </c>
      <c r="C56">
        <v>253</v>
      </c>
      <c r="D56">
        <v>25.3</v>
      </c>
      <c r="E56">
        <v>25.3</v>
      </c>
      <c r="F56">
        <v>53.2</v>
      </c>
    </row>
    <row r="57" spans="1:6" x14ac:dyDescent="0.25">
      <c r="B57" t="s">
        <v>43</v>
      </c>
      <c r="C57">
        <v>284</v>
      </c>
      <c r="D57">
        <v>28.4</v>
      </c>
      <c r="E57">
        <v>28.4</v>
      </c>
      <c r="F57">
        <v>81.599999999999994</v>
      </c>
    </row>
    <row r="58" spans="1:6" x14ac:dyDescent="0.25">
      <c r="B58" t="s">
        <v>44</v>
      </c>
      <c r="C58">
        <v>184</v>
      </c>
      <c r="D58">
        <v>18.399999999999999</v>
      </c>
      <c r="E58">
        <v>18.399999999999999</v>
      </c>
      <c r="F58">
        <v>100</v>
      </c>
    </row>
    <row r="59" spans="1:6" x14ac:dyDescent="0.25">
      <c r="B59" t="s">
        <v>3</v>
      </c>
      <c r="C59">
        <v>1000</v>
      </c>
      <c r="D59">
        <v>100</v>
      </c>
      <c r="E59">
        <v>100</v>
      </c>
    </row>
    <row r="62" spans="1:6" x14ac:dyDescent="0.25">
      <c r="A62" t="s">
        <v>46</v>
      </c>
    </row>
    <row r="63" spans="1:6" x14ac:dyDescent="0.25">
      <c r="C63" t="s">
        <v>383</v>
      </c>
      <c r="D63" t="s">
        <v>384</v>
      </c>
      <c r="E63" t="s">
        <v>385</v>
      </c>
      <c r="F63" t="s">
        <v>386</v>
      </c>
    </row>
    <row r="64" spans="1:6" x14ac:dyDescent="0.25">
      <c r="A64" t="s">
        <v>387</v>
      </c>
      <c r="B64" t="s">
        <v>47</v>
      </c>
      <c r="C64">
        <v>381</v>
      </c>
      <c r="D64">
        <v>38.1</v>
      </c>
      <c r="E64">
        <v>38.1</v>
      </c>
      <c r="F64">
        <v>38.1</v>
      </c>
    </row>
    <row r="65" spans="1:6" x14ac:dyDescent="0.25">
      <c r="B65" t="s">
        <v>48</v>
      </c>
      <c r="C65">
        <v>492</v>
      </c>
      <c r="D65">
        <v>49.2</v>
      </c>
      <c r="E65">
        <v>49.2</v>
      </c>
      <c r="F65">
        <v>87.4</v>
      </c>
    </row>
    <row r="66" spans="1:6" x14ac:dyDescent="0.25">
      <c r="B66" t="s">
        <v>49</v>
      </c>
      <c r="C66">
        <v>126</v>
      </c>
      <c r="D66">
        <v>12.6</v>
      </c>
      <c r="E66">
        <v>12.6</v>
      </c>
      <c r="F66">
        <v>100</v>
      </c>
    </row>
    <row r="67" spans="1:6" x14ac:dyDescent="0.25">
      <c r="B67" t="s">
        <v>3</v>
      </c>
      <c r="C67">
        <v>1000</v>
      </c>
      <c r="D67">
        <v>100</v>
      </c>
      <c r="E67">
        <v>100</v>
      </c>
    </row>
    <row r="70" spans="1:6" x14ac:dyDescent="0.25">
      <c r="A70" t="s">
        <v>51</v>
      </c>
    </row>
    <row r="71" spans="1:6" x14ac:dyDescent="0.25">
      <c r="C71" t="s">
        <v>383</v>
      </c>
      <c r="D71" t="s">
        <v>384</v>
      </c>
      <c r="E71" t="s">
        <v>385</v>
      </c>
      <c r="F71" t="s">
        <v>386</v>
      </c>
    </row>
    <row r="72" spans="1:6" x14ac:dyDescent="0.25">
      <c r="A72" t="s">
        <v>387</v>
      </c>
      <c r="B72" t="s">
        <v>52</v>
      </c>
      <c r="C72">
        <v>378</v>
      </c>
      <c r="D72">
        <v>37.799999999999997</v>
      </c>
      <c r="E72">
        <v>37.799999999999997</v>
      </c>
      <c r="F72">
        <v>37.799999999999997</v>
      </c>
    </row>
    <row r="73" spans="1:6" x14ac:dyDescent="0.25">
      <c r="B73" t="s">
        <v>53</v>
      </c>
      <c r="C73">
        <v>360</v>
      </c>
      <c r="D73">
        <v>36</v>
      </c>
      <c r="E73">
        <v>36</v>
      </c>
      <c r="F73">
        <v>73.7</v>
      </c>
    </row>
    <row r="74" spans="1:6" x14ac:dyDescent="0.25">
      <c r="B74" t="s">
        <v>54</v>
      </c>
      <c r="C74">
        <v>6</v>
      </c>
      <c r="D74">
        <v>0.6</v>
      </c>
      <c r="E74">
        <v>0.6</v>
      </c>
      <c r="F74">
        <v>74.3</v>
      </c>
    </row>
    <row r="75" spans="1:6" x14ac:dyDescent="0.25">
      <c r="B75" t="s">
        <v>55</v>
      </c>
      <c r="C75">
        <v>257</v>
      </c>
      <c r="D75">
        <v>25.7</v>
      </c>
      <c r="E75">
        <v>25.7</v>
      </c>
      <c r="F75">
        <v>100</v>
      </c>
    </row>
    <row r="76" spans="1:6" x14ac:dyDescent="0.25">
      <c r="B76" t="s">
        <v>3</v>
      </c>
      <c r="C76">
        <v>1000</v>
      </c>
      <c r="D76">
        <v>100</v>
      </c>
      <c r="E76">
        <v>100</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A3B4D6-B641-3D4E-8D33-76072681EE61}">
  <dimension ref="A1:W125"/>
  <sheetViews>
    <sheetView topLeftCell="A7" workbookViewId="0">
      <selection activeCell="A113" sqref="A113:XFD114"/>
    </sheetView>
  </sheetViews>
  <sheetFormatPr baseColWidth="10" defaultRowHeight="19" x14ac:dyDescent="0.25"/>
  <cols>
    <col min="2" max="2" width="23" customWidth="1"/>
    <col min="4" max="7" width="14.42578125" customWidth="1"/>
    <col min="10" max="10" width="25.85546875" customWidth="1"/>
    <col min="12" max="15" width="12.85546875" customWidth="1"/>
    <col min="18" max="18" width="22.42578125" customWidth="1"/>
    <col min="19" max="23" width="12.42578125" customWidth="1"/>
  </cols>
  <sheetData>
    <row r="1" spans="1:23" x14ac:dyDescent="0.25">
      <c r="A1" s="1" t="s">
        <v>348</v>
      </c>
    </row>
    <row r="2" spans="1:23" x14ac:dyDescent="0.25">
      <c r="A2" t="s">
        <v>349</v>
      </c>
    </row>
    <row r="3" spans="1:23" x14ac:dyDescent="0.25">
      <c r="A3" t="s">
        <v>347</v>
      </c>
    </row>
    <row r="4" spans="1:23" x14ac:dyDescent="0.25">
      <c r="A4" t="s">
        <v>129</v>
      </c>
    </row>
    <row r="5" spans="1:23" x14ac:dyDescent="0.25">
      <c r="A5" t="s">
        <v>1</v>
      </c>
    </row>
    <row r="6" spans="1:23" x14ac:dyDescent="0.25">
      <c r="C6" t="s">
        <v>3</v>
      </c>
      <c r="D6" t="s">
        <v>2</v>
      </c>
    </row>
    <row r="7" spans="1:23" s="2" customFormat="1" ht="120" x14ac:dyDescent="0.25">
      <c r="C7" s="2" t="s">
        <v>59</v>
      </c>
      <c r="D7" s="2" t="s">
        <v>4</v>
      </c>
      <c r="E7" s="2" t="s">
        <v>5</v>
      </c>
      <c r="F7" s="2" t="s">
        <v>6</v>
      </c>
      <c r="G7" s="2" t="s">
        <v>7</v>
      </c>
      <c r="K7" s="2" t="str">
        <f>C7</f>
        <v>North Carolina</v>
      </c>
      <c r="L7" s="2" t="str">
        <f>D7</f>
        <v>Democratic Initial Self-Identification</v>
      </c>
      <c r="M7" s="2" t="str">
        <f>E7</f>
        <v>Independent Initial Self-Identification</v>
      </c>
      <c r="N7" s="2" t="str">
        <f>F7</f>
        <v>Republican Initial Self-Identification</v>
      </c>
      <c r="O7" s="2" t="str">
        <f>G7</f>
        <v>All others/Not sure Initial Self-Identification</v>
      </c>
      <c r="S7" s="2" t="str">
        <f>K7</f>
        <v>North Carolina</v>
      </c>
      <c r="T7" s="2" t="str">
        <f>L7</f>
        <v>Democratic Initial Self-Identification</v>
      </c>
      <c r="U7" s="2" t="str">
        <f>M7</f>
        <v>Independent Initial Self-Identification</v>
      </c>
      <c r="V7" s="2" t="str">
        <f>N7</f>
        <v>Republican Initial Self-Identification</v>
      </c>
      <c r="W7" s="2" t="str">
        <f>O7</f>
        <v>All others/Not sure Initial Self-Identification</v>
      </c>
    </row>
    <row r="8" spans="1:23" x14ac:dyDescent="0.25">
      <c r="A8" t="s">
        <v>130</v>
      </c>
      <c r="B8" t="s">
        <v>131</v>
      </c>
      <c r="C8">
        <v>202</v>
      </c>
      <c r="D8">
        <v>16</v>
      </c>
      <c r="E8">
        <v>60</v>
      </c>
      <c r="F8">
        <v>123</v>
      </c>
      <c r="G8">
        <v>3</v>
      </c>
      <c r="J8" t="str">
        <f>B8</f>
        <v>Very confident</v>
      </c>
      <c r="K8" s="3">
        <f>C8/C13</f>
        <v>0.2022022022022022</v>
      </c>
      <c r="L8" s="3">
        <f>D8/D13</f>
        <v>4.9535603715170282E-2</v>
      </c>
      <c r="M8" s="3">
        <f>E8/E13</f>
        <v>0.18691588785046728</v>
      </c>
      <c r="N8" s="3">
        <f>F8/F13</f>
        <v>0.42123287671232879</v>
      </c>
      <c r="O8" s="3">
        <f>G8/G13</f>
        <v>4.7619047619047616E-2</v>
      </c>
      <c r="R8" t="s">
        <v>369</v>
      </c>
      <c r="S8" s="4">
        <f>K8+K9</f>
        <v>0.37937937937937938</v>
      </c>
      <c r="T8" s="4">
        <f>L8+L9</f>
        <v>0.11764705882352941</v>
      </c>
      <c r="U8" s="4">
        <f>M8+M9</f>
        <v>0.35825545171339562</v>
      </c>
      <c r="V8" s="4">
        <f>N8+N9</f>
        <v>0.73972602739726034</v>
      </c>
      <c r="W8" s="4">
        <f>O8+O9</f>
        <v>0.15873015873015872</v>
      </c>
    </row>
    <row r="9" spans="1:23" x14ac:dyDescent="0.25">
      <c r="B9" t="s">
        <v>132</v>
      </c>
      <c r="C9">
        <v>177</v>
      </c>
      <c r="D9">
        <v>22</v>
      </c>
      <c r="E9">
        <v>55</v>
      </c>
      <c r="F9">
        <v>93</v>
      </c>
      <c r="G9">
        <v>7</v>
      </c>
      <c r="J9" t="str">
        <f>B9</f>
        <v>Somewhat confident</v>
      </c>
      <c r="K9" s="3">
        <f>C9/C13</f>
        <v>0.17717717717717718</v>
      </c>
      <c r="L9" s="3">
        <f>D9/D13</f>
        <v>6.8111455108359129E-2</v>
      </c>
      <c r="M9" s="3">
        <f>E9/E13</f>
        <v>0.17133956386292834</v>
      </c>
      <c r="N9" s="3">
        <f>F9/F13</f>
        <v>0.3184931506849315</v>
      </c>
      <c r="O9" s="3">
        <f>G9/G13</f>
        <v>0.1111111111111111</v>
      </c>
      <c r="R9" t="s">
        <v>133</v>
      </c>
      <c r="S9" s="4">
        <f>K10</f>
        <v>0.16116116116116116</v>
      </c>
      <c r="T9" s="4">
        <f>L10</f>
        <v>0.13003095975232198</v>
      </c>
      <c r="U9" s="4">
        <f>M10</f>
        <v>0.17133956386292834</v>
      </c>
      <c r="V9" s="4">
        <f>N10</f>
        <v>0.14383561643835616</v>
      </c>
      <c r="W9" s="4">
        <f>O10</f>
        <v>0.34920634920634919</v>
      </c>
    </row>
    <row r="10" spans="1:23" x14ac:dyDescent="0.25">
      <c r="B10" t="s">
        <v>133</v>
      </c>
      <c r="C10">
        <v>161</v>
      </c>
      <c r="D10">
        <v>42</v>
      </c>
      <c r="E10">
        <v>55</v>
      </c>
      <c r="F10">
        <v>42</v>
      </c>
      <c r="G10">
        <v>22</v>
      </c>
      <c r="J10" t="str">
        <f>B10</f>
        <v>Neutral</v>
      </c>
      <c r="K10" s="3">
        <f>C10/C13</f>
        <v>0.16116116116116116</v>
      </c>
      <c r="L10" s="3">
        <f>D10/D13</f>
        <v>0.13003095975232198</v>
      </c>
      <c r="M10" s="3">
        <f>E10/E13</f>
        <v>0.17133956386292834</v>
      </c>
      <c r="N10" s="3">
        <f>F10/F13</f>
        <v>0.14383561643835616</v>
      </c>
      <c r="O10" s="3">
        <f>G10/G13</f>
        <v>0.34920634920634919</v>
      </c>
      <c r="R10" t="s">
        <v>370</v>
      </c>
      <c r="S10" s="4">
        <f>K11+K12</f>
        <v>0.45945945945945943</v>
      </c>
      <c r="T10" s="4">
        <f>L11+L12</f>
        <v>0.75232198142414863</v>
      </c>
      <c r="U10" s="4">
        <f>M11+M12</f>
        <v>0.47040498442367601</v>
      </c>
      <c r="V10" s="4">
        <f>N11+N12</f>
        <v>0.11643835616438356</v>
      </c>
      <c r="W10" s="4">
        <f>O11+O12</f>
        <v>0.49206349206349204</v>
      </c>
    </row>
    <row r="11" spans="1:23" x14ac:dyDescent="0.25">
      <c r="B11" t="s">
        <v>134</v>
      </c>
      <c r="C11">
        <v>129</v>
      </c>
      <c r="D11">
        <v>54</v>
      </c>
      <c r="E11">
        <v>40</v>
      </c>
      <c r="F11">
        <v>24</v>
      </c>
      <c r="G11">
        <v>11</v>
      </c>
      <c r="J11" t="str">
        <f>B11</f>
        <v>Not very confident</v>
      </c>
      <c r="K11" s="3">
        <f>C11/C13</f>
        <v>0.12912912912912913</v>
      </c>
      <c r="L11" s="3">
        <f>D11/D13</f>
        <v>0.16718266253869968</v>
      </c>
      <c r="M11" s="3">
        <f>E11/E13</f>
        <v>0.12461059190031153</v>
      </c>
      <c r="N11" s="3">
        <f>F11/F13</f>
        <v>8.2191780821917804E-2</v>
      </c>
      <c r="O11" s="3">
        <f>G11/G13</f>
        <v>0.17460317460317459</v>
      </c>
    </row>
    <row r="12" spans="1:23" x14ac:dyDescent="0.25">
      <c r="B12" t="s">
        <v>135</v>
      </c>
      <c r="C12">
        <v>330</v>
      </c>
      <c r="D12">
        <v>189</v>
      </c>
      <c r="E12">
        <v>111</v>
      </c>
      <c r="F12">
        <v>10</v>
      </c>
      <c r="G12">
        <v>20</v>
      </c>
      <c r="J12" t="str">
        <f>B12</f>
        <v>Not at all confident</v>
      </c>
      <c r="K12" s="3">
        <f>C12/C13</f>
        <v>0.33033033033033032</v>
      </c>
      <c r="L12" s="3">
        <f>D12/D13</f>
        <v>0.5851393188854489</v>
      </c>
      <c r="M12" s="3">
        <f>E12/E13</f>
        <v>0.34579439252336447</v>
      </c>
      <c r="N12" s="3">
        <f>F12/F13</f>
        <v>3.4246575342465752E-2</v>
      </c>
      <c r="O12" s="3">
        <f>G12/G13</f>
        <v>0.31746031746031744</v>
      </c>
    </row>
    <row r="13" spans="1:23" x14ac:dyDescent="0.25">
      <c r="A13" t="s">
        <v>3</v>
      </c>
      <c r="C13">
        <v>999</v>
      </c>
      <c r="D13">
        <v>323</v>
      </c>
      <c r="E13">
        <v>321</v>
      </c>
      <c r="F13">
        <v>292</v>
      </c>
      <c r="G13">
        <v>63</v>
      </c>
    </row>
    <row r="15" spans="1:23" s="17" customFormat="1" x14ac:dyDescent="0.25"/>
    <row r="16" spans="1:23" s="17" customFormat="1" x14ac:dyDescent="0.25"/>
    <row r="18" spans="1:23" x14ac:dyDescent="0.25">
      <c r="A18" t="s">
        <v>136</v>
      </c>
    </row>
    <row r="19" spans="1:23" x14ac:dyDescent="0.25">
      <c r="A19" t="s">
        <v>1</v>
      </c>
    </row>
    <row r="20" spans="1:23" x14ac:dyDescent="0.25">
      <c r="C20" t="s">
        <v>3</v>
      </c>
      <c r="D20" t="s">
        <v>15</v>
      </c>
    </row>
    <row r="21" spans="1:23" s="2" customFormat="1" ht="40" x14ac:dyDescent="0.25">
      <c r="C21" s="2" t="s">
        <v>59</v>
      </c>
      <c r="D21" s="2" t="s">
        <v>16</v>
      </c>
      <c r="E21" s="2" t="s">
        <v>17</v>
      </c>
      <c r="F21" s="2" t="s">
        <v>18</v>
      </c>
      <c r="G21" s="2" t="s">
        <v>19</v>
      </c>
      <c r="K21" s="2" t="str">
        <f>C21</f>
        <v>North Carolina</v>
      </c>
      <c r="L21" s="2" t="str">
        <f>D21</f>
        <v>Liberal (+ very)</v>
      </c>
      <c r="M21" s="2" t="str">
        <f>E21</f>
        <v>Moderate</v>
      </c>
      <c r="N21" s="2" t="str">
        <f>F21</f>
        <v>Conservative (+ very)</v>
      </c>
      <c r="O21" s="2" t="str">
        <f>G21</f>
        <v>Not sure</v>
      </c>
      <c r="S21" s="2" t="str">
        <f>K21</f>
        <v>North Carolina</v>
      </c>
      <c r="T21" s="2" t="str">
        <f>L21</f>
        <v>Liberal (+ very)</v>
      </c>
      <c r="U21" s="2" t="str">
        <f>M21</f>
        <v>Moderate</v>
      </c>
      <c r="V21" s="2" t="str">
        <f>N21</f>
        <v>Conservative (+ very)</v>
      </c>
      <c r="W21" s="2" t="str">
        <f>O21</f>
        <v>Not sure</v>
      </c>
    </row>
    <row r="22" spans="1:23" x14ac:dyDescent="0.25">
      <c r="A22" t="s">
        <v>130</v>
      </c>
      <c r="B22" t="s">
        <v>131</v>
      </c>
      <c r="C22">
        <v>202</v>
      </c>
      <c r="D22">
        <v>16</v>
      </c>
      <c r="E22">
        <v>38</v>
      </c>
      <c r="F22">
        <v>145</v>
      </c>
      <c r="G22">
        <v>3</v>
      </c>
      <c r="J22" t="str">
        <f>B22</f>
        <v>Very confident</v>
      </c>
      <c r="K22" s="3">
        <f>C22/C27</f>
        <v>0.2022022022022022</v>
      </c>
      <c r="L22" s="3">
        <f>D22/D27</f>
        <v>6.5306122448979598E-2</v>
      </c>
      <c r="M22" s="3">
        <f>E22/E27</f>
        <v>0.11143695014662756</v>
      </c>
      <c r="N22" s="3">
        <f>F22/F27</f>
        <v>0.43026706231454004</v>
      </c>
      <c r="O22" s="3">
        <f>G22/G27</f>
        <v>3.9473684210526314E-2</v>
      </c>
      <c r="R22" t="s">
        <v>369</v>
      </c>
      <c r="S22" s="4">
        <f>K22+K23</f>
        <v>0.37937937937937938</v>
      </c>
      <c r="T22" s="4">
        <f>L22+L23</f>
        <v>0.11020408163265306</v>
      </c>
      <c r="U22" s="4">
        <f>M22+M23</f>
        <v>0.28152492668621698</v>
      </c>
      <c r="V22" s="4">
        <f>N22+N23</f>
        <v>0.73887240356083084</v>
      </c>
      <c r="W22" s="4">
        <f>O22+O23</f>
        <v>9.2105263157894732E-2</v>
      </c>
    </row>
    <row r="23" spans="1:23" x14ac:dyDescent="0.25">
      <c r="B23" t="s">
        <v>132</v>
      </c>
      <c r="C23">
        <v>177</v>
      </c>
      <c r="D23">
        <v>11</v>
      </c>
      <c r="E23">
        <v>58</v>
      </c>
      <c r="F23">
        <v>104</v>
      </c>
      <c r="G23">
        <v>4</v>
      </c>
      <c r="J23" t="str">
        <f>B23</f>
        <v>Somewhat confident</v>
      </c>
      <c r="K23" s="3">
        <f>C23/C27</f>
        <v>0.17717717717717718</v>
      </c>
      <c r="L23" s="3">
        <f>D23/D27</f>
        <v>4.4897959183673466E-2</v>
      </c>
      <c r="M23" s="3">
        <f>E23/E27</f>
        <v>0.17008797653958943</v>
      </c>
      <c r="N23" s="3">
        <f>F23/F27</f>
        <v>0.3086053412462908</v>
      </c>
      <c r="O23" s="3">
        <f>G23/G27</f>
        <v>5.2631578947368418E-2</v>
      </c>
      <c r="R23" t="s">
        <v>133</v>
      </c>
      <c r="S23" s="4">
        <f>K24</f>
        <v>0.16016016016016016</v>
      </c>
      <c r="T23" s="4">
        <f>L24</f>
        <v>5.3061224489795916E-2</v>
      </c>
      <c r="U23" s="4">
        <f>M24</f>
        <v>0.19648093841642228</v>
      </c>
      <c r="V23" s="4">
        <f>N24</f>
        <v>0.12759643916913946</v>
      </c>
      <c r="W23" s="4">
        <f>O24</f>
        <v>0.48684210526315791</v>
      </c>
    </row>
    <row r="24" spans="1:23" x14ac:dyDescent="0.25">
      <c r="B24" t="s">
        <v>133</v>
      </c>
      <c r="C24">
        <v>160</v>
      </c>
      <c r="D24">
        <v>13</v>
      </c>
      <c r="E24">
        <v>67</v>
      </c>
      <c r="F24">
        <v>43</v>
      </c>
      <c r="G24">
        <v>37</v>
      </c>
      <c r="J24" t="str">
        <f>B24</f>
        <v>Neutral</v>
      </c>
      <c r="K24" s="3">
        <f>C24/C27</f>
        <v>0.16016016016016016</v>
      </c>
      <c r="L24" s="3">
        <f>D24/D27</f>
        <v>5.3061224489795916E-2</v>
      </c>
      <c r="M24" s="3">
        <f>E24/E27</f>
        <v>0.19648093841642228</v>
      </c>
      <c r="N24" s="3">
        <f>F24/F27</f>
        <v>0.12759643916913946</v>
      </c>
      <c r="O24" s="3">
        <f>G24/G27</f>
        <v>0.48684210526315791</v>
      </c>
      <c r="R24" t="s">
        <v>370</v>
      </c>
      <c r="S24" s="4">
        <f>K25+K26</f>
        <v>0.46046046046046052</v>
      </c>
      <c r="T24" s="4">
        <f>L25+L26</f>
        <v>0.83673469387755106</v>
      </c>
      <c r="U24" s="4">
        <f>M25+M26</f>
        <v>0.52199413489736068</v>
      </c>
      <c r="V24" s="4">
        <f>N25+N26</f>
        <v>0.13353115727002968</v>
      </c>
      <c r="W24" s="4">
        <f>O25+O26</f>
        <v>0.4210526315789474</v>
      </c>
    </row>
    <row r="25" spans="1:23" x14ac:dyDescent="0.25">
      <c r="B25" t="s">
        <v>134</v>
      </c>
      <c r="C25">
        <v>129</v>
      </c>
      <c r="D25">
        <v>21</v>
      </c>
      <c r="E25">
        <v>66</v>
      </c>
      <c r="F25">
        <v>31</v>
      </c>
      <c r="G25">
        <v>11</v>
      </c>
      <c r="J25" t="str">
        <f>B25</f>
        <v>Not very confident</v>
      </c>
      <c r="K25" s="3">
        <f>C25/C27</f>
        <v>0.12912912912912913</v>
      </c>
      <c r="L25" s="3">
        <f>D25/D27</f>
        <v>8.5714285714285715E-2</v>
      </c>
      <c r="M25" s="3">
        <f>E25/E27</f>
        <v>0.19354838709677419</v>
      </c>
      <c r="N25" s="3">
        <f>F25/F27</f>
        <v>9.1988130563798218E-2</v>
      </c>
      <c r="O25" s="3">
        <f>G25/G27</f>
        <v>0.14473684210526316</v>
      </c>
    </row>
    <row r="26" spans="1:23" x14ac:dyDescent="0.25">
      <c r="B26" t="s">
        <v>135</v>
      </c>
      <c r="C26">
        <v>331</v>
      </c>
      <c r="D26">
        <v>184</v>
      </c>
      <c r="E26">
        <v>112</v>
      </c>
      <c r="F26">
        <v>14</v>
      </c>
      <c r="G26">
        <v>21</v>
      </c>
      <c r="J26" t="str">
        <f>B26</f>
        <v>Not at all confident</v>
      </c>
      <c r="K26" s="3">
        <f>C26/C27</f>
        <v>0.33133133133133136</v>
      </c>
      <c r="L26" s="3">
        <f>D26/D27</f>
        <v>0.75102040816326532</v>
      </c>
      <c r="M26" s="3">
        <f>E26/E27</f>
        <v>0.3284457478005865</v>
      </c>
      <c r="N26" s="3">
        <f>F26/F27</f>
        <v>4.1543026706231452E-2</v>
      </c>
      <c r="O26" s="3">
        <f>G26/G27</f>
        <v>0.27631578947368424</v>
      </c>
    </row>
    <row r="27" spans="1:23" x14ac:dyDescent="0.25">
      <c r="A27" t="s">
        <v>3</v>
      </c>
      <c r="C27">
        <v>999</v>
      </c>
      <c r="D27">
        <v>245</v>
      </c>
      <c r="E27">
        <v>341</v>
      </c>
      <c r="F27">
        <v>337</v>
      </c>
      <c r="G27">
        <v>76</v>
      </c>
    </row>
    <row r="29" spans="1:23" s="17" customFormat="1" x14ac:dyDescent="0.25"/>
    <row r="30" spans="1:23" s="17" customFormat="1" x14ac:dyDescent="0.25"/>
    <row r="32" spans="1:23" x14ac:dyDescent="0.25">
      <c r="A32" t="s">
        <v>137</v>
      </c>
    </row>
    <row r="33" spans="1:23" x14ac:dyDescent="0.25">
      <c r="A33" t="s">
        <v>1</v>
      </c>
    </row>
    <row r="34" spans="1:23" x14ac:dyDescent="0.25">
      <c r="C34" t="s">
        <v>3</v>
      </c>
      <c r="D34" t="s">
        <v>21</v>
      </c>
    </row>
    <row r="35" spans="1:23" s="2" customFormat="1" ht="40" x14ac:dyDescent="0.25">
      <c r="C35" s="2" t="s">
        <v>59</v>
      </c>
      <c r="D35" s="2" t="s">
        <v>22</v>
      </c>
      <c r="E35" s="2" t="s">
        <v>23</v>
      </c>
      <c r="F35" s="2" t="s">
        <v>24</v>
      </c>
      <c r="K35" s="2" t="str">
        <f>C35</f>
        <v>North Carolina</v>
      </c>
      <c r="L35" s="2" t="str">
        <f>D35</f>
        <v>White non-Hispanic</v>
      </c>
      <c r="M35" s="2" t="str">
        <f>E35</f>
        <v>Black non-Hispanic</v>
      </c>
      <c r="N35" s="2" t="str">
        <f>F35</f>
        <v>Hispanic/All other races</v>
      </c>
      <c r="S35" s="2" t="str">
        <f>K35</f>
        <v>North Carolina</v>
      </c>
      <c r="T35" s="2" t="str">
        <f>L35</f>
        <v>White non-Hispanic</v>
      </c>
      <c r="U35" s="2" t="str">
        <f>M35</f>
        <v>Black non-Hispanic</v>
      </c>
      <c r="V35" s="2" t="str">
        <f>N35</f>
        <v>Hispanic/All other races</v>
      </c>
    </row>
    <row r="36" spans="1:23" x14ac:dyDescent="0.25">
      <c r="A36" t="s">
        <v>130</v>
      </c>
      <c r="B36" t="s">
        <v>131</v>
      </c>
      <c r="C36">
        <v>202</v>
      </c>
      <c r="D36">
        <v>162</v>
      </c>
      <c r="E36">
        <v>11</v>
      </c>
      <c r="F36">
        <v>29</v>
      </c>
      <c r="J36" t="str">
        <f>B36</f>
        <v>Very confident</v>
      </c>
      <c r="K36" s="3">
        <f>C36/C41</f>
        <v>0.20200000000000001</v>
      </c>
      <c r="L36" s="3">
        <f>D36/D41</f>
        <v>0.25552050473186122</v>
      </c>
      <c r="M36" s="3">
        <f>E36/E41</f>
        <v>5.9139784946236562E-2</v>
      </c>
      <c r="N36" s="3">
        <f>F36/F41</f>
        <v>0.16111111111111112</v>
      </c>
      <c r="O36" s="3"/>
      <c r="R36" t="s">
        <v>369</v>
      </c>
      <c r="S36" s="4">
        <f>K36+K37</f>
        <v>0.379</v>
      </c>
      <c r="T36" s="4">
        <f>L36+L37</f>
        <v>0.44479495268138802</v>
      </c>
      <c r="U36" s="4">
        <f>M36+M37</f>
        <v>0.16666666666666669</v>
      </c>
      <c r="V36" s="4">
        <f>N36+N37</f>
        <v>0.3666666666666667</v>
      </c>
      <c r="W36" s="4"/>
    </row>
    <row r="37" spans="1:23" x14ac:dyDescent="0.25">
      <c r="B37" t="s">
        <v>132</v>
      </c>
      <c r="C37">
        <v>177</v>
      </c>
      <c r="D37">
        <v>120</v>
      </c>
      <c r="E37">
        <v>20</v>
      </c>
      <c r="F37">
        <v>37</v>
      </c>
      <c r="J37" t="str">
        <f>B37</f>
        <v>Somewhat confident</v>
      </c>
      <c r="K37" s="3">
        <f>C37/C41</f>
        <v>0.17699999999999999</v>
      </c>
      <c r="L37" s="3">
        <f>D37/D41</f>
        <v>0.1892744479495268</v>
      </c>
      <c r="M37" s="3">
        <f>E37/E41</f>
        <v>0.10752688172043011</v>
      </c>
      <c r="N37" s="3">
        <f>F37/F41</f>
        <v>0.20555555555555555</v>
      </c>
      <c r="O37" s="3"/>
      <c r="R37" t="s">
        <v>133</v>
      </c>
      <c r="S37" s="4">
        <f>K38</f>
        <v>0.161</v>
      </c>
      <c r="T37" s="4">
        <f>L38</f>
        <v>0.15141955835962145</v>
      </c>
      <c r="U37" s="4">
        <f>M38</f>
        <v>0.18817204301075269</v>
      </c>
      <c r="V37" s="4">
        <f>N38</f>
        <v>0.16666666666666666</v>
      </c>
      <c r="W37" s="4"/>
    </row>
    <row r="38" spans="1:23" x14ac:dyDescent="0.25">
      <c r="B38" t="s">
        <v>133</v>
      </c>
      <c r="C38">
        <v>161</v>
      </c>
      <c r="D38">
        <v>96</v>
      </c>
      <c r="E38">
        <v>35</v>
      </c>
      <c r="F38">
        <v>30</v>
      </c>
      <c r="J38" t="str">
        <f>B38</f>
        <v>Neutral</v>
      </c>
      <c r="K38" s="3">
        <f>C38/C41</f>
        <v>0.161</v>
      </c>
      <c r="L38" s="3">
        <f>D38/D41</f>
        <v>0.15141955835962145</v>
      </c>
      <c r="M38" s="3">
        <f>E38/E41</f>
        <v>0.18817204301075269</v>
      </c>
      <c r="N38" s="3">
        <f>F38/F41</f>
        <v>0.16666666666666666</v>
      </c>
      <c r="O38" s="3"/>
      <c r="R38" t="s">
        <v>370</v>
      </c>
      <c r="S38" s="4">
        <f>K39+K40</f>
        <v>0.46</v>
      </c>
      <c r="T38" s="4">
        <f>L39+L40</f>
        <v>0.40378548895899052</v>
      </c>
      <c r="U38" s="4">
        <f>M39+M40</f>
        <v>0.64516129032258063</v>
      </c>
      <c r="V38" s="4">
        <f>N39+N40</f>
        <v>0.46666666666666667</v>
      </c>
      <c r="W38" s="4"/>
    </row>
    <row r="39" spans="1:23" x14ac:dyDescent="0.25">
      <c r="B39" t="s">
        <v>134</v>
      </c>
      <c r="C39">
        <v>129</v>
      </c>
      <c r="D39">
        <v>61</v>
      </c>
      <c r="E39">
        <v>30</v>
      </c>
      <c r="F39">
        <v>38</v>
      </c>
      <c r="J39" t="str">
        <f>B39</f>
        <v>Not very confident</v>
      </c>
      <c r="K39" s="3">
        <f>C39/C41</f>
        <v>0.129</v>
      </c>
      <c r="L39" s="3">
        <f>D39/D41</f>
        <v>9.6214511041009462E-2</v>
      </c>
      <c r="M39" s="3">
        <f>E39/E41</f>
        <v>0.16129032258064516</v>
      </c>
      <c r="N39" s="3">
        <f>F39/F41</f>
        <v>0.21111111111111111</v>
      </c>
      <c r="O39" s="3"/>
    </row>
    <row r="40" spans="1:23" x14ac:dyDescent="0.25">
      <c r="B40" t="s">
        <v>135</v>
      </c>
      <c r="C40">
        <v>331</v>
      </c>
      <c r="D40">
        <v>195</v>
      </c>
      <c r="E40">
        <v>90</v>
      </c>
      <c r="F40">
        <v>46</v>
      </c>
      <c r="J40" t="str">
        <f>B40</f>
        <v>Not at all confident</v>
      </c>
      <c r="K40" s="3">
        <f>C40/C41</f>
        <v>0.33100000000000002</v>
      </c>
      <c r="L40" s="3">
        <f>D40/D41</f>
        <v>0.30757097791798105</v>
      </c>
      <c r="M40" s="3">
        <f>E40/E41</f>
        <v>0.4838709677419355</v>
      </c>
      <c r="N40" s="3">
        <f>F40/F41</f>
        <v>0.25555555555555554</v>
      </c>
      <c r="O40" s="3"/>
    </row>
    <row r="41" spans="1:23" x14ac:dyDescent="0.25">
      <c r="A41" t="s">
        <v>3</v>
      </c>
      <c r="C41">
        <v>1000</v>
      </c>
      <c r="D41">
        <v>634</v>
      </c>
      <c r="E41">
        <v>186</v>
      </c>
      <c r="F41">
        <v>180</v>
      </c>
    </row>
    <row r="43" spans="1:23" s="17" customFormat="1" x14ac:dyDescent="0.25"/>
    <row r="44" spans="1:23" s="17" customFormat="1" x14ac:dyDescent="0.25"/>
    <row r="46" spans="1:23" x14ac:dyDescent="0.25">
      <c r="A46" t="s">
        <v>138</v>
      </c>
    </row>
    <row r="47" spans="1:23" x14ac:dyDescent="0.25">
      <c r="A47" t="s">
        <v>1</v>
      </c>
    </row>
    <row r="48" spans="1:23" x14ac:dyDescent="0.25">
      <c r="C48" t="s">
        <v>3</v>
      </c>
      <c r="D48" t="s">
        <v>26</v>
      </c>
    </row>
    <row r="49" spans="1:23" s="2" customFormat="1" ht="40" x14ac:dyDescent="0.25">
      <c r="C49" s="2" t="s">
        <v>59</v>
      </c>
      <c r="D49" s="2" t="s">
        <v>27</v>
      </c>
      <c r="E49" s="2" t="s">
        <v>28</v>
      </c>
      <c r="K49" s="2" t="str">
        <f>C49</f>
        <v>North Carolina</v>
      </c>
      <c r="L49" s="2" t="str">
        <f>D49</f>
        <v>Male</v>
      </c>
      <c r="M49" s="2" t="str">
        <f>E49</f>
        <v>Female</v>
      </c>
      <c r="S49" s="2" t="str">
        <f>K49</f>
        <v>North Carolina</v>
      </c>
      <c r="T49" s="2" t="str">
        <f>L49</f>
        <v>Male</v>
      </c>
      <c r="U49" s="2" t="str">
        <f>M49</f>
        <v>Female</v>
      </c>
    </row>
    <row r="50" spans="1:23" x14ac:dyDescent="0.25">
      <c r="A50" t="s">
        <v>130</v>
      </c>
      <c r="B50" t="s">
        <v>131</v>
      </c>
      <c r="C50">
        <v>203</v>
      </c>
      <c r="D50">
        <v>121</v>
      </c>
      <c r="E50">
        <v>82</v>
      </c>
      <c r="J50" t="str">
        <f>B50</f>
        <v>Very confident</v>
      </c>
      <c r="K50" s="3">
        <f>C50/C55</f>
        <v>0.20300000000000001</v>
      </c>
      <c r="L50" s="3">
        <f>D50/D55</f>
        <v>0.25155925155925157</v>
      </c>
      <c r="M50" s="3">
        <f>E50/E55</f>
        <v>0.15799614643545279</v>
      </c>
      <c r="N50" s="3"/>
      <c r="O50" s="3"/>
      <c r="R50" t="s">
        <v>369</v>
      </c>
      <c r="S50" s="4">
        <f>K50+K51</f>
        <v>0.38</v>
      </c>
      <c r="T50" s="4">
        <f>L50+L51</f>
        <v>0.45322245322245325</v>
      </c>
      <c r="U50" s="4">
        <f>M50+M51</f>
        <v>0.31213872832369938</v>
      </c>
      <c r="V50" s="4"/>
      <c r="W50" s="4"/>
    </row>
    <row r="51" spans="1:23" x14ac:dyDescent="0.25">
      <c r="B51" t="s">
        <v>132</v>
      </c>
      <c r="C51">
        <v>177</v>
      </c>
      <c r="D51">
        <v>97</v>
      </c>
      <c r="E51">
        <v>80</v>
      </c>
      <c r="J51" t="str">
        <f>B51</f>
        <v>Somewhat confident</v>
      </c>
      <c r="K51" s="3">
        <f>C51/C55</f>
        <v>0.17699999999999999</v>
      </c>
      <c r="L51" s="3">
        <f>D51/D55</f>
        <v>0.20166320166320167</v>
      </c>
      <c r="M51" s="3">
        <f>E51/E55</f>
        <v>0.15414258188824662</v>
      </c>
      <c r="N51" s="3"/>
      <c r="O51" s="3"/>
      <c r="R51" t="s">
        <v>133</v>
      </c>
      <c r="S51" s="4">
        <f>K52</f>
        <v>0.161</v>
      </c>
      <c r="T51" s="4">
        <f>L52</f>
        <v>0.14137214137214138</v>
      </c>
      <c r="U51" s="4">
        <f>M52</f>
        <v>0.1791907514450867</v>
      </c>
      <c r="V51" s="4"/>
      <c r="W51" s="4"/>
    </row>
    <row r="52" spans="1:23" x14ac:dyDescent="0.25">
      <c r="B52" t="s">
        <v>133</v>
      </c>
      <c r="C52">
        <v>161</v>
      </c>
      <c r="D52">
        <v>68</v>
      </c>
      <c r="E52">
        <v>93</v>
      </c>
      <c r="J52" t="str">
        <f>B52</f>
        <v>Neutral</v>
      </c>
      <c r="K52" s="3">
        <f>C52/C55</f>
        <v>0.161</v>
      </c>
      <c r="L52" s="3">
        <f>D52/D55</f>
        <v>0.14137214137214138</v>
      </c>
      <c r="M52" s="3">
        <f>E52/E55</f>
        <v>0.1791907514450867</v>
      </c>
      <c r="N52" s="3"/>
      <c r="O52" s="3"/>
      <c r="R52" t="s">
        <v>370</v>
      </c>
      <c r="S52" s="4">
        <f>K53+K54</f>
        <v>0.45900000000000002</v>
      </c>
      <c r="T52" s="4">
        <f>L53+L54</f>
        <v>0.40540540540540543</v>
      </c>
      <c r="U52" s="4">
        <f>M53+M54</f>
        <v>0.50867052023121384</v>
      </c>
      <c r="V52" s="4"/>
      <c r="W52" s="4"/>
    </row>
    <row r="53" spans="1:23" x14ac:dyDescent="0.25">
      <c r="B53" t="s">
        <v>134</v>
      </c>
      <c r="C53">
        <v>128</v>
      </c>
      <c r="D53">
        <v>66</v>
      </c>
      <c r="E53">
        <v>62</v>
      </c>
      <c r="J53" t="str">
        <f>B53</f>
        <v>Not very confident</v>
      </c>
      <c r="K53" s="3">
        <f>C53/C55</f>
        <v>0.128</v>
      </c>
      <c r="L53" s="3">
        <f>D53/D55</f>
        <v>0.13721413721413722</v>
      </c>
      <c r="M53" s="3">
        <f>E53/E55</f>
        <v>0.11946050096339114</v>
      </c>
      <c r="N53" s="3"/>
      <c r="O53" s="3"/>
    </row>
    <row r="54" spans="1:23" x14ac:dyDescent="0.25">
      <c r="B54" t="s">
        <v>135</v>
      </c>
      <c r="C54">
        <v>331</v>
      </c>
      <c r="D54">
        <v>129</v>
      </c>
      <c r="E54">
        <v>202</v>
      </c>
      <c r="J54" t="str">
        <f>B54</f>
        <v>Not at all confident</v>
      </c>
      <c r="K54" s="3">
        <f>C54/C55</f>
        <v>0.33100000000000002</v>
      </c>
      <c r="L54" s="3">
        <f>D54/D55</f>
        <v>0.26819126819126821</v>
      </c>
      <c r="M54" s="3">
        <f>E54/E55</f>
        <v>0.38921001926782273</v>
      </c>
      <c r="N54" s="3"/>
      <c r="O54" s="3"/>
    </row>
    <row r="55" spans="1:23" x14ac:dyDescent="0.25">
      <c r="A55" t="s">
        <v>3</v>
      </c>
      <c r="C55">
        <v>1000</v>
      </c>
      <c r="D55">
        <v>481</v>
      </c>
      <c r="E55">
        <v>519</v>
      </c>
    </row>
    <row r="57" spans="1:23" s="17" customFormat="1" x14ac:dyDescent="0.25"/>
    <row r="58" spans="1:23" s="17" customFormat="1" x14ac:dyDescent="0.25"/>
    <row r="60" spans="1:23" x14ac:dyDescent="0.25">
      <c r="A60" t="s">
        <v>139</v>
      </c>
    </row>
    <row r="61" spans="1:23" x14ac:dyDescent="0.25">
      <c r="A61" t="s">
        <v>1</v>
      </c>
    </row>
    <row r="62" spans="1:23" x14ac:dyDescent="0.25">
      <c r="C62" t="s">
        <v>3</v>
      </c>
      <c r="D62" t="s">
        <v>30</v>
      </c>
    </row>
    <row r="63" spans="1:23" s="2" customFormat="1" ht="80" x14ac:dyDescent="0.25">
      <c r="C63" s="2" t="s">
        <v>59</v>
      </c>
      <c r="D63" s="2" t="s">
        <v>31</v>
      </c>
      <c r="E63" s="2" t="s">
        <v>32</v>
      </c>
      <c r="F63" s="2" t="s">
        <v>33</v>
      </c>
      <c r="K63" s="2" t="str">
        <f>C63</f>
        <v>North Carolina</v>
      </c>
      <c r="L63" s="2" t="str">
        <f>D63</f>
        <v>Silent &amp; Boomers (those born before 1965)</v>
      </c>
      <c r="M63" s="2" t="str">
        <f>E63</f>
        <v>Generation X (born 1965-1980)</v>
      </c>
      <c r="N63" s="2" t="str">
        <f>F63</f>
        <v>Millennials &amp; Generation Z (born after 1980)</v>
      </c>
      <c r="S63" s="2" t="str">
        <f>K63</f>
        <v>North Carolina</v>
      </c>
      <c r="T63" s="2" t="str">
        <f>L63</f>
        <v>Silent &amp; Boomers (those born before 1965)</v>
      </c>
      <c r="U63" s="2" t="str">
        <f>M63</f>
        <v>Generation X (born 1965-1980)</v>
      </c>
      <c r="V63" s="2" t="str">
        <f>N63</f>
        <v>Millennials &amp; Generation Z (born after 1980)</v>
      </c>
    </row>
    <row r="64" spans="1:23" x14ac:dyDescent="0.25">
      <c r="A64" t="s">
        <v>130</v>
      </c>
      <c r="B64" t="s">
        <v>131</v>
      </c>
      <c r="C64">
        <v>202</v>
      </c>
      <c r="D64">
        <v>72</v>
      </c>
      <c r="E64">
        <v>54</v>
      </c>
      <c r="F64">
        <v>76</v>
      </c>
      <c r="J64" t="str">
        <f>B64</f>
        <v>Very confident</v>
      </c>
      <c r="K64" s="3">
        <f>C64/C69</f>
        <v>0.20200000000000001</v>
      </c>
      <c r="L64" s="3">
        <f>D64/D69</f>
        <v>0.23762376237623761</v>
      </c>
      <c r="M64" s="3">
        <f>E64/E69</f>
        <v>0.22500000000000001</v>
      </c>
      <c r="N64" s="3">
        <f>F64/F69</f>
        <v>0.16630196936542668</v>
      </c>
      <c r="O64" s="3"/>
      <c r="R64" t="s">
        <v>369</v>
      </c>
      <c r="S64" s="4">
        <f>K64+K65</f>
        <v>0.379</v>
      </c>
      <c r="T64" s="4">
        <f>L64+L65</f>
        <v>0.42574257425742573</v>
      </c>
      <c r="U64" s="4">
        <f>M64+M65</f>
        <v>0.4</v>
      </c>
      <c r="V64" s="4">
        <f>N64+N65</f>
        <v>0.33698030634573306</v>
      </c>
      <c r="W64" s="4"/>
    </row>
    <row r="65" spans="1:23" x14ac:dyDescent="0.25">
      <c r="B65" t="s">
        <v>132</v>
      </c>
      <c r="C65">
        <v>177</v>
      </c>
      <c r="D65">
        <v>57</v>
      </c>
      <c r="E65">
        <v>42</v>
      </c>
      <c r="F65">
        <v>78</v>
      </c>
      <c r="J65" t="str">
        <f>B65</f>
        <v>Somewhat confident</v>
      </c>
      <c r="K65" s="3">
        <f>C65/C69</f>
        <v>0.17699999999999999</v>
      </c>
      <c r="L65" s="3">
        <f>D65/D69</f>
        <v>0.18811881188118812</v>
      </c>
      <c r="M65" s="3">
        <f>E65/E69</f>
        <v>0.17499999999999999</v>
      </c>
      <c r="N65" s="3">
        <f>F65/F69</f>
        <v>0.17067833698030635</v>
      </c>
      <c r="O65" s="3"/>
      <c r="R65" t="s">
        <v>133</v>
      </c>
      <c r="S65" s="4">
        <f>K66</f>
        <v>0.16200000000000001</v>
      </c>
      <c r="T65" s="4">
        <f>L66</f>
        <v>6.2706270627062702E-2</v>
      </c>
      <c r="U65" s="4">
        <f>M66</f>
        <v>0.15833333333333333</v>
      </c>
      <c r="V65" s="4">
        <f>N66</f>
        <v>0.22975929978118162</v>
      </c>
      <c r="W65" s="4"/>
    </row>
    <row r="66" spans="1:23" x14ac:dyDescent="0.25">
      <c r="B66" t="s">
        <v>133</v>
      </c>
      <c r="C66">
        <v>162</v>
      </c>
      <c r="D66">
        <v>19</v>
      </c>
      <c r="E66">
        <v>38</v>
      </c>
      <c r="F66">
        <v>105</v>
      </c>
      <c r="J66" t="str">
        <f>B66</f>
        <v>Neutral</v>
      </c>
      <c r="K66" s="3">
        <f>C66/C69</f>
        <v>0.16200000000000001</v>
      </c>
      <c r="L66" s="3">
        <f>D66/D69</f>
        <v>6.2706270627062702E-2</v>
      </c>
      <c r="M66" s="3">
        <f>E66/E69</f>
        <v>0.15833333333333333</v>
      </c>
      <c r="N66" s="3">
        <f>F66/F69</f>
        <v>0.22975929978118162</v>
      </c>
      <c r="O66" s="3"/>
      <c r="R66" t="s">
        <v>370</v>
      </c>
      <c r="S66" s="4">
        <f>K67+K68</f>
        <v>0.45900000000000002</v>
      </c>
      <c r="T66" s="4">
        <f>L67+L68</f>
        <v>0.51155115511551152</v>
      </c>
      <c r="U66" s="4">
        <f>M67+M68</f>
        <v>0.44166666666666665</v>
      </c>
      <c r="V66" s="4">
        <f>N67+N68</f>
        <v>0.43326039387308535</v>
      </c>
      <c r="W66" s="4"/>
    </row>
    <row r="67" spans="1:23" x14ac:dyDescent="0.25">
      <c r="B67" t="s">
        <v>134</v>
      </c>
      <c r="C67">
        <v>129</v>
      </c>
      <c r="D67">
        <v>36</v>
      </c>
      <c r="E67">
        <v>24</v>
      </c>
      <c r="F67">
        <v>69</v>
      </c>
      <c r="J67" t="str">
        <f>B67</f>
        <v>Not very confident</v>
      </c>
      <c r="K67" s="3">
        <f>C67/C69</f>
        <v>0.129</v>
      </c>
      <c r="L67" s="3">
        <f>D67/D69</f>
        <v>0.11881188118811881</v>
      </c>
      <c r="M67" s="3">
        <f>E67/E69</f>
        <v>0.1</v>
      </c>
      <c r="N67" s="3">
        <f>F67/F69</f>
        <v>0.15098468271334792</v>
      </c>
      <c r="O67" s="3"/>
    </row>
    <row r="68" spans="1:23" x14ac:dyDescent="0.25">
      <c r="B68" t="s">
        <v>135</v>
      </c>
      <c r="C68">
        <v>330</v>
      </c>
      <c r="D68">
        <v>119</v>
      </c>
      <c r="E68">
        <v>82</v>
      </c>
      <c r="F68">
        <v>129</v>
      </c>
      <c r="J68" t="str">
        <f>B68</f>
        <v>Not at all confident</v>
      </c>
      <c r="K68" s="3">
        <f>C68/C69</f>
        <v>0.33</v>
      </c>
      <c r="L68" s="3">
        <f>D68/D69</f>
        <v>0.39273927392739272</v>
      </c>
      <c r="M68" s="3">
        <f>E68/E69</f>
        <v>0.34166666666666667</v>
      </c>
      <c r="N68" s="3">
        <f>F68/F69</f>
        <v>0.28227571115973743</v>
      </c>
      <c r="O68" s="3"/>
    </row>
    <row r="69" spans="1:23" x14ac:dyDescent="0.25">
      <c r="A69" t="s">
        <v>3</v>
      </c>
      <c r="C69">
        <v>1000</v>
      </c>
      <c r="D69">
        <v>303</v>
      </c>
      <c r="E69">
        <v>240</v>
      </c>
      <c r="F69">
        <v>457</v>
      </c>
    </row>
    <row r="71" spans="1:23" s="17" customFormat="1" x14ac:dyDescent="0.25"/>
    <row r="72" spans="1:23" s="17" customFormat="1" x14ac:dyDescent="0.25"/>
    <row r="74" spans="1:23" x14ac:dyDescent="0.25">
      <c r="A74" t="s">
        <v>140</v>
      </c>
    </row>
    <row r="75" spans="1:23" x14ac:dyDescent="0.25">
      <c r="A75" t="s">
        <v>1</v>
      </c>
    </row>
    <row r="76" spans="1:23" x14ac:dyDescent="0.25">
      <c r="C76" t="s">
        <v>3</v>
      </c>
      <c r="D76" t="s">
        <v>35</v>
      </c>
    </row>
    <row r="77" spans="1:23" s="2" customFormat="1" ht="40" x14ac:dyDescent="0.25">
      <c r="C77" s="2" t="s">
        <v>59</v>
      </c>
      <c r="D77" s="2" t="s">
        <v>36</v>
      </c>
      <c r="E77" s="2" t="s">
        <v>37</v>
      </c>
      <c r="F77" s="2" t="s">
        <v>38</v>
      </c>
      <c r="K77" s="2" t="str">
        <f>C77</f>
        <v>North Carolina</v>
      </c>
      <c r="L77" s="2" t="str">
        <f>D77</f>
        <v>No HS/HS Graduate</v>
      </c>
      <c r="M77" s="2" t="str">
        <f>E77</f>
        <v>Some college/2 year degree</v>
      </c>
      <c r="N77" s="2" t="str">
        <f>F77</f>
        <v>4 year/post-grad</v>
      </c>
      <c r="S77" s="2" t="str">
        <f>K77</f>
        <v>North Carolina</v>
      </c>
      <c r="T77" s="2" t="str">
        <f>L77</f>
        <v>No HS/HS Graduate</v>
      </c>
      <c r="U77" s="2" t="str">
        <f>M77</f>
        <v>Some college/2 year degree</v>
      </c>
      <c r="V77" s="2" t="str">
        <f>N77</f>
        <v>4 year/post-grad</v>
      </c>
    </row>
    <row r="78" spans="1:23" x14ac:dyDescent="0.25">
      <c r="A78" t="s">
        <v>130</v>
      </c>
      <c r="B78" t="s">
        <v>131</v>
      </c>
      <c r="C78">
        <v>202</v>
      </c>
      <c r="D78">
        <v>78</v>
      </c>
      <c r="E78">
        <v>73</v>
      </c>
      <c r="F78">
        <v>51</v>
      </c>
      <c r="J78" t="str">
        <f>B78</f>
        <v>Very confident</v>
      </c>
      <c r="K78" s="3">
        <f>C78/C83</f>
        <v>0.20200000000000001</v>
      </c>
      <c r="L78" s="3">
        <f>D78/D83</f>
        <v>0.21910112359550563</v>
      </c>
      <c r="M78" s="3">
        <f>E78/E83</f>
        <v>0.24013157894736842</v>
      </c>
      <c r="N78" s="3">
        <f>F78/F83</f>
        <v>0.15</v>
      </c>
      <c r="O78" s="3"/>
      <c r="R78" t="s">
        <v>369</v>
      </c>
      <c r="S78" s="4">
        <f>K78+K79</f>
        <v>0.379</v>
      </c>
      <c r="T78" s="4">
        <f>L78+L79</f>
        <v>0.3904494382022472</v>
      </c>
      <c r="U78" s="4">
        <f>M78+M79</f>
        <v>0.41776315789473684</v>
      </c>
      <c r="V78" s="4">
        <f>N78+N79</f>
        <v>0.33235294117647057</v>
      </c>
      <c r="W78" s="4"/>
    </row>
    <row r="79" spans="1:23" x14ac:dyDescent="0.25">
      <c r="B79" t="s">
        <v>132</v>
      </c>
      <c r="C79">
        <v>177</v>
      </c>
      <c r="D79">
        <v>61</v>
      </c>
      <c r="E79">
        <v>54</v>
      </c>
      <c r="F79">
        <v>62</v>
      </c>
      <c r="J79" t="str">
        <f>B79</f>
        <v>Somewhat confident</v>
      </c>
      <c r="K79" s="3">
        <f>C79/C83</f>
        <v>0.17699999999999999</v>
      </c>
      <c r="L79" s="3">
        <f>D79/D83</f>
        <v>0.17134831460674158</v>
      </c>
      <c r="M79" s="3">
        <f>E79/E83</f>
        <v>0.17763157894736842</v>
      </c>
      <c r="N79" s="3">
        <f>F79/F83</f>
        <v>0.18235294117647058</v>
      </c>
      <c r="O79" s="3"/>
      <c r="R79" t="s">
        <v>133</v>
      </c>
      <c r="S79" s="4">
        <f>K80</f>
        <v>0.161</v>
      </c>
      <c r="T79" s="4">
        <f>L80</f>
        <v>0.22752808988764045</v>
      </c>
      <c r="U79" s="4">
        <f>M80</f>
        <v>0.12828947368421054</v>
      </c>
      <c r="V79" s="4">
        <f>N80</f>
        <v>0.12058823529411765</v>
      </c>
      <c r="W79" s="4"/>
    </row>
    <row r="80" spans="1:23" x14ac:dyDescent="0.25">
      <c r="B80" t="s">
        <v>133</v>
      </c>
      <c r="C80">
        <v>161</v>
      </c>
      <c r="D80">
        <v>81</v>
      </c>
      <c r="E80">
        <v>39</v>
      </c>
      <c r="F80">
        <v>41</v>
      </c>
      <c r="J80" t="str">
        <f>B80</f>
        <v>Neutral</v>
      </c>
      <c r="K80" s="3">
        <f>C80/C83</f>
        <v>0.161</v>
      </c>
      <c r="L80" s="3">
        <f>D80/D83</f>
        <v>0.22752808988764045</v>
      </c>
      <c r="M80" s="3">
        <f>E80/E83</f>
        <v>0.12828947368421054</v>
      </c>
      <c r="N80" s="3">
        <f>F80/F83</f>
        <v>0.12058823529411765</v>
      </c>
      <c r="O80" s="3"/>
      <c r="R80" t="s">
        <v>370</v>
      </c>
      <c r="S80" s="4">
        <f>K81+K82</f>
        <v>0.46</v>
      </c>
      <c r="T80" s="4">
        <f>L81+L82</f>
        <v>0.38202247191011235</v>
      </c>
      <c r="U80" s="4">
        <f>M81+M82</f>
        <v>0.45394736842105265</v>
      </c>
      <c r="V80" s="4">
        <f>N81+N82</f>
        <v>0.54705882352941171</v>
      </c>
      <c r="W80" s="4"/>
    </row>
    <row r="81" spans="1:23" x14ac:dyDescent="0.25">
      <c r="B81" t="s">
        <v>134</v>
      </c>
      <c r="C81">
        <v>129</v>
      </c>
      <c r="D81">
        <v>52</v>
      </c>
      <c r="E81">
        <v>42</v>
      </c>
      <c r="F81">
        <v>35</v>
      </c>
      <c r="J81" t="str">
        <f>B81</f>
        <v>Not very confident</v>
      </c>
      <c r="K81" s="3">
        <f>C81/C83</f>
        <v>0.129</v>
      </c>
      <c r="L81" s="3">
        <f>D81/D83</f>
        <v>0.14606741573033707</v>
      </c>
      <c r="M81" s="3">
        <f>E81/E83</f>
        <v>0.13815789473684212</v>
      </c>
      <c r="N81" s="3">
        <f>F81/F83</f>
        <v>0.10294117647058823</v>
      </c>
      <c r="O81" s="3"/>
    </row>
    <row r="82" spans="1:23" x14ac:dyDescent="0.25">
      <c r="B82" t="s">
        <v>135</v>
      </c>
      <c r="C82">
        <v>331</v>
      </c>
      <c r="D82">
        <v>84</v>
      </c>
      <c r="E82">
        <v>96</v>
      </c>
      <c r="F82">
        <v>151</v>
      </c>
      <c r="J82" t="str">
        <f>B82</f>
        <v>Not at all confident</v>
      </c>
      <c r="K82" s="3">
        <f>C82/C83</f>
        <v>0.33100000000000002</v>
      </c>
      <c r="L82" s="3">
        <f>D82/D83</f>
        <v>0.23595505617977527</v>
      </c>
      <c r="M82" s="3">
        <f>E82/E83</f>
        <v>0.31578947368421051</v>
      </c>
      <c r="N82" s="3">
        <f>F82/F83</f>
        <v>0.44411764705882351</v>
      </c>
      <c r="O82" s="3"/>
    </row>
    <row r="83" spans="1:23" x14ac:dyDescent="0.25">
      <c r="A83" t="s">
        <v>3</v>
      </c>
      <c r="C83">
        <v>1000</v>
      </c>
      <c r="D83">
        <v>356</v>
      </c>
      <c r="E83">
        <v>304</v>
      </c>
      <c r="F83">
        <v>340</v>
      </c>
    </row>
    <row r="85" spans="1:23" s="17" customFormat="1" x14ac:dyDescent="0.25"/>
    <row r="86" spans="1:23" s="17" customFormat="1" x14ac:dyDescent="0.25"/>
    <row r="88" spans="1:23" x14ac:dyDescent="0.25">
      <c r="A88" t="s">
        <v>141</v>
      </c>
    </row>
    <row r="89" spans="1:23" x14ac:dyDescent="0.25">
      <c r="A89" t="s">
        <v>1</v>
      </c>
    </row>
    <row r="90" spans="1:23" x14ac:dyDescent="0.25">
      <c r="C90" t="s">
        <v>3</v>
      </c>
      <c r="D90" t="s">
        <v>40</v>
      </c>
    </row>
    <row r="91" spans="1:23" s="2" customFormat="1" ht="60" x14ac:dyDescent="0.25">
      <c r="C91" s="2" t="s">
        <v>59</v>
      </c>
      <c r="D91" s="2" t="s">
        <v>41</v>
      </c>
      <c r="E91" s="2" t="s">
        <v>42</v>
      </c>
      <c r="F91" s="2" t="s">
        <v>43</v>
      </c>
      <c r="G91" s="2" t="s">
        <v>44</v>
      </c>
      <c r="K91" s="2" t="str">
        <f>C91</f>
        <v>North Carolina</v>
      </c>
      <c r="L91" s="2" t="str">
        <f>D91</f>
        <v>Central Cities</v>
      </c>
      <c r="M91" s="2" t="str">
        <f>E91</f>
        <v>Urban County Suburbs</v>
      </c>
      <c r="N91" s="2" t="str">
        <f>F91</f>
        <v>Surrounding Suburban County</v>
      </c>
      <c r="O91" s="2" t="str">
        <f>G91</f>
        <v>Rural County</v>
      </c>
      <c r="S91" s="2" t="str">
        <f>K91</f>
        <v>North Carolina</v>
      </c>
      <c r="T91" s="2" t="str">
        <f>L91</f>
        <v>Central Cities</v>
      </c>
      <c r="U91" s="2" t="str">
        <f>M91</f>
        <v>Urban County Suburbs</v>
      </c>
      <c r="V91" s="2" t="str">
        <f>N91</f>
        <v>Surrounding Suburban County</v>
      </c>
      <c r="W91" s="2" t="str">
        <f>O91</f>
        <v>Rural County</v>
      </c>
    </row>
    <row r="92" spans="1:23" x14ac:dyDescent="0.25">
      <c r="A92" t="s">
        <v>130</v>
      </c>
      <c r="B92" t="s">
        <v>131</v>
      </c>
      <c r="C92">
        <v>203</v>
      </c>
      <c r="D92">
        <v>41</v>
      </c>
      <c r="E92">
        <v>70</v>
      </c>
      <c r="F92">
        <v>64</v>
      </c>
      <c r="G92">
        <v>28</v>
      </c>
      <c r="J92" t="str">
        <f>B92</f>
        <v>Very confident</v>
      </c>
      <c r="K92" s="3">
        <f>C92/C97</f>
        <v>0.20300000000000001</v>
      </c>
      <c r="L92" s="3">
        <f>D92/D97</f>
        <v>0.14695340501792115</v>
      </c>
      <c r="M92" s="3">
        <f>E92/E97</f>
        <v>0.27667984189723321</v>
      </c>
      <c r="N92" s="3">
        <f>F92/F97</f>
        <v>0.22535211267605634</v>
      </c>
      <c r="O92" s="3">
        <f>G92/G97</f>
        <v>0.15217391304347827</v>
      </c>
      <c r="R92" t="s">
        <v>369</v>
      </c>
      <c r="S92" s="4">
        <f>K92+K93</f>
        <v>0.38</v>
      </c>
      <c r="T92" s="4">
        <f>L92+L93</f>
        <v>0.31541218637992829</v>
      </c>
      <c r="U92" s="4">
        <f>M92+M93</f>
        <v>0.44268774703557312</v>
      </c>
      <c r="V92" s="4">
        <f>N92+N93</f>
        <v>0.43661971830985913</v>
      </c>
      <c r="W92" s="4">
        <f>O92+O93</f>
        <v>0.30434782608695654</v>
      </c>
    </row>
    <row r="93" spans="1:23" x14ac:dyDescent="0.25">
      <c r="B93" t="s">
        <v>132</v>
      </c>
      <c r="C93">
        <v>177</v>
      </c>
      <c r="D93">
        <v>47</v>
      </c>
      <c r="E93">
        <v>42</v>
      </c>
      <c r="F93">
        <v>60</v>
      </c>
      <c r="G93">
        <v>28</v>
      </c>
      <c r="J93" t="str">
        <f>B93</f>
        <v>Somewhat confident</v>
      </c>
      <c r="K93" s="3">
        <f>C93/C97</f>
        <v>0.17699999999999999</v>
      </c>
      <c r="L93" s="3">
        <f>D93/D97</f>
        <v>0.16845878136200718</v>
      </c>
      <c r="M93" s="3">
        <f>E93/E97</f>
        <v>0.16600790513833993</v>
      </c>
      <c r="N93" s="3">
        <f>F93/F97</f>
        <v>0.21126760563380281</v>
      </c>
      <c r="O93" s="3">
        <f>G93/G97</f>
        <v>0.15217391304347827</v>
      </c>
      <c r="R93" t="s">
        <v>133</v>
      </c>
      <c r="S93" s="4">
        <f>K94</f>
        <v>0.16</v>
      </c>
      <c r="T93" s="4">
        <f>L94</f>
        <v>0.15053763440860216</v>
      </c>
      <c r="U93" s="4">
        <f>M94</f>
        <v>0.15810276679841898</v>
      </c>
      <c r="V93" s="4">
        <f>N94</f>
        <v>0.13028169014084506</v>
      </c>
      <c r="W93" s="4">
        <f>O94</f>
        <v>0.22282608695652173</v>
      </c>
    </row>
    <row r="94" spans="1:23" x14ac:dyDescent="0.25">
      <c r="B94" t="s">
        <v>133</v>
      </c>
      <c r="C94">
        <v>160</v>
      </c>
      <c r="D94">
        <v>42</v>
      </c>
      <c r="E94">
        <v>40</v>
      </c>
      <c r="F94">
        <v>37</v>
      </c>
      <c r="G94">
        <v>41</v>
      </c>
      <c r="J94" t="str">
        <f>B94</f>
        <v>Neutral</v>
      </c>
      <c r="K94" s="3">
        <f>C94/C97</f>
        <v>0.16</v>
      </c>
      <c r="L94" s="3">
        <f>D94/D97</f>
        <v>0.15053763440860216</v>
      </c>
      <c r="M94" s="3">
        <f>E94/E97</f>
        <v>0.15810276679841898</v>
      </c>
      <c r="N94" s="3">
        <f>F94/F97</f>
        <v>0.13028169014084506</v>
      </c>
      <c r="O94" s="3">
        <f>G94/G97</f>
        <v>0.22282608695652173</v>
      </c>
      <c r="R94" t="s">
        <v>370</v>
      </c>
      <c r="S94" s="4">
        <f>K95+K96</f>
        <v>0.46</v>
      </c>
      <c r="T94" s="4">
        <f>L95+L96</f>
        <v>0.53405017921146958</v>
      </c>
      <c r="U94" s="4">
        <f>M95+M96</f>
        <v>0.39920948616600793</v>
      </c>
      <c r="V94" s="4">
        <f>N95+N96</f>
        <v>0.43309859154929575</v>
      </c>
      <c r="W94" s="4">
        <f>O95+O96</f>
        <v>0.47282608695652173</v>
      </c>
    </row>
    <row r="95" spans="1:23" x14ac:dyDescent="0.25">
      <c r="B95" t="s">
        <v>134</v>
      </c>
      <c r="C95">
        <v>129</v>
      </c>
      <c r="D95">
        <v>41</v>
      </c>
      <c r="E95">
        <v>24</v>
      </c>
      <c r="F95">
        <v>40</v>
      </c>
      <c r="G95">
        <v>24</v>
      </c>
      <c r="J95" t="str">
        <f>B95</f>
        <v>Not very confident</v>
      </c>
      <c r="K95" s="3">
        <f>C95/C97</f>
        <v>0.129</v>
      </c>
      <c r="L95" s="3">
        <f>D95/D97</f>
        <v>0.14695340501792115</v>
      </c>
      <c r="M95" s="3">
        <f>E95/E97</f>
        <v>9.4861660079051377E-2</v>
      </c>
      <c r="N95" s="3">
        <f>F95/F97</f>
        <v>0.14084507042253522</v>
      </c>
      <c r="O95" s="3">
        <f>G95/G97</f>
        <v>0.13043478260869565</v>
      </c>
    </row>
    <row r="96" spans="1:23" x14ac:dyDescent="0.25">
      <c r="B96" t="s">
        <v>135</v>
      </c>
      <c r="C96">
        <v>331</v>
      </c>
      <c r="D96">
        <v>108</v>
      </c>
      <c r="E96">
        <v>77</v>
      </c>
      <c r="F96">
        <v>83</v>
      </c>
      <c r="G96">
        <v>63</v>
      </c>
      <c r="J96" t="str">
        <f>B96</f>
        <v>Not at all confident</v>
      </c>
      <c r="K96" s="3">
        <f>C96/C97</f>
        <v>0.33100000000000002</v>
      </c>
      <c r="L96" s="3">
        <f>D96/D97</f>
        <v>0.38709677419354838</v>
      </c>
      <c r="M96" s="3">
        <f>E96/E97</f>
        <v>0.30434782608695654</v>
      </c>
      <c r="N96" s="3">
        <f>F96/F97</f>
        <v>0.29225352112676056</v>
      </c>
      <c r="O96" s="3">
        <f>G96/G97</f>
        <v>0.34239130434782611</v>
      </c>
    </row>
    <row r="97" spans="1:23" x14ac:dyDescent="0.25">
      <c r="A97" t="s">
        <v>3</v>
      </c>
      <c r="C97">
        <v>1000</v>
      </c>
      <c r="D97">
        <v>279</v>
      </c>
      <c r="E97">
        <v>253</v>
      </c>
      <c r="F97">
        <v>284</v>
      </c>
      <c r="G97">
        <v>184</v>
      </c>
    </row>
    <row r="99" spans="1:23" s="17" customFormat="1" x14ac:dyDescent="0.25"/>
    <row r="100" spans="1:23" s="17" customFormat="1" x14ac:dyDescent="0.25"/>
    <row r="102" spans="1:23" x14ac:dyDescent="0.25">
      <c r="A102" t="s">
        <v>142</v>
      </c>
    </row>
    <row r="103" spans="1:23" x14ac:dyDescent="0.25">
      <c r="A103" t="s">
        <v>1</v>
      </c>
    </row>
    <row r="104" spans="1:23" x14ac:dyDescent="0.25">
      <c r="C104" t="s">
        <v>3</v>
      </c>
      <c r="D104" t="s">
        <v>46</v>
      </c>
    </row>
    <row r="105" spans="1:23" s="2" customFormat="1" ht="60" x14ac:dyDescent="0.25">
      <c r="C105" s="2" t="s">
        <v>59</v>
      </c>
      <c r="D105" s="2" t="s">
        <v>47</v>
      </c>
      <c r="E105" s="2" t="s">
        <v>48</v>
      </c>
      <c r="F105" s="2" t="s">
        <v>49</v>
      </c>
      <c r="K105" s="2" t="str">
        <f>C105</f>
        <v>North Carolina</v>
      </c>
      <c r="L105" s="2" t="str">
        <f>D105</f>
        <v>Most of the time</v>
      </c>
      <c r="M105" s="2" t="str">
        <f>E105</f>
        <v>Some of the time/only now and then</v>
      </c>
      <c r="N105" s="2" t="str">
        <f>F105</f>
        <v>Hardly at all/Don't know</v>
      </c>
      <c r="S105" s="2" t="str">
        <f>K105</f>
        <v>North Carolina</v>
      </c>
      <c r="T105" s="2" t="str">
        <f>L105</f>
        <v>Most of the time</v>
      </c>
      <c r="U105" s="2" t="str">
        <f>M105</f>
        <v>Some of the time/only now and then</v>
      </c>
      <c r="V105" s="2" t="str">
        <f>N105</f>
        <v>Hardly at all/Don't know</v>
      </c>
    </row>
    <row r="106" spans="1:23" x14ac:dyDescent="0.25">
      <c r="A106" t="s">
        <v>130</v>
      </c>
      <c r="B106" t="s">
        <v>131</v>
      </c>
      <c r="C106">
        <v>203</v>
      </c>
      <c r="D106">
        <v>114</v>
      </c>
      <c r="E106">
        <v>84</v>
      </c>
      <c r="F106">
        <v>5</v>
      </c>
      <c r="J106" t="str">
        <f>B106</f>
        <v>Very confident</v>
      </c>
      <c r="K106" s="3">
        <f>C106/C111</f>
        <v>0.20300000000000001</v>
      </c>
      <c r="L106" s="3">
        <f>D106/D111</f>
        <v>0.29921259842519687</v>
      </c>
      <c r="M106" s="3">
        <f>E106/E111</f>
        <v>0.17073170731707318</v>
      </c>
      <c r="N106" s="3">
        <f>F106/F111</f>
        <v>3.937007874015748E-2</v>
      </c>
      <c r="O106" s="3"/>
      <c r="R106" t="s">
        <v>369</v>
      </c>
      <c r="S106" s="4">
        <f>K106+K107</f>
        <v>0.38</v>
      </c>
      <c r="T106" s="4">
        <f>L106+L107</f>
        <v>0.45669291338582679</v>
      </c>
      <c r="U106" s="4">
        <f>M106+M107</f>
        <v>0.37398373983739841</v>
      </c>
      <c r="V106" s="4">
        <f>N106+N107</f>
        <v>0.17322834645669294</v>
      </c>
      <c r="W106" s="4"/>
    </row>
    <row r="107" spans="1:23" x14ac:dyDescent="0.25">
      <c r="B107" t="s">
        <v>132</v>
      </c>
      <c r="C107">
        <v>177</v>
      </c>
      <c r="D107">
        <v>60</v>
      </c>
      <c r="E107">
        <v>100</v>
      </c>
      <c r="F107">
        <v>17</v>
      </c>
      <c r="J107" t="str">
        <f>B107</f>
        <v>Somewhat confident</v>
      </c>
      <c r="K107" s="3">
        <f>C107/C111</f>
        <v>0.17699999999999999</v>
      </c>
      <c r="L107" s="3">
        <f>D107/D111</f>
        <v>0.15748031496062992</v>
      </c>
      <c r="M107" s="3">
        <f>E107/E111</f>
        <v>0.2032520325203252</v>
      </c>
      <c r="N107" s="3">
        <f>F107/F111</f>
        <v>0.13385826771653545</v>
      </c>
      <c r="O107" s="3"/>
      <c r="R107" t="s">
        <v>133</v>
      </c>
      <c r="S107" s="4">
        <f>K108</f>
        <v>0.16</v>
      </c>
      <c r="T107" s="4">
        <f>L108</f>
        <v>4.4619422572178477E-2</v>
      </c>
      <c r="U107" s="4">
        <f>M108</f>
        <v>0.18292682926829268</v>
      </c>
      <c r="V107" s="4">
        <f>N108</f>
        <v>0.41732283464566927</v>
      </c>
      <c r="W107" s="4"/>
    </row>
    <row r="108" spans="1:23" x14ac:dyDescent="0.25">
      <c r="B108" t="s">
        <v>133</v>
      </c>
      <c r="C108">
        <v>160</v>
      </c>
      <c r="D108">
        <v>17</v>
      </c>
      <c r="E108">
        <v>90</v>
      </c>
      <c r="F108">
        <v>53</v>
      </c>
      <c r="J108" t="str">
        <f>B108</f>
        <v>Neutral</v>
      </c>
      <c r="K108" s="3">
        <f>C108/C111</f>
        <v>0.16</v>
      </c>
      <c r="L108" s="3">
        <f>D108/D111</f>
        <v>4.4619422572178477E-2</v>
      </c>
      <c r="M108" s="3">
        <f>E108/E111</f>
        <v>0.18292682926829268</v>
      </c>
      <c r="N108" s="3">
        <f>F108/F111</f>
        <v>0.41732283464566927</v>
      </c>
      <c r="O108" s="3"/>
      <c r="R108" t="s">
        <v>370</v>
      </c>
      <c r="S108" s="4">
        <f>K109+K110</f>
        <v>0.46</v>
      </c>
      <c r="T108" s="4">
        <f>L109+L110</f>
        <v>0.49868766404199472</v>
      </c>
      <c r="U108" s="4">
        <f>M109+M110</f>
        <v>0.44308943089430891</v>
      </c>
      <c r="V108" s="4">
        <f>N109+N110</f>
        <v>0.40944881889763785</v>
      </c>
      <c r="W108" s="4"/>
    </row>
    <row r="109" spans="1:23" x14ac:dyDescent="0.25">
      <c r="B109" t="s">
        <v>134</v>
      </c>
      <c r="C109">
        <v>129</v>
      </c>
      <c r="D109">
        <v>23</v>
      </c>
      <c r="E109">
        <v>77</v>
      </c>
      <c r="F109">
        <v>29</v>
      </c>
      <c r="J109" t="str">
        <f>B109</f>
        <v>Not very confident</v>
      </c>
      <c r="K109" s="3">
        <f>C109/C111</f>
        <v>0.129</v>
      </c>
      <c r="L109" s="3">
        <f>D109/D111</f>
        <v>6.0367454068241469E-2</v>
      </c>
      <c r="M109" s="3">
        <f>E109/E111</f>
        <v>0.1565040650406504</v>
      </c>
      <c r="N109" s="3">
        <f>F109/F111</f>
        <v>0.2283464566929134</v>
      </c>
      <c r="O109" s="3"/>
    </row>
    <row r="110" spans="1:23" x14ac:dyDescent="0.25">
      <c r="B110" t="s">
        <v>135</v>
      </c>
      <c r="C110">
        <v>331</v>
      </c>
      <c r="D110">
        <v>167</v>
      </c>
      <c r="E110">
        <v>141</v>
      </c>
      <c r="F110">
        <v>23</v>
      </c>
      <c r="J110" t="str">
        <f>B110</f>
        <v>Not at all confident</v>
      </c>
      <c r="K110" s="3">
        <f>C110/C111</f>
        <v>0.33100000000000002</v>
      </c>
      <c r="L110" s="3">
        <f>D110/D111</f>
        <v>0.43832020997375326</v>
      </c>
      <c r="M110" s="3">
        <f>E110/E111</f>
        <v>0.28658536585365851</v>
      </c>
      <c r="N110" s="3">
        <f>F110/F111</f>
        <v>0.18110236220472442</v>
      </c>
      <c r="O110" s="3"/>
    </row>
    <row r="111" spans="1:23" x14ac:dyDescent="0.25">
      <c r="A111" t="s">
        <v>3</v>
      </c>
      <c r="C111">
        <v>1000</v>
      </c>
      <c r="D111">
        <v>381</v>
      </c>
      <c r="E111">
        <v>492</v>
      </c>
      <c r="F111">
        <v>127</v>
      </c>
    </row>
    <row r="113" spans="1:23" s="17" customFormat="1" x14ac:dyDescent="0.25"/>
    <row r="114" spans="1:23" s="17" customFormat="1" x14ac:dyDescent="0.25"/>
    <row r="116" spans="1:23" x14ac:dyDescent="0.25">
      <c r="A116" t="s">
        <v>143</v>
      </c>
    </row>
    <row r="117" spans="1:23" x14ac:dyDescent="0.25">
      <c r="A117" t="s">
        <v>1</v>
      </c>
    </row>
    <row r="118" spans="1:23" x14ac:dyDescent="0.25">
      <c r="C118" t="s">
        <v>3</v>
      </c>
      <c r="D118" t="s">
        <v>51</v>
      </c>
    </row>
    <row r="119" spans="1:23" s="2" customFormat="1" ht="40" x14ac:dyDescent="0.25">
      <c r="C119" s="2" t="s">
        <v>59</v>
      </c>
      <c r="D119" s="2" t="s">
        <v>52</v>
      </c>
      <c r="E119" s="2" t="s">
        <v>53</v>
      </c>
      <c r="F119" s="2" t="s">
        <v>54</v>
      </c>
      <c r="G119" s="2" t="s">
        <v>55</v>
      </c>
      <c r="K119" s="2" t="str">
        <f>C119</f>
        <v>North Carolina</v>
      </c>
      <c r="L119" s="2" t="str">
        <f>D119</f>
        <v>Donald Trump</v>
      </c>
      <c r="M119" s="2" t="str">
        <f>E119</f>
        <v>Kamala Harris</v>
      </c>
      <c r="N119" s="2" t="str">
        <f>F119</f>
        <v>Third Parties</v>
      </c>
      <c r="O119" s="2" t="str">
        <f>G119</f>
        <v>Did not vote for President</v>
      </c>
      <c r="S119" s="2" t="str">
        <f>K119</f>
        <v>North Carolina</v>
      </c>
      <c r="T119" s="2" t="str">
        <f>L119</f>
        <v>Donald Trump</v>
      </c>
      <c r="U119" s="2" t="str">
        <f>M119</f>
        <v>Kamala Harris</v>
      </c>
      <c r="V119" s="2" t="str">
        <f>N119</f>
        <v>Third Parties</v>
      </c>
      <c r="W119" s="2" t="str">
        <f>O119</f>
        <v>Did not vote for President</v>
      </c>
    </row>
    <row r="120" spans="1:23" x14ac:dyDescent="0.25">
      <c r="A120" t="s">
        <v>130</v>
      </c>
      <c r="B120" t="s">
        <v>131</v>
      </c>
      <c r="C120">
        <v>202</v>
      </c>
      <c r="D120">
        <v>170</v>
      </c>
      <c r="E120">
        <v>7</v>
      </c>
      <c r="F120">
        <v>1</v>
      </c>
      <c r="G120">
        <v>24</v>
      </c>
      <c r="J120" t="str">
        <f>B120</f>
        <v>Very confident</v>
      </c>
      <c r="K120" s="3">
        <f>C120/C125</f>
        <v>0.2022022022022022</v>
      </c>
      <c r="L120" s="3">
        <f>D120/D125</f>
        <v>0.45092838196286472</v>
      </c>
      <c r="M120" s="3">
        <f>E120/E125</f>
        <v>1.9444444444444445E-2</v>
      </c>
      <c r="N120" s="3">
        <f>F120/F125</f>
        <v>0.16666666666666666</v>
      </c>
      <c r="O120" s="3">
        <f>G120/G125</f>
        <v>9.375E-2</v>
      </c>
      <c r="R120" t="s">
        <v>369</v>
      </c>
      <c r="S120" s="4">
        <f>K120+K121</f>
        <v>0.37937937937937938</v>
      </c>
      <c r="T120" s="4">
        <f>L120+L121</f>
        <v>0.77718832891246681</v>
      </c>
      <c r="U120" s="4">
        <f>M120+M121</f>
        <v>6.1111111111111109E-2</v>
      </c>
      <c r="V120" s="4">
        <f>N120+N121</f>
        <v>0.33333333333333331</v>
      </c>
      <c r="W120" s="4">
        <f>O120+O121</f>
        <v>0.2421875</v>
      </c>
    </row>
    <row r="121" spans="1:23" x14ac:dyDescent="0.25">
      <c r="B121" t="s">
        <v>132</v>
      </c>
      <c r="C121">
        <v>177</v>
      </c>
      <c r="D121">
        <v>123</v>
      </c>
      <c r="E121">
        <v>15</v>
      </c>
      <c r="F121">
        <v>1</v>
      </c>
      <c r="G121">
        <v>38</v>
      </c>
      <c r="J121" t="str">
        <f>B121</f>
        <v>Somewhat confident</v>
      </c>
      <c r="K121" s="3">
        <f>C121/C125</f>
        <v>0.17717717717717718</v>
      </c>
      <c r="L121" s="3">
        <f>D121/D125</f>
        <v>0.32625994694960214</v>
      </c>
      <c r="M121" s="3">
        <f>E121/E125</f>
        <v>4.1666666666666664E-2</v>
      </c>
      <c r="N121" s="3">
        <f>F121/F125</f>
        <v>0.16666666666666666</v>
      </c>
      <c r="O121" s="3">
        <f>G121/G125</f>
        <v>0.1484375</v>
      </c>
      <c r="R121" t="s">
        <v>133</v>
      </c>
      <c r="S121" s="4">
        <f>K122</f>
        <v>0.16016016016016016</v>
      </c>
      <c r="T121" s="4">
        <f>L122</f>
        <v>0.11936339522546419</v>
      </c>
      <c r="U121" s="4">
        <f>M122</f>
        <v>8.0555555555555561E-2</v>
      </c>
      <c r="V121" s="4">
        <f>N122</f>
        <v>0</v>
      </c>
      <c r="W121" s="4">
        <f>O122</f>
        <v>0.3359375</v>
      </c>
    </row>
    <row r="122" spans="1:23" x14ac:dyDescent="0.25">
      <c r="B122" t="s">
        <v>133</v>
      </c>
      <c r="C122">
        <v>160</v>
      </c>
      <c r="D122">
        <v>45</v>
      </c>
      <c r="E122">
        <v>29</v>
      </c>
      <c r="F122">
        <v>0</v>
      </c>
      <c r="G122">
        <v>86</v>
      </c>
      <c r="J122" t="str">
        <f>B122</f>
        <v>Neutral</v>
      </c>
      <c r="K122" s="3">
        <f>C122/C125</f>
        <v>0.16016016016016016</v>
      </c>
      <c r="L122" s="3">
        <f>D122/D125</f>
        <v>0.11936339522546419</v>
      </c>
      <c r="M122" s="3">
        <f>E122/E125</f>
        <v>8.0555555555555561E-2</v>
      </c>
      <c r="N122" s="3">
        <f>F122/F125</f>
        <v>0</v>
      </c>
      <c r="O122" s="3">
        <f>G122/G125</f>
        <v>0.3359375</v>
      </c>
      <c r="R122" t="s">
        <v>370</v>
      </c>
      <c r="S122" s="4">
        <f>K123+K124</f>
        <v>0.46046046046046052</v>
      </c>
      <c r="T122" s="4">
        <f>L123+L124</f>
        <v>0.10344827586206896</v>
      </c>
      <c r="U122" s="4">
        <f>M123+M124</f>
        <v>0.85833333333333328</v>
      </c>
      <c r="V122" s="4">
        <f>N123+N124</f>
        <v>0.66666666666666663</v>
      </c>
      <c r="W122" s="4">
        <f>O123+O124</f>
        <v>0.421875</v>
      </c>
    </row>
    <row r="123" spans="1:23" x14ac:dyDescent="0.25">
      <c r="B123" t="s">
        <v>134</v>
      </c>
      <c r="C123">
        <v>129</v>
      </c>
      <c r="D123">
        <v>30</v>
      </c>
      <c r="E123">
        <v>56</v>
      </c>
      <c r="F123">
        <v>0</v>
      </c>
      <c r="G123">
        <v>43</v>
      </c>
      <c r="J123" t="str">
        <f>B123</f>
        <v>Not very confident</v>
      </c>
      <c r="K123" s="3">
        <f>C123/C125</f>
        <v>0.12912912912912913</v>
      </c>
      <c r="L123" s="3">
        <f>D123/D125</f>
        <v>7.9575596816976124E-2</v>
      </c>
      <c r="M123" s="3">
        <f>E123/E125</f>
        <v>0.15555555555555556</v>
      </c>
      <c r="N123" s="3">
        <f>F123/F125</f>
        <v>0</v>
      </c>
      <c r="O123" s="3">
        <f>G123/G125</f>
        <v>0.16796875</v>
      </c>
    </row>
    <row r="124" spans="1:23" x14ac:dyDescent="0.25">
      <c r="B124" t="s">
        <v>135</v>
      </c>
      <c r="C124">
        <v>331</v>
      </c>
      <c r="D124">
        <v>9</v>
      </c>
      <c r="E124">
        <v>253</v>
      </c>
      <c r="F124">
        <v>4</v>
      </c>
      <c r="G124">
        <v>65</v>
      </c>
      <c r="J124" t="str">
        <f>B124</f>
        <v>Not at all confident</v>
      </c>
      <c r="K124" s="3">
        <f>C124/C125</f>
        <v>0.33133133133133136</v>
      </c>
      <c r="L124" s="3">
        <f>D124/D125</f>
        <v>2.3872679045092837E-2</v>
      </c>
      <c r="M124" s="3">
        <f>E124/E125</f>
        <v>0.70277777777777772</v>
      </c>
      <c r="N124" s="3">
        <f>F124/F125</f>
        <v>0.66666666666666663</v>
      </c>
      <c r="O124" s="3">
        <f>G124/G125</f>
        <v>0.25390625</v>
      </c>
    </row>
    <row r="125" spans="1:23" x14ac:dyDescent="0.25">
      <c r="A125" t="s">
        <v>3</v>
      </c>
      <c r="C125">
        <v>999</v>
      </c>
      <c r="D125">
        <v>377</v>
      </c>
      <c r="E125">
        <v>360</v>
      </c>
      <c r="F125">
        <v>6</v>
      </c>
      <c r="G125">
        <v>256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AAD2CB-FC87-8E4E-B02D-63CA43089F06}">
  <dimension ref="A1:W125"/>
  <sheetViews>
    <sheetView workbookViewId="0">
      <selection activeCell="A113" sqref="A113:XFD114"/>
    </sheetView>
  </sheetViews>
  <sheetFormatPr baseColWidth="10" defaultRowHeight="19" x14ac:dyDescent="0.25"/>
  <cols>
    <col min="2" max="2" width="23" customWidth="1"/>
    <col min="4" max="7" width="14.42578125" customWidth="1"/>
    <col min="10" max="10" width="25.85546875" customWidth="1"/>
    <col min="12" max="15" width="12.85546875" customWidth="1"/>
    <col min="18" max="18" width="22.42578125" customWidth="1"/>
    <col min="19" max="23" width="12.42578125" customWidth="1"/>
  </cols>
  <sheetData>
    <row r="1" spans="1:23" x14ac:dyDescent="0.25">
      <c r="A1" s="1" t="s">
        <v>348</v>
      </c>
    </row>
    <row r="2" spans="1:23" x14ac:dyDescent="0.25">
      <c r="A2" t="s">
        <v>350</v>
      </c>
    </row>
    <row r="3" spans="1:23" x14ac:dyDescent="0.25">
      <c r="A3" t="s">
        <v>347</v>
      </c>
    </row>
    <row r="4" spans="1:23" x14ac:dyDescent="0.25">
      <c r="A4" t="s">
        <v>144</v>
      </c>
    </row>
    <row r="5" spans="1:23" x14ac:dyDescent="0.25">
      <c r="A5" t="s">
        <v>1</v>
      </c>
    </row>
    <row r="6" spans="1:23" x14ac:dyDescent="0.25">
      <c r="C6" t="s">
        <v>3</v>
      </c>
      <c r="D6" t="s">
        <v>2</v>
      </c>
    </row>
    <row r="7" spans="1:23" s="2" customFormat="1" ht="120" x14ac:dyDescent="0.25">
      <c r="C7" s="2" t="s">
        <v>59</v>
      </c>
      <c r="D7" s="2" t="s">
        <v>4</v>
      </c>
      <c r="E7" s="2" t="s">
        <v>5</v>
      </c>
      <c r="F7" s="2" t="s">
        <v>6</v>
      </c>
      <c r="G7" s="2" t="s">
        <v>7</v>
      </c>
      <c r="K7" s="2" t="str">
        <f>C7</f>
        <v>North Carolina</v>
      </c>
      <c r="L7" s="2" t="str">
        <f>D7</f>
        <v>Democratic Initial Self-Identification</v>
      </c>
      <c r="M7" s="2" t="str">
        <f>E7</f>
        <v>Independent Initial Self-Identification</v>
      </c>
      <c r="N7" s="2" t="str">
        <f>F7</f>
        <v>Republican Initial Self-Identification</v>
      </c>
      <c r="O7" s="2" t="str">
        <f>G7</f>
        <v>All others/Not sure Initial Self-Identification</v>
      </c>
      <c r="S7" s="2" t="str">
        <f>K7</f>
        <v>North Carolina</v>
      </c>
      <c r="T7" s="2" t="str">
        <f>L7</f>
        <v>Democratic Initial Self-Identification</v>
      </c>
      <c r="U7" s="2" t="str">
        <f>M7</f>
        <v>Independent Initial Self-Identification</v>
      </c>
      <c r="V7" s="2" t="str">
        <f>N7</f>
        <v>Republican Initial Self-Identification</v>
      </c>
      <c r="W7" s="2" t="str">
        <f>O7</f>
        <v>All others/Not sure Initial Self-Identification</v>
      </c>
    </row>
    <row r="8" spans="1:23" x14ac:dyDescent="0.25">
      <c r="A8" t="s">
        <v>145</v>
      </c>
      <c r="B8" t="s">
        <v>131</v>
      </c>
      <c r="C8">
        <v>212</v>
      </c>
      <c r="D8">
        <v>17</v>
      </c>
      <c r="E8">
        <v>55</v>
      </c>
      <c r="F8">
        <v>135</v>
      </c>
      <c r="G8">
        <v>5</v>
      </c>
      <c r="J8" t="str">
        <f>B8</f>
        <v>Very confident</v>
      </c>
      <c r="K8" s="3">
        <f>C8/C13</f>
        <v>0.21199999999999999</v>
      </c>
      <c r="L8" s="3">
        <f>D8/D13</f>
        <v>5.2631578947368418E-2</v>
      </c>
      <c r="M8" s="3">
        <f>E8/E13</f>
        <v>0.17080745341614906</v>
      </c>
      <c r="N8" s="3">
        <f>F8/F13</f>
        <v>0.46232876712328769</v>
      </c>
      <c r="O8" s="3">
        <f>G8/G13</f>
        <v>7.9365079365079361E-2</v>
      </c>
      <c r="R8" t="s">
        <v>369</v>
      </c>
      <c r="S8" s="4">
        <f>K8+K9</f>
        <v>0.38200000000000001</v>
      </c>
      <c r="T8" s="4">
        <f>L8+L9</f>
        <v>0.13931888544891641</v>
      </c>
      <c r="U8" s="4">
        <f>M8+M9</f>
        <v>0.30434782608695654</v>
      </c>
      <c r="V8" s="4">
        <f>N8+N9</f>
        <v>0.7773972602739726</v>
      </c>
      <c r="W8" s="4">
        <f>O8+O9</f>
        <v>0.19047619047619047</v>
      </c>
    </row>
    <row r="9" spans="1:23" x14ac:dyDescent="0.25">
      <c r="B9" t="s">
        <v>132</v>
      </c>
      <c r="C9">
        <v>170</v>
      </c>
      <c r="D9">
        <v>28</v>
      </c>
      <c r="E9">
        <v>43</v>
      </c>
      <c r="F9">
        <v>92</v>
      </c>
      <c r="G9">
        <v>7</v>
      </c>
      <c r="J9" t="str">
        <f>B9</f>
        <v>Somewhat confident</v>
      </c>
      <c r="K9" s="3">
        <f>C9/C13</f>
        <v>0.17</v>
      </c>
      <c r="L9" s="3">
        <f>D9/D13</f>
        <v>8.6687306501547989E-2</v>
      </c>
      <c r="M9" s="3">
        <f>E9/E13</f>
        <v>0.13354037267080746</v>
      </c>
      <c r="N9" s="3">
        <f>F9/F13</f>
        <v>0.31506849315068491</v>
      </c>
      <c r="O9" s="3">
        <f>G9/G13</f>
        <v>0.1111111111111111</v>
      </c>
      <c r="R9" t="s">
        <v>133</v>
      </c>
      <c r="S9" s="4">
        <f>K10</f>
        <v>0.14799999999999999</v>
      </c>
      <c r="T9" s="4">
        <f>L10</f>
        <v>0.10526315789473684</v>
      </c>
      <c r="U9" s="4">
        <f>M10</f>
        <v>0.18944099378881987</v>
      </c>
      <c r="V9" s="4">
        <f>N10</f>
        <v>0.10616438356164383</v>
      </c>
      <c r="W9" s="4">
        <f>O10</f>
        <v>0.34920634920634919</v>
      </c>
    </row>
    <row r="10" spans="1:23" x14ac:dyDescent="0.25">
      <c r="B10" t="s">
        <v>133</v>
      </c>
      <c r="C10">
        <v>148</v>
      </c>
      <c r="D10">
        <v>34</v>
      </c>
      <c r="E10">
        <v>61</v>
      </c>
      <c r="F10">
        <v>31</v>
      </c>
      <c r="G10">
        <v>22</v>
      </c>
      <c r="J10" t="str">
        <f>B10</f>
        <v>Neutral</v>
      </c>
      <c r="K10" s="3">
        <f>C10/C13</f>
        <v>0.14799999999999999</v>
      </c>
      <c r="L10" s="3">
        <f>D10/D13</f>
        <v>0.10526315789473684</v>
      </c>
      <c r="M10" s="3">
        <f>E10/E13</f>
        <v>0.18944099378881987</v>
      </c>
      <c r="N10" s="3">
        <f>F10/F13</f>
        <v>0.10616438356164383</v>
      </c>
      <c r="O10" s="3">
        <f>G10/G13</f>
        <v>0.34920634920634919</v>
      </c>
      <c r="R10" t="s">
        <v>370</v>
      </c>
      <c r="S10" s="4">
        <f>K11+K12</f>
        <v>0.47</v>
      </c>
      <c r="T10" s="4">
        <f>L11+L12</f>
        <v>0.7554179566563467</v>
      </c>
      <c r="U10" s="4">
        <f>M11+M12</f>
        <v>0.50621118012422361</v>
      </c>
      <c r="V10" s="4">
        <f>N11+N12</f>
        <v>0.11643835616438356</v>
      </c>
      <c r="W10" s="4">
        <f>O11+O12</f>
        <v>0.46031746031746029</v>
      </c>
    </row>
    <row r="11" spans="1:23" x14ac:dyDescent="0.25">
      <c r="B11" t="s">
        <v>134</v>
      </c>
      <c r="C11">
        <v>125</v>
      </c>
      <c r="D11">
        <v>52</v>
      </c>
      <c r="E11">
        <v>44</v>
      </c>
      <c r="F11">
        <v>19</v>
      </c>
      <c r="G11">
        <v>10</v>
      </c>
      <c r="J11" t="str">
        <f>B11</f>
        <v>Not very confident</v>
      </c>
      <c r="K11" s="3">
        <f>C11/C13</f>
        <v>0.125</v>
      </c>
      <c r="L11" s="3">
        <f>D11/D13</f>
        <v>0.1609907120743034</v>
      </c>
      <c r="M11" s="3">
        <f>E11/E13</f>
        <v>0.13664596273291926</v>
      </c>
      <c r="N11" s="3">
        <f>F11/F13</f>
        <v>6.5068493150684928E-2</v>
      </c>
      <c r="O11" s="3">
        <f>G11/G13</f>
        <v>0.15873015873015872</v>
      </c>
    </row>
    <row r="12" spans="1:23" x14ac:dyDescent="0.25">
      <c r="B12" t="s">
        <v>135</v>
      </c>
      <c r="C12">
        <v>345</v>
      </c>
      <c r="D12">
        <v>192</v>
      </c>
      <c r="E12">
        <v>119</v>
      </c>
      <c r="F12">
        <v>15</v>
      </c>
      <c r="G12">
        <v>19</v>
      </c>
      <c r="J12" t="str">
        <f>B12</f>
        <v>Not at all confident</v>
      </c>
      <c r="K12" s="3">
        <f>C12/C13</f>
        <v>0.34499999999999997</v>
      </c>
      <c r="L12" s="3">
        <f>D12/D13</f>
        <v>0.59442724458204332</v>
      </c>
      <c r="M12" s="3">
        <f>E12/E13</f>
        <v>0.36956521739130432</v>
      </c>
      <c r="N12" s="3">
        <f>F12/F13</f>
        <v>5.1369863013698627E-2</v>
      </c>
      <c r="O12" s="3">
        <f>G12/G13</f>
        <v>0.30158730158730157</v>
      </c>
    </row>
    <row r="13" spans="1:23" x14ac:dyDescent="0.25">
      <c r="A13" t="s">
        <v>3</v>
      </c>
      <c r="C13">
        <v>1000</v>
      </c>
      <c r="D13">
        <v>323</v>
      </c>
      <c r="E13">
        <v>322</v>
      </c>
      <c r="F13">
        <v>292</v>
      </c>
      <c r="G13">
        <v>63</v>
      </c>
    </row>
    <row r="15" spans="1:23" s="17" customFormat="1" x14ac:dyDescent="0.25"/>
    <row r="16" spans="1:23" s="17" customFormat="1" x14ac:dyDescent="0.25"/>
    <row r="18" spans="1:23" x14ac:dyDescent="0.25">
      <c r="A18" t="s">
        <v>146</v>
      </c>
    </row>
    <row r="19" spans="1:23" x14ac:dyDescent="0.25">
      <c r="A19" t="s">
        <v>1</v>
      </c>
    </row>
    <row r="20" spans="1:23" x14ac:dyDescent="0.25">
      <c r="C20" t="s">
        <v>3</v>
      </c>
      <c r="D20" t="s">
        <v>15</v>
      </c>
    </row>
    <row r="21" spans="1:23" s="2" customFormat="1" ht="40" x14ac:dyDescent="0.25">
      <c r="C21" s="2" t="s">
        <v>59</v>
      </c>
      <c r="D21" s="2" t="s">
        <v>16</v>
      </c>
      <c r="E21" s="2" t="s">
        <v>17</v>
      </c>
      <c r="F21" s="2" t="s">
        <v>18</v>
      </c>
      <c r="G21" s="2" t="s">
        <v>19</v>
      </c>
      <c r="K21" s="2" t="str">
        <f>C21</f>
        <v>North Carolina</v>
      </c>
      <c r="L21" s="2" t="str">
        <f>D21</f>
        <v>Liberal (+ very)</v>
      </c>
      <c r="M21" s="2" t="str">
        <f>E21</f>
        <v>Moderate</v>
      </c>
      <c r="N21" s="2" t="str">
        <f>F21</f>
        <v>Conservative (+ very)</v>
      </c>
      <c r="O21" s="2" t="str">
        <f>G21</f>
        <v>Not sure</v>
      </c>
      <c r="S21" s="2" t="str">
        <f>K21</f>
        <v>North Carolina</v>
      </c>
      <c r="T21" s="2" t="str">
        <f>L21</f>
        <v>Liberal (+ very)</v>
      </c>
      <c r="U21" s="2" t="str">
        <f>M21</f>
        <v>Moderate</v>
      </c>
      <c r="V21" s="2" t="str">
        <f>N21</f>
        <v>Conservative (+ very)</v>
      </c>
      <c r="W21" s="2" t="str">
        <f>O21</f>
        <v>Not sure</v>
      </c>
    </row>
    <row r="22" spans="1:23" x14ac:dyDescent="0.25">
      <c r="A22" t="s">
        <v>145</v>
      </c>
      <c r="B22" t="s">
        <v>131</v>
      </c>
      <c r="C22">
        <v>212</v>
      </c>
      <c r="D22">
        <v>16</v>
      </c>
      <c r="E22">
        <v>42</v>
      </c>
      <c r="F22">
        <v>150</v>
      </c>
      <c r="G22">
        <v>4</v>
      </c>
      <c r="J22" t="str">
        <f>B22</f>
        <v>Very confident</v>
      </c>
      <c r="K22" s="3">
        <f>C22/C27</f>
        <v>0.2122122122122122</v>
      </c>
      <c r="L22" s="3">
        <f>D22/D27</f>
        <v>6.5306122448979598E-2</v>
      </c>
      <c r="M22" s="3">
        <f>E22/E27</f>
        <v>0.12316715542521994</v>
      </c>
      <c r="N22" s="3">
        <f>F22/F27</f>
        <v>0.44510385756676557</v>
      </c>
      <c r="O22" s="3">
        <f>G22/G27</f>
        <v>5.2631578947368418E-2</v>
      </c>
      <c r="R22" t="s">
        <v>369</v>
      </c>
      <c r="S22" s="4">
        <f>K22+K23</f>
        <v>0.38238238238238237</v>
      </c>
      <c r="T22" s="4">
        <f>L22+L23</f>
        <v>0.10204081632653061</v>
      </c>
      <c r="U22" s="4">
        <f>M22+M23</f>
        <v>0.29618768328445749</v>
      </c>
      <c r="V22" s="4">
        <f>N22+N23</f>
        <v>0.72403560830860536</v>
      </c>
      <c r="W22" s="4">
        <f>O22+O23</f>
        <v>0.15789473684210525</v>
      </c>
    </row>
    <row r="23" spans="1:23" x14ac:dyDescent="0.25">
      <c r="B23" t="s">
        <v>132</v>
      </c>
      <c r="C23">
        <v>170</v>
      </c>
      <c r="D23">
        <v>9</v>
      </c>
      <c r="E23">
        <v>59</v>
      </c>
      <c r="F23">
        <v>94</v>
      </c>
      <c r="G23">
        <v>8</v>
      </c>
      <c r="J23" t="str">
        <f>B23</f>
        <v>Somewhat confident</v>
      </c>
      <c r="K23" s="3">
        <f>C23/C27</f>
        <v>0.17017017017017017</v>
      </c>
      <c r="L23" s="3">
        <f>D23/D27</f>
        <v>3.6734693877551024E-2</v>
      </c>
      <c r="M23" s="3">
        <f>E23/E27</f>
        <v>0.17302052785923755</v>
      </c>
      <c r="N23" s="3">
        <f>F23/F27</f>
        <v>0.27893175074183979</v>
      </c>
      <c r="O23" s="3">
        <f>G23/G27</f>
        <v>0.10526315789473684</v>
      </c>
      <c r="R23" t="s">
        <v>133</v>
      </c>
      <c r="S23" s="4">
        <f>K24</f>
        <v>0.14814814814814814</v>
      </c>
      <c r="T23" s="4">
        <f>L24</f>
        <v>4.4897959183673466E-2</v>
      </c>
      <c r="U23" s="4">
        <f>M24</f>
        <v>0.20234604105571846</v>
      </c>
      <c r="V23" s="4">
        <f>N24</f>
        <v>0.10979228486646884</v>
      </c>
      <c r="W23" s="4">
        <f>O24</f>
        <v>0.40789473684210525</v>
      </c>
    </row>
    <row r="24" spans="1:23" x14ac:dyDescent="0.25">
      <c r="B24" t="s">
        <v>133</v>
      </c>
      <c r="C24">
        <v>148</v>
      </c>
      <c r="D24">
        <v>11</v>
      </c>
      <c r="E24">
        <v>69</v>
      </c>
      <c r="F24">
        <v>37</v>
      </c>
      <c r="G24">
        <v>31</v>
      </c>
      <c r="J24" t="str">
        <f>B24</f>
        <v>Neutral</v>
      </c>
      <c r="K24" s="3">
        <f>C24/C27</f>
        <v>0.14814814814814814</v>
      </c>
      <c r="L24" s="3">
        <f>D24/D27</f>
        <v>4.4897959183673466E-2</v>
      </c>
      <c r="M24" s="3">
        <f>E24/E27</f>
        <v>0.20234604105571846</v>
      </c>
      <c r="N24" s="3">
        <f>F24/F27</f>
        <v>0.10979228486646884</v>
      </c>
      <c r="O24" s="3">
        <f>G24/G27</f>
        <v>0.40789473684210525</v>
      </c>
      <c r="R24" t="s">
        <v>370</v>
      </c>
      <c r="S24" s="4">
        <f>K25+K26</f>
        <v>0.46946946946946949</v>
      </c>
      <c r="T24" s="4">
        <f>L25+L26</f>
        <v>0.85306122448979593</v>
      </c>
      <c r="U24" s="4">
        <f>M25+M26</f>
        <v>0.50146627565982405</v>
      </c>
      <c r="V24" s="4">
        <f>N25+N26</f>
        <v>0.16617210682492581</v>
      </c>
      <c r="W24" s="4">
        <f>O25+O26</f>
        <v>0.43421052631578949</v>
      </c>
    </row>
    <row r="25" spans="1:23" x14ac:dyDescent="0.25">
      <c r="B25" t="s">
        <v>134</v>
      </c>
      <c r="C25">
        <v>125</v>
      </c>
      <c r="D25">
        <v>21</v>
      </c>
      <c r="E25">
        <v>61</v>
      </c>
      <c r="F25">
        <v>33</v>
      </c>
      <c r="G25">
        <v>10</v>
      </c>
      <c r="J25" t="str">
        <f>B25</f>
        <v>Not very confident</v>
      </c>
      <c r="K25" s="3">
        <f>C25/C27</f>
        <v>0.12512512512512514</v>
      </c>
      <c r="L25" s="3">
        <f>D25/D27</f>
        <v>8.5714285714285715E-2</v>
      </c>
      <c r="M25" s="3">
        <f>E25/E27</f>
        <v>0.17888563049853373</v>
      </c>
      <c r="N25" s="3">
        <f>F25/F27</f>
        <v>9.7922848664688422E-2</v>
      </c>
      <c r="O25" s="3">
        <f>G25/G27</f>
        <v>0.13157894736842105</v>
      </c>
    </row>
    <row r="26" spans="1:23" x14ac:dyDescent="0.25">
      <c r="B26" t="s">
        <v>135</v>
      </c>
      <c r="C26">
        <v>344</v>
      </c>
      <c r="D26">
        <v>188</v>
      </c>
      <c r="E26">
        <v>110</v>
      </c>
      <c r="F26">
        <v>23</v>
      </c>
      <c r="G26">
        <v>23</v>
      </c>
      <c r="J26" t="str">
        <f>B26</f>
        <v>Not at all confident</v>
      </c>
      <c r="K26" s="3">
        <f>C26/C27</f>
        <v>0.34434434434434436</v>
      </c>
      <c r="L26" s="3">
        <f>D26/D27</f>
        <v>0.76734693877551019</v>
      </c>
      <c r="M26" s="3">
        <f>E26/E27</f>
        <v>0.32258064516129031</v>
      </c>
      <c r="N26" s="3">
        <f>F26/F27</f>
        <v>6.8249258160237386E-2</v>
      </c>
      <c r="O26" s="3">
        <f>G26/G27</f>
        <v>0.30263157894736842</v>
      </c>
    </row>
    <row r="27" spans="1:23" x14ac:dyDescent="0.25">
      <c r="A27" t="s">
        <v>3</v>
      </c>
      <c r="C27">
        <v>999</v>
      </c>
      <c r="D27">
        <v>245</v>
      </c>
      <c r="E27">
        <v>341</v>
      </c>
      <c r="F27">
        <v>337</v>
      </c>
      <c r="G27">
        <v>76</v>
      </c>
    </row>
    <row r="29" spans="1:23" s="17" customFormat="1" x14ac:dyDescent="0.25"/>
    <row r="30" spans="1:23" s="17" customFormat="1" x14ac:dyDescent="0.25"/>
    <row r="32" spans="1:23" x14ac:dyDescent="0.25">
      <c r="A32" t="s">
        <v>147</v>
      </c>
    </row>
    <row r="33" spans="1:23" x14ac:dyDescent="0.25">
      <c r="A33" t="s">
        <v>1</v>
      </c>
    </row>
    <row r="34" spans="1:23" x14ac:dyDescent="0.25">
      <c r="C34" t="s">
        <v>3</v>
      </c>
      <c r="D34" t="s">
        <v>21</v>
      </c>
    </row>
    <row r="35" spans="1:23" s="2" customFormat="1" ht="40" x14ac:dyDescent="0.25">
      <c r="C35" s="2" t="s">
        <v>59</v>
      </c>
      <c r="D35" s="2" t="s">
        <v>22</v>
      </c>
      <c r="E35" s="2" t="s">
        <v>23</v>
      </c>
      <c r="F35" s="2" t="s">
        <v>24</v>
      </c>
      <c r="K35" s="2" t="str">
        <f>C35</f>
        <v>North Carolina</v>
      </c>
      <c r="L35" s="2" t="str">
        <f>D35</f>
        <v>White non-Hispanic</v>
      </c>
      <c r="M35" s="2" t="str">
        <f>E35</f>
        <v>Black non-Hispanic</v>
      </c>
      <c r="N35" s="2" t="str">
        <f>F35</f>
        <v>Hispanic/All other races</v>
      </c>
      <c r="S35" s="2" t="str">
        <f>K35</f>
        <v>North Carolina</v>
      </c>
      <c r="T35" s="2" t="str">
        <f>L35</f>
        <v>White non-Hispanic</v>
      </c>
      <c r="U35" s="2" t="str">
        <f>M35</f>
        <v>Black non-Hispanic</v>
      </c>
      <c r="V35" s="2" t="str">
        <f>N35</f>
        <v>Hispanic/All other races</v>
      </c>
    </row>
    <row r="36" spans="1:23" x14ac:dyDescent="0.25">
      <c r="A36" t="s">
        <v>145</v>
      </c>
      <c r="B36" t="s">
        <v>131</v>
      </c>
      <c r="C36">
        <v>212</v>
      </c>
      <c r="D36">
        <v>163</v>
      </c>
      <c r="E36">
        <v>12</v>
      </c>
      <c r="F36">
        <v>37</v>
      </c>
      <c r="J36" t="str">
        <f>B36</f>
        <v>Very confident</v>
      </c>
      <c r="K36" s="3">
        <f>C36/C41</f>
        <v>0.2122122122122122</v>
      </c>
      <c r="L36" s="3">
        <f>D36/D41</f>
        <v>0.25750394944707738</v>
      </c>
      <c r="M36" s="3">
        <f>E36/E41</f>
        <v>6.4864864864864868E-2</v>
      </c>
      <c r="N36" s="3">
        <f>F36/F41</f>
        <v>0.20441988950276244</v>
      </c>
      <c r="O36" s="3"/>
      <c r="R36" t="s">
        <v>369</v>
      </c>
      <c r="S36" s="4">
        <f>K36+K37</f>
        <v>0.3833833833833834</v>
      </c>
      <c r="T36" s="4">
        <f>L36+L37</f>
        <v>0.46287519747235384</v>
      </c>
      <c r="U36" s="4">
        <f>M36+M37</f>
        <v>0.18378378378378379</v>
      </c>
      <c r="V36" s="4">
        <f>N36+N37</f>
        <v>0.30939226519337015</v>
      </c>
      <c r="W36" s="4"/>
    </row>
    <row r="37" spans="1:23" x14ac:dyDescent="0.25">
      <c r="B37" t="s">
        <v>132</v>
      </c>
      <c r="C37">
        <v>171</v>
      </c>
      <c r="D37">
        <v>130</v>
      </c>
      <c r="E37">
        <v>22</v>
      </c>
      <c r="F37">
        <v>19</v>
      </c>
      <c r="J37" t="str">
        <f>B37</f>
        <v>Somewhat confident</v>
      </c>
      <c r="K37" s="3">
        <f>C37/C41</f>
        <v>0.17117117117117117</v>
      </c>
      <c r="L37" s="3">
        <f>D37/D41</f>
        <v>0.20537124802527645</v>
      </c>
      <c r="M37" s="3">
        <f>E37/E41</f>
        <v>0.11891891891891893</v>
      </c>
      <c r="N37" s="3">
        <f>F37/F41</f>
        <v>0.10497237569060773</v>
      </c>
      <c r="O37" s="3"/>
      <c r="R37" t="s">
        <v>133</v>
      </c>
      <c r="S37" s="4">
        <f>K38</f>
        <v>0.14814814814814814</v>
      </c>
      <c r="T37" s="4">
        <f>L38</f>
        <v>0.11690363349131122</v>
      </c>
      <c r="U37" s="4">
        <f>M38</f>
        <v>0.17837837837837839</v>
      </c>
      <c r="V37" s="4">
        <f>N38</f>
        <v>0.22651933701657459</v>
      </c>
      <c r="W37" s="4"/>
    </row>
    <row r="38" spans="1:23" x14ac:dyDescent="0.25">
      <c r="B38" t="s">
        <v>133</v>
      </c>
      <c r="C38">
        <v>148</v>
      </c>
      <c r="D38">
        <v>74</v>
      </c>
      <c r="E38">
        <v>33</v>
      </c>
      <c r="F38">
        <v>41</v>
      </c>
      <c r="J38" t="str">
        <f>B38</f>
        <v>Neutral</v>
      </c>
      <c r="K38" s="3">
        <f>C38/C41</f>
        <v>0.14814814814814814</v>
      </c>
      <c r="L38" s="3">
        <f>D38/D41</f>
        <v>0.11690363349131122</v>
      </c>
      <c r="M38" s="3">
        <f>E38/E41</f>
        <v>0.17837837837837839</v>
      </c>
      <c r="N38" s="3">
        <f>F38/F41</f>
        <v>0.22651933701657459</v>
      </c>
      <c r="O38" s="3"/>
      <c r="R38" t="s">
        <v>370</v>
      </c>
      <c r="S38" s="4">
        <f>K39+K40</f>
        <v>0.46846846846846846</v>
      </c>
      <c r="T38" s="4">
        <f>L39+L40</f>
        <v>0.42022116903633489</v>
      </c>
      <c r="U38" s="4">
        <f>M39+M40</f>
        <v>0.63783783783783787</v>
      </c>
      <c r="V38" s="4">
        <f>N39+N40</f>
        <v>0.46408839779005523</v>
      </c>
      <c r="W38" s="4"/>
    </row>
    <row r="39" spans="1:23" x14ac:dyDescent="0.25">
      <c r="B39" t="s">
        <v>134</v>
      </c>
      <c r="C39">
        <v>124</v>
      </c>
      <c r="D39">
        <v>59</v>
      </c>
      <c r="E39">
        <v>29</v>
      </c>
      <c r="F39">
        <v>36</v>
      </c>
      <c r="J39" t="str">
        <f>B39</f>
        <v>Not very confident</v>
      </c>
      <c r="K39" s="3">
        <f>C39/C41</f>
        <v>0.12412412412412413</v>
      </c>
      <c r="L39" s="3">
        <f>D39/D41</f>
        <v>9.3206951026856236E-2</v>
      </c>
      <c r="M39" s="3">
        <f>E39/E41</f>
        <v>0.15675675675675677</v>
      </c>
      <c r="N39" s="3">
        <f>F39/F41</f>
        <v>0.19889502762430938</v>
      </c>
      <c r="O39" s="3"/>
    </row>
    <row r="40" spans="1:23" x14ac:dyDescent="0.25">
      <c r="B40" t="s">
        <v>135</v>
      </c>
      <c r="C40">
        <v>344</v>
      </c>
      <c r="D40">
        <v>207</v>
      </c>
      <c r="E40">
        <v>89</v>
      </c>
      <c r="F40">
        <v>48</v>
      </c>
      <c r="J40" t="str">
        <f>B40</f>
        <v>Not at all confident</v>
      </c>
      <c r="K40" s="3">
        <f>C40/C41</f>
        <v>0.34434434434434436</v>
      </c>
      <c r="L40" s="3">
        <f>D40/D41</f>
        <v>0.32701421800947866</v>
      </c>
      <c r="M40" s="3">
        <f>E40/E41</f>
        <v>0.48108108108108111</v>
      </c>
      <c r="N40" s="3">
        <f>F40/F41</f>
        <v>0.26519337016574585</v>
      </c>
      <c r="O40" s="3"/>
    </row>
    <row r="41" spans="1:23" x14ac:dyDescent="0.25">
      <c r="A41" t="s">
        <v>3</v>
      </c>
      <c r="C41">
        <v>999</v>
      </c>
      <c r="D41">
        <v>633</v>
      </c>
      <c r="E41">
        <v>185</v>
      </c>
      <c r="F41">
        <v>181</v>
      </c>
    </row>
    <row r="43" spans="1:23" s="17" customFormat="1" x14ac:dyDescent="0.25"/>
    <row r="44" spans="1:23" s="17" customFormat="1" x14ac:dyDescent="0.25"/>
    <row r="46" spans="1:23" x14ac:dyDescent="0.25">
      <c r="A46" t="s">
        <v>148</v>
      </c>
    </row>
    <row r="47" spans="1:23" x14ac:dyDescent="0.25">
      <c r="A47" t="s">
        <v>1</v>
      </c>
    </row>
    <row r="48" spans="1:23" x14ac:dyDescent="0.25">
      <c r="C48" t="s">
        <v>3</v>
      </c>
      <c r="D48" t="s">
        <v>26</v>
      </c>
    </row>
    <row r="49" spans="1:23" s="2" customFormat="1" ht="40" x14ac:dyDescent="0.25">
      <c r="C49" s="2" t="s">
        <v>59</v>
      </c>
      <c r="D49" s="2" t="s">
        <v>27</v>
      </c>
      <c r="E49" s="2" t="s">
        <v>28</v>
      </c>
      <c r="K49" s="2" t="str">
        <f>C49</f>
        <v>North Carolina</v>
      </c>
      <c r="L49" s="2" t="str">
        <f>D49</f>
        <v>Male</v>
      </c>
      <c r="M49" s="2" t="str">
        <f>E49</f>
        <v>Female</v>
      </c>
      <c r="S49" s="2" t="str">
        <f>K49</f>
        <v>North Carolina</v>
      </c>
      <c r="T49" s="2" t="str">
        <f>L49</f>
        <v>Male</v>
      </c>
      <c r="U49" s="2" t="str">
        <f>M49</f>
        <v>Female</v>
      </c>
    </row>
    <row r="50" spans="1:23" x14ac:dyDescent="0.25">
      <c r="A50" t="s">
        <v>145</v>
      </c>
      <c r="B50" t="s">
        <v>131</v>
      </c>
      <c r="C50">
        <v>212</v>
      </c>
      <c r="D50">
        <v>128</v>
      </c>
      <c r="E50">
        <v>84</v>
      </c>
      <c r="J50" t="str">
        <f>B50</f>
        <v>Very confident</v>
      </c>
      <c r="K50" s="3">
        <f>C50/C55</f>
        <v>0.21199999999999999</v>
      </c>
      <c r="L50" s="3">
        <f>D50/D55</f>
        <v>0.26556016597510373</v>
      </c>
      <c r="M50" s="3">
        <f>E50/E55</f>
        <v>0.16216216216216217</v>
      </c>
      <c r="N50" s="3"/>
      <c r="O50" s="3"/>
      <c r="R50" t="s">
        <v>369</v>
      </c>
      <c r="S50" s="4">
        <f>K50+K51</f>
        <v>0.38200000000000001</v>
      </c>
      <c r="T50" s="4">
        <f>L50+L51</f>
        <v>0.44190871369294604</v>
      </c>
      <c r="U50" s="4">
        <f>M50+M51</f>
        <v>0.32625482625482627</v>
      </c>
      <c r="V50" s="4"/>
      <c r="W50" s="4"/>
    </row>
    <row r="51" spans="1:23" x14ac:dyDescent="0.25">
      <c r="B51" t="s">
        <v>132</v>
      </c>
      <c r="C51">
        <v>170</v>
      </c>
      <c r="D51">
        <v>85</v>
      </c>
      <c r="E51">
        <v>85</v>
      </c>
      <c r="J51" t="str">
        <f>B51</f>
        <v>Somewhat confident</v>
      </c>
      <c r="K51" s="3">
        <f>C51/C55</f>
        <v>0.17</v>
      </c>
      <c r="L51" s="3">
        <f>D51/D55</f>
        <v>0.17634854771784234</v>
      </c>
      <c r="M51" s="3">
        <f>E51/E55</f>
        <v>0.1640926640926641</v>
      </c>
      <c r="N51" s="3"/>
      <c r="O51" s="3"/>
      <c r="R51" t="s">
        <v>133</v>
      </c>
      <c r="S51" s="4">
        <f>K52</f>
        <v>0.14899999999999999</v>
      </c>
      <c r="T51" s="4">
        <f>L52</f>
        <v>0.14522821576763487</v>
      </c>
      <c r="U51" s="4">
        <f>M52</f>
        <v>0.15250965250965251</v>
      </c>
      <c r="V51" s="4"/>
      <c r="W51" s="4"/>
    </row>
    <row r="52" spans="1:23" x14ac:dyDescent="0.25">
      <c r="B52" t="s">
        <v>133</v>
      </c>
      <c r="C52">
        <v>149</v>
      </c>
      <c r="D52">
        <v>70</v>
      </c>
      <c r="E52">
        <v>79</v>
      </c>
      <c r="J52" t="str">
        <f>B52</f>
        <v>Neutral</v>
      </c>
      <c r="K52" s="3">
        <f>C52/C55</f>
        <v>0.14899999999999999</v>
      </c>
      <c r="L52" s="3">
        <f>D52/D55</f>
        <v>0.14522821576763487</v>
      </c>
      <c r="M52" s="3">
        <f>E52/E55</f>
        <v>0.15250965250965251</v>
      </c>
      <c r="N52" s="3"/>
      <c r="O52" s="3"/>
      <c r="R52" t="s">
        <v>370</v>
      </c>
      <c r="S52" s="4">
        <f>K53+K54</f>
        <v>0.46899999999999997</v>
      </c>
      <c r="T52" s="4">
        <f>L53+L54</f>
        <v>0.41286307053941906</v>
      </c>
      <c r="U52" s="4">
        <f>M53+M54</f>
        <v>0.52123552123552119</v>
      </c>
      <c r="V52" s="4"/>
      <c r="W52" s="4"/>
    </row>
    <row r="53" spans="1:23" x14ac:dyDescent="0.25">
      <c r="B53" t="s">
        <v>134</v>
      </c>
      <c r="C53">
        <v>124</v>
      </c>
      <c r="D53">
        <v>57</v>
      </c>
      <c r="E53">
        <v>67</v>
      </c>
      <c r="J53" t="str">
        <f>B53</f>
        <v>Not very confident</v>
      </c>
      <c r="K53" s="3">
        <f>C53/C55</f>
        <v>0.124</v>
      </c>
      <c r="L53" s="3">
        <f>D53/D55</f>
        <v>0.11825726141078838</v>
      </c>
      <c r="M53" s="3">
        <f>E53/E55</f>
        <v>0.12934362934362933</v>
      </c>
      <c r="N53" s="3"/>
      <c r="O53" s="3"/>
    </row>
    <row r="54" spans="1:23" x14ac:dyDescent="0.25">
      <c r="B54" t="s">
        <v>135</v>
      </c>
      <c r="C54">
        <v>345</v>
      </c>
      <c r="D54">
        <v>142</v>
      </c>
      <c r="E54">
        <v>203</v>
      </c>
      <c r="J54" t="str">
        <f>B54</f>
        <v>Not at all confident</v>
      </c>
      <c r="K54" s="3">
        <f>C54/C55</f>
        <v>0.34499999999999997</v>
      </c>
      <c r="L54" s="3">
        <f>D54/D55</f>
        <v>0.29460580912863071</v>
      </c>
      <c r="M54" s="3">
        <f>E54/E55</f>
        <v>0.39189189189189189</v>
      </c>
      <c r="N54" s="3"/>
      <c r="O54" s="3"/>
    </row>
    <row r="55" spans="1:23" x14ac:dyDescent="0.25">
      <c r="A55" t="s">
        <v>3</v>
      </c>
      <c r="C55">
        <v>1000</v>
      </c>
      <c r="D55">
        <v>482</v>
      </c>
      <c r="E55">
        <v>518</v>
      </c>
    </row>
    <row r="57" spans="1:23" s="17" customFormat="1" x14ac:dyDescent="0.25"/>
    <row r="58" spans="1:23" s="17" customFormat="1" x14ac:dyDescent="0.25"/>
    <row r="60" spans="1:23" x14ac:dyDescent="0.25">
      <c r="A60" t="s">
        <v>149</v>
      </c>
    </row>
    <row r="61" spans="1:23" x14ac:dyDescent="0.25">
      <c r="A61" t="s">
        <v>1</v>
      </c>
    </row>
    <row r="62" spans="1:23" x14ac:dyDescent="0.25">
      <c r="C62" t="s">
        <v>3</v>
      </c>
      <c r="D62" t="s">
        <v>30</v>
      </c>
    </row>
    <row r="63" spans="1:23" s="2" customFormat="1" ht="80" x14ac:dyDescent="0.25">
      <c r="C63" s="2" t="s">
        <v>59</v>
      </c>
      <c r="D63" s="2" t="s">
        <v>31</v>
      </c>
      <c r="E63" s="2" t="s">
        <v>32</v>
      </c>
      <c r="F63" s="2" t="s">
        <v>33</v>
      </c>
      <c r="K63" s="2" t="str">
        <f>C63</f>
        <v>North Carolina</v>
      </c>
      <c r="L63" s="2" t="str">
        <f>D63</f>
        <v>Silent &amp; Boomers (those born before 1965)</v>
      </c>
      <c r="M63" s="2" t="str">
        <f>E63</f>
        <v>Generation X (born 1965-1980)</v>
      </c>
      <c r="N63" s="2" t="str">
        <f>F63</f>
        <v>Millennials &amp; Generation Z (born after 1980)</v>
      </c>
      <c r="S63" s="2" t="str">
        <f>K63</f>
        <v>North Carolina</v>
      </c>
      <c r="T63" s="2" t="str">
        <f>L63</f>
        <v>Silent &amp; Boomers (those born before 1965)</v>
      </c>
      <c r="U63" s="2" t="str">
        <f>M63</f>
        <v>Generation X (born 1965-1980)</v>
      </c>
      <c r="V63" s="2" t="str">
        <f>N63</f>
        <v>Millennials &amp; Generation Z (born after 1980)</v>
      </c>
    </row>
    <row r="64" spans="1:23" x14ac:dyDescent="0.25">
      <c r="A64" t="s">
        <v>145</v>
      </c>
      <c r="B64" t="s">
        <v>131</v>
      </c>
      <c r="C64">
        <v>211</v>
      </c>
      <c r="D64">
        <v>82</v>
      </c>
      <c r="E64">
        <v>55</v>
      </c>
      <c r="F64">
        <v>74</v>
      </c>
      <c r="J64" t="str">
        <f>B64</f>
        <v>Very confident</v>
      </c>
      <c r="K64" s="3">
        <f>C64/C69</f>
        <v>0.21099999999999999</v>
      </c>
      <c r="L64" s="3">
        <f>D64/D69</f>
        <v>0.27152317880794702</v>
      </c>
      <c r="M64" s="3">
        <f>E64/E69</f>
        <v>0.22916666666666666</v>
      </c>
      <c r="N64" s="3">
        <f>F64/F69</f>
        <v>0.16157205240174671</v>
      </c>
      <c r="O64" s="3"/>
      <c r="R64" t="s">
        <v>369</v>
      </c>
      <c r="S64" s="4">
        <f>K64+K65</f>
        <v>0.38200000000000001</v>
      </c>
      <c r="T64" s="4">
        <f>L64+L65</f>
        <v>0.46026490066225167</v>
      </c>
      <c r="U64" s="4">
        <f>M64+M65</f>
        <v>0.4</v>
      </c>
      <c r="V64" s="4">
        <f>N64+N65</f>
        <v>0.32096069868995636</v>
      </c>
      <c r="W64" s="4"/>
    </row>
    <row r="65" spans="1:23" x14ac:dyDescent="0.25">
      <c r="B65" t="s">
        <v>132</v>
      </c>
      <c r="C65">
        <v>171</v>
      </c>
      <c r="D65">
        <v>57</v>
      </c>
      <c r="E65">
        <v>41</v>
      </c>
      <c r="F65">
        <v>73</v>
      </c>
      <c r="J65" t="str">
        <f>B65</f>
        <v>Somewhat confident</v>
      </c>
      <c r="K65" s="3">
        <f>C65/C69</f>
        <v>0.17100000000000001</v>
      </c>
      <c r="L65" s="3">
        <f>D65/D69</f>
        <v>0.18874172185430463</v>
      </c>
      <c r="M65" s="3">
        <f>E65/E69</f>
        <v>0.17083333333333334</v>
      </c>
      <c r="N65" s="3">
        <f>F65/F69</f>
        <v>0.15938864628820962</v>
      </c>
      <c r="O65" s="3"/>
      <c r="R65" t="s">
        <v>133</v>
      </c>
      <c r="S65" s="4">
        <f>K66</f>
        <v>0.14899999999999999</v>
      </c>
      <c r="T65" s="4">
        <f>L66</f>
        <v>6.6225165562913912E-2</v>
      </c>
      <c r="U65" s="4">
        <f>M66</f>
        <v>0.13333333333333333</v>
      </c>
      <c r="V65" s="4">
        <f>N66</f>
        <v>0.21179039301310043</v>
      </c>
      <c r="W65" s="4"/>
    </row>
    <row r="66" spans="1:23" x14ac:dyDescent="0.25">
      <c r="B66" t="s">
        <v>133</v>
      </c>
      <c r="C66">
        <v>149</v>
      </c>
      <c r="D66">
        <v>20</v>
      </c>
      <c r="E66">
        <v>32</v>
      </c>
      <c r="F66">
        <v>97</v>
      </c>
      <c r="J66" t="str">
        <f>B66</f>
        <v>Neutral</v>
      </c>
      <c r="K66" s="3">
        <f>C66/C69</f>
        <v>0.14899999999999999</v>
      </c>
      <c r="L66" s="3">
        <f>D66/D69</f>
        <v>6.6225165562913912E-2</v>
      </c>
      <c r="M66" s="3">
        <f>E66/E69</f>
        <v>0.13333333333333333</v>
      </c>
      <c r="N66" s="3">
        <f>F66/F69</f>
        <v>0.21179039301310043</v>
      </c>
      <c r="O66" s="3"/>
      <c r="R66" t="s">
        <v>370</v>
      </c>
      <c r="S66" s="4">
        <f>K67+K68</f>
        <v>0.46899999999999997</v>
      </c>
      <c r="T66" s="4">
        <f>L67+L68</f>
        <v>0.47350993377483441</v>
      </c>
      <c r="U66" s="4">
        <f>M67+M68</f>
        <v>0.46666666666666667</v>
      </c>
      <c r="V66" s="4">
        <f>N67+N68</f>
        <v>0.46724890829694321</v>
      </c>
      <c r="W66" s="4"/>
    </row>
    <row r="67" spans="1:23" x14ac:dyDescent="0.25">
      <c r="B67" t="s">
        <v>134</v>
      </c>
      <c r="C67">
        <v>124</v>
      </c>
      <c r="D67">
        <v>22</v>
      </c>
      <c r="E67">
        <v>30</v>
      </c>
      <c r="F67">
        <v>72</v>
      </c>
      <c r="J67" t="str">
        <f>B67</f>
        <v>Not very confident</v>
      </c>
      <c r="K67" s="3">
        <f>C67/C69</f>
        <v>0.124</v>
      </c>
      <c r="L67" s="3">
        <f>D67/D69</f>
        <v>7.2847682119205295E-2</v>
      </c>
      <c r="M67" s="3">
        <f>E67/E69</f>
        <v>0.125</v>
      </c>
      <c r="N67" s="3">
        <f>F67/F69</f>
        <v>0.15720524017467249</v>
      </c>
      <c r="O67" s="3"/>
    </row>
    <row r="68" spans="1:23" x14ac:dyDescent="0.25">
      <c r="B68" t="s">
        <v>135</v>
      </c>
      <c r="C68">
        <v>345</v>
      </c>
      <c r="D68">
        <v>121</v>
      </c>
      <c r="E68">
        <v>82</v>
      </c>
      <c r="F68">
        <v>142</v>
      </c>
      <c r="J68" t="str">
        <f>B68</f>
        <v>Not at all confident</v>
      </c>
      <c r="K68" s="3">
        <f>C68/C69</f>
        <v>0.34499999999999997</v>
      </c>
      <c r="L68" s="3">
        <f>D68/D69</f>
        <v>0.40066225165562913</v>
      </c>
      <c r="M68" s="3">
        <f>E68/E69</f>
        <v>0.34166666666666667</v>
      </c>
      <c r="N68" s="3">
        <f>F68/F69</f>
        <v>0.31004366812227074</v>
      </c>
      <c r="O68" s="3"/>
    </row>
    <row r="69" spans="1:23" x14ac:dyDescent="0.25">
      <c r="A69" t="s">
        <v>3</v>
      </c>
      <c r="C69">
        <v>1000</v>
      </c>
      <c r="D69">
        <v>302</v>
      </c>
      <c r="E69">
        <v>240</v>
      </c>
      <c r="F69">
        <v>458</v>
      </c>
    </row>
    <row r="71" spans="1:23" s="17" customFormat="1" x14ac:dyDescent="0.25"/>
    <row r="72" spans="1:23" s="17" customFormat="1" x14ac:dyDescent="0.25"/>
    <row r="74" spans="1:23" x14ac:dyDescent="0.25">
      <c r="A74" t="s">
        <v>150</v>
      </c>
    </row>
    <row r="75" spans="1:23" x14ac:dyDescent="0.25">
      <c r="A75" t="s">
        <v>1</v>
      </c>
    </row>
    <row r="76" spans="1:23" x14ac:dyDescent="0.25">
      <c r="C76" t="s">
        <v>3</v>
      </c>
      <c r="D76" t="s">
        <v>35</v>
      </c>
    </row>
    <row r="77" spans="1:23" s="2" customFormat="1" ht="40" x14ac:dyDescent="0.25">
      <c r="C77" s="2" t="s">
        <v>59</v>
      </c>
      <c r="D77" s="2" t="s">
        <v>36</v>
      </c>
      <c r="E77" s="2" t="s">
        <v>37</v>
      </c>
      <c r="F77" s="2" t="s">
        <v>38</v>
      </c>
      <c r="K77" s="2" t="str">
        <f>C77</f>
        <v>North Carolina</v>
      </c>
      <c r="L77" s="2" t="str">
        <f>D77</f>
        <v>No HS/HS Graduate</v>
      </c>
      <c r="M77" s="2" t="str">
        <f>E77</f>
        <v>Some college/2 year degree</v>
      </c>
      <c r="N77" s="2" t="str">
        <f>F77</f>
        <v>4 year/post-grad</v>
      </c>
      <c r="S77" s="2" t="str">
        <f>K77</f>
        <v>North Carolina</v>
      </c>
      <c r="T77" s="2" t="str">
        <f>L77</f>
        <v>No HS/HS Graduate</v>
      </c>
      <c r="U77" s="2" t="str">
        <f>M77</f>
        <v>Some college/2 year degree</v>
      </c>
      <c r="V77" s="2" t="str">
        <f>N77</f>
        <v>4 year/post-grad</v>
      </c>
    </row>
    <row r="78" spans="1:23" x14ac:dyDescent="0.25">
      <c r="A78" t="s">
        <v>145</v>
      </c>
      <c r="B78" t="s">
        <v>131</v>
      </c>
      <c r="C78">
        <v>211</v>
      </c>
      <c r="D78">
        <v>86</v>
      </c>
      <c r="E78">
        <v>77</v>
      </c>
      <c r="F78">
        <v>48</v>
      </c>
      <c r="J78" t="str">
        <f>B78</f>
        <v>Very confident</v>
      </c>
      <c r="K78" s="3">
        <f>C78/C83</f>
        <v>0.21142284569138275</v>
      </c>
      <c r="L78" s="3">
        <f>D78/D83</f>
        <v>0.24225352112676057</v>
      </c>
      <c r="M78" s="3">
        <f>E78/E83</f>
        <v>0.25328947368421051</v>
      </c>
      <c r="N78" s="3">
        <f>F78/F83</f>
        <v>0.1415929203539823</v>
      </c>
      <c r="O78" s="3"/>
      <c r="R78" t="s">
        <v>369</v>
      </c>
      <c r="S78" s="4">
        <f>K78+K79</f>
        <v>0.38176352705410821</v>
      </c>
      <c r="T78" s="4">
        <f>L78+L79</f>
        <v>0.40281690140845072</v>
      </c>
      <c r="U78" s="4">
        <f>M78+M79</f>
        <v>0.43421052631578949</v>
      </c>
      <c r="V78" s="4">
        <f>N78+N79</f>
        <v>0.31268436578171088</v>
      </c>
      <c r="W78" s="4"/>
    </row>
    <row r="79" spans="1:23" x14ac:dyDescent="0.25">
      <c r="B79" t="s">
        <v>132</v>
      </c>
      <c r="C79">
        <v>170</v>
      </c>
      <c r="D79">
        <v>57</v>
      </c>
      <c r="E79">
        <v>55</v>
      </c>
      <c r="F79">
        <v>58</v>
      </c>
      <c r="J79" t="str">
        <f>B79</f>
        <v>Somewhat confident</v>
      </c>
      <c r="K79" s="3">
        <f>C79/C83</f>
        <v>0.17034068136272545</v>
      </c>
      <c r="L79" s="3">
        <f>D79/D83</f>
        <v>0.16056338028169015</v>
      </c>
      <c r="M79" s="3">
        <f>E79/E83</f>
        <v>0.18092105263157895</v>
      </c>
      <c r="N79" s="3">
        <f>F79/F83</f>
        <v>0.17109144542772861</v>
      </c>
      <c r="O79" s="3"/>
      <c r="R79" t="s">
        <v>133</v>
      </c>
      <c r="S79" s="4">
        <f>K80</f>
        <v>0.14829659318637275</v>
      </c>
      <c r="T79" s="4">
        <f>L80</f>
        <v>0.21971830985915494</v>
      </c>
      <c r="U79" s="4">
        <f>M80</f>
        <v>0.11513157894736842</v>
      </c>
      <c r="V79" s="4">
        <f>N80</f>
        <v>0.10324483775811209</v>
      </c>
      <c r="W79" s="4"/>
    </row>
    <row r="80" spans="1:23" x14ac:dyDescent="0.25">
      <c r="B80" t="s">
        <v>133</v>
      </c>
      <c r="C80">
        <v>148</v>
      </c>
      <c r="D80">
        <v>78</v>
      </c>
      <c r="E80">
        <v>35</v>
      </c>
      <c r="F80">
        <v>35</v>
      </c>
      <c r="J80" t="str">
        <f>B80</f>
        <v>Neutral</v>
      </c>
      <c r="K80" s="3">
        <f>C80/C83</f>
        <v>0.14829659318637275</v>
      </c>
      <c r="L80" s="3">
        <f>D80/D83</f>
        <v>0.21971830985915494</v>
      </c>
      <c r="M80" s="3">
        <f>E80/E83</f>
        <v>0.11513157894736842</v>
      </c>
      <c r="N80" s="3">
        <f>F80/F83</f>
        <v>0.10324483775811209</v>
      </c>
      <c r="O80" s="3"/>
      <c r="R80" t="s">
        <v>370</v>
      </c>
      <c r="S80" s="4">
        <f>K81+K82</f>
        <v>0.46993987975951906</v>
      </c>
      <c r="T80" s="4">
        <f>L81+L82</f>
        <v>0.37746478873239436</v>
      </c>
      <c r="U80" s="4">
        <f>M81+M82</f>
        <v>0.45065789473684215</v>
      </c>
      <c r="V80" s="4">
        <f>N81+N82</f>
        <v>0.58407079646017701</v>
      </c>
      <c r="W80" s="4"/>
    </row>
    <row r="81" spans="1:23" x14ac:dyDescent="0.25">
      <c r="B81" t="s">
        <v>134</v>
      </c>
      <c r="C81">
        <v>124</v>
      </c>
      <c r="D81">
        <v>52</v>
      </c>
      <c r="E81">
        <v>46</v>
      </c>
      <c r="F81">
        <v>26</v>
      </c>
      <c r="J81" t="str">
        <f>B81</f>
        <v>Not very confident</v>
      </c>
      <c r="K81" s="3">
        <f>C81/C83</f>
        <v>0.12424849699398798</v>
      </c>
      <c r="L81" s="3">
        <f>D81/D83</f>
        <v>0.14647887323943662</v>
      </c>
      <c r="M81" s="3">
        <f>E81/E83</f>
        <v>0.15131578947368421</v>
      </c>
      <c r="N81" s="3">
        <f>F81/F83</f>
        <v>7.6696165191740412E-2</v>
      </c>
      <c r="O81" s="3"/>
    </row>
    <row r="82" spans="1:23" x14ac:dyDescent="0.25">
      <c r="B82" t="s">
        <v>135</v>
      </c>
      <c r="C82">
        <v>345</v>
      </c>
      <c r="D82">
        <v>82</v>
      </c>
      <c r="E82">
        <v>91</v>
      </c>
      <c r="F82">
        <v>172</v>
      </c>
      <c r="J82" t="str">
        <f>B82</f>
        <v>Not at all confident</v>
      </c>
      <c r="K82" s="3">
        <f>C82/C83</f>
        <v>0.34569138276553107</v>
      </c>
      <c r="L82" s="3">
        <f>D82/D83</f>
        <v>0.23098591549295774</v>
      </c>
      <c r="M82" s="3">
        <f>E82/E83</f>
        <v>0.29934210526315791</v>
      </c>
      <c r="N82" s="3">
        <f>F82/F83</f>
        <v>0.50737463126843663</v>
      </c>
      <c r="O82" s="3"/>
    </row>
    <row r="83" spans="1:23" x14ac:dyDescent="0.25">
      <c r="A83" t="s">
        <v>3</v>
      </c>
      <c r="C83">
        <v>998</v>
      </c>
      <c r="D83">
        <v>355</v>
      </c>
      <c r="E83">
        <v>304</v>
      </c>
      <c r="F83">
        <v>339</v>
      </c>
    </row>
    <row r="85" spans="1:23" s="17" customFormat="1" x14ac:dyDescent="0.25"/>
    <row r="86" spans="1:23" s="17" customFormat="1" x14ac:dyDescent="0.25"/>
    <row r="88" spans="1:23" x14ac:dyDescent="0.25">
      <c r="A88" t="s">
        <v>151</v>
      </c>
    </row>
    <row r="89" spans="1:23" x14ac:dyDescent="0.25">
      <c r="A89" t="s">
        <v>1</v>
      </c>
    </row>
    <row r="90" spans="1:23" x14ac:dyDescent="0.25">
      <c r="C90" t="s">
        <v>3</v>
      </c>
      <c r="D90" t="s">
        <v>40</v>
      </c>
    </row>
    <row r="91" spans="1:23" s="2" customFormat="1" ht="60" x14ac:dyDescent="0.25">
      <c r="C91" s="2" t="s">
        <v>59</v>
      </c>
      <c r="D91" s="2" t="s">
        <v>41</v>
      </c>
      <c r="E91" s="2" t="s">
        <v>42</v>
      </c>
      <c r="F91" s="2" t="s">
        <v>43</v>
      </c>
      <c r="G91" s="2" t="s">
        <v>44</v>
      </c>
      <c r="K91" s="2" t="str">
        <f>C91</f>
        <v>North Carolina</v>
      </c>
      <c r="L91" s="2" t="str">
        <f>D91</f>
        <v>Central Cities</v>
      </c>
      <c r="M91" s="2" t="str">
        <f>E91</f>
        <v>Urban County Suburbs</v>
      </c>
      <c r="N91" s="2" t="str">
        <f>F91</f>
        <v>Surrounding Suburban County</v>
      </c>
      <c r="O91" s="2" t="str">
        <f>G91</f>
        <v>Rural County</v>
      </c>
      <c r="S91" s="2" t="str">
        <f>K91</f>
        <v>North Carolina</v>
      </c>
      <c r="T91" s="2" t="str">
        <f>L91</f>
        <v>Central Cities</v>
      </c>
      <c r="U91" s="2" t="str">
        <f>M91</f>
        <v>Urban County Suburbs</v>
      </c>
      <c r="V91" s="2" t="str">
        <f>N91</f>
        <v>Surrounding Suburban County</v>
      </c>
      <c r="W91" s="2" t="str">
        <f>O91</f>
        <v>Rural County</v>
      </c>
    </row>
    <row r="92" spans="1:23" x14ac:dyDescent="0.25">
      <c r="A92" t="s">
        <v>145</v>
      </c>
      <c r="B92" t="s">
        <v>131</v>
      </c>
      <c r="C92">
        <v>211</v>
      </c>
      <c r="D92">
        <v>48</v>
      </c>
      <c r="E92">
        <v>66</v>
      </c>
      <c r="F92">
        <v>68</v>
      </c>
      <c r="G92">
        <v>29</v>
      </c>
      <c r="J92" t="str">
        <f>B92</f>
        <v>Very confident</v>
      </c>
      <c r="K92" s="3">
        <f>C92/C97</f>
        <v>0.21121121121121122</v>
      </c>
      <c r="L92" s="3">
        <f>D92/D97</f>
        <v>0.17266187050359713</v>
      </c>
      <c r="M92" s="3">
        <f>E92/E97</f>
        <v>0.25984251968503935</v>
      </c>
      <c r="N92" s="3">
        <f>F92/F97</f>
        <v>0.24028268551236748</v>
      </c>
      <c r="O92" s="3">
        <f>G92/G97</f>
        <v>0.15760869565217392</v>
      </c>
      <c r="R92" t="s">
        <v>369</v>
      </c>
      <c r="S92" s="4">
        <f>K92+K93</f>
        <v>0.38138138138138139</v>
      </c>
      <c r="T92" s="4">
        <f>L92+L93</f>
        <v>0.31654676258992809</v>
      </c>
      <c r="U92" s="4">
        <f>M92+M93</f>
        <v>0.42125984251968501</v>
      </c>
      <c r="V92" s="4">
        <f>N92+N93</f>
        <v>0.41696113074204944</v>
      </c>
      <c r="W92" s="4">
        <f>O92+O93</f>
        <v>0.36956521739130432</v>
      </c>
    </row>
    <row r="93" spans="1:23" x14ac:dyDescent="0.25">
      <c r="B93" t="s">
        <v>132</v>
      </c>
      <c r="C93">
        <v>170</v>
      </c>
      <c r="D93">
        <v>40</v>
      </c>
      <c r="E93">
        <v>41</v>
      </c>
      <c r="F93">
        <v>50</v>
      </c>
      <c r="G93">
        <v>39</v>
      </c>
      <c r="J93" t="str">
        <f>B93</f>
        <v>Somewhat confident</v>
      </c>
      <c r="K93" s="3">
        <f>C93/C97</f>
        <v>0.17017017017017017</v>
      </c>
      <c r="L93" s="3">
        <f>D93/D97</f>
        <v>0.14388489208633093</v>
      </c>
      <c r="M93" s="3">
        <f>E93/E97</f>
        <v>0.16141732283464566</v>
      </c>
      <c r="N93" s="3">
        <f>F93/F97</f>
        <v>0.17667844522968199</v>
      </c>
      <c r="O93" s="3">
        <f>G93/G97</f>
        <v>0.21195652173913043</v>
      </c>
      <c r="R93" t="s">
        <v>133</v>
      </c>
      <c r="S93" s="4">
        <f>K94</f>
        <v>0.14914914914914915</v>
      </c>
      <c r="T93" s="4">
        <f>L94</f>
        <v>0.14028776978417265</v>
      </c>
      <c r="U93" s="4">
        <f>M94</f>
        <v>0.12598425196850394</v>
      </c>
      <c r="V93" s="4">
        <f>N94</f>
        <v>0.16607773851590105</v>
      </c>
      <c r="W93" s="4">
        <f>O94</f>
        <v>0.16847826086956522</v>
      </c>
    </row>
    <row r="94" spans="1:23" x14ac:dyDescent="0.25">
      <c r="B94" t="s">
        <v>133</v>
      </c>
      <c r="C94">
        <v>149</v>
      </c>
      <c r="D94">
        <v>39</v>
      </c>
      <c r="E94">
        <v>32</v>
      </c>
      <c r="F94">
        <v>47</v>
      </c>
      <c r="G94">
        <v>31</v>
      </c>
      <c r="J94" t="str">
        <f>B94</f>
        <v>Neutral</v>
      </c>
      <c r="K94" s="3">
        <f>C94/C97</f>
        <v>0.14914914914914915</v>
      </c>
      <c r="L94" s="3">
        <f>D94/D97</f>
        <v>0.14028776978417265</v>
      </c>
      <c r="M94" s="3">
        <f>E94/E97</f>
        <v>0.12598425196850394</v>
      </c>
      <c r="N94" s="3">
        <f>F94/F97</f>
        <v>0.16607773851590105</v>
      </c>
      <c r="O94" s="3">
        <f>G94/G97</f>
        <v>0.16847826086956522</v>
      </c>
      <c r="R94" t="s">
        <v>370</v>
      </c>
      <c r="S94" s="4">
        <f>K95+K96</f>
        <v>0.46946946946946944</v>
      </c>
      <c r="T94" s="4">
        <f>L95+L96</f>
        <v>0.54316546762589923</v>
      </c>
      <c r="U94" s="4">
        <f>M95+M96</f>
        <v>0.452755905511811</v>
      </c>
      <c r="V94" s="4">
        <f>N95+N96</f>
        <v>0.41696113074204944</v>
      </c>
      <c r="W94" s="4">
        <f>O95+O96</f>
        <v>0.46195652173913043</v>
      </c>
    </row>
    <row r="95" spans="1:23" x14ac:dyDescent="0.25">
      <c r="B95" t="s">
        <v>134</v>
      </c>
      <c r="C95">
        <v>124</v>
      </c>
      <c r="D95">
        <v>39</v>
      </c>
      <c r="E95">
        <v>27</v>
      </c>
      <c r="F95">
        <v>35</v>
      </c>
      <c r="G95">
        <v>23</v>
      </c>
      <c r="J95" t="str">
        <f>B95</f>
        <v>Not very confident</v>
      </c>
      <c r="K95" s="3">
        <f>C95/C97</f>
        <v>0.12412412412412413</v>
      </c>
      <c r="L95" s="3">
        <f>D95/D97</f>
        <v>0.14028776978417265</v>
      </c>
      <c r="M95" s="3">
        <f>E95/E97</f>
        <v>0.1062992125984252</v>
      </c>
      <c r="N95" s="3">
        <f>F95/F97</f>
        <v>0.12367491166077739</v>
      </c>
      <c r="O95" s="3">
        <f>G95/G97</f>
        <v>0.125</v>
      </c>
    </row>
    <row r="96" spans="1:23" x14ac:dyDescent="0.25">
      <c r="B96" t="s">
        <v>135</v>
      </c>
      <c r="C96">
        <v>345</v>
      </c>
      <c r="D96">
        <v>112</v>
      </c>
      <c r="E96">
        <v>88</v>
      </c>
      <c r="F96">
        <v>83</v>
      </c>
      <c r="G96">
        <v>62</v>
      </c>
      <c r="J96" t="str">
        <f>B96</f>
        <v>Not at all confident</v>
      </c>
      <c r="K96" s="3">
        <f>C96/C97</f>
        <v>0.34534534534534533</v>
      </c>
      <c r="L96" s="3">
        <f>D96/D97</f>
        <v>0.40287769784172661</v>
      </c>
      <c r="M96" s="3">
        <f>E96/E97</f>
        <v>0.34645669291338582</v>
      </c>
      <c r="N96" s="3">
        <f>F96/F97</f>
        <v>0.29328621908127206</v>
      </c>
      <c r="O96" s="3">
        <f>G96/G97</f>
        <v>0.33695652173913043</v>
      </c>
    </row>
    <row r="97" spans="1:23" x14ac:dyDescent="0.25">
      <c r="A97" t="s">
        <v>3</v>
      </c>
      <c r="C97">
        <v>999</v>
      </c>
      <c r="D97">
        <v>278</v>
      </c>
      <c r="E97">
        <v>254</v>
      </c>
      <c r="F97">
        <v>283</v>
      </c>
      <c r="G97">
        <v>184</v>
      </c>
    </row>
    <row r="99" spans="1:23" s="17" customFormat="1" x14ac:dyDescent="0.25"/>
    <row r="100" spans="1:23" s="17" customFormat="1" x14ac:dyDescent="0.25"/>
    <row r="102" spans="1:23" x14ac:dyDescent="0.25">
      <c r="A102" t="s">
        <v>152</v>
      </c>
    </row>
    <row r="103" spans="1:23" x14ac:dyDescent="0.25">
      <c r="A103" t="s">
        <v>1</v>
      </c>
    </row>
    <row r="104" spans="1:23" x14ac:dyDescent="0.25">
      <c r="C104" t="s">
        <v>3</v>
      </c>
      <c r="D104" t="s">
        <v>46</v>
      </c>
    </row>
    <row r="105" spans="1:23" s="2" customFormat="1" ht="60" x14ac:dyDescent="0.25">
      <c r="C105" s="2" t="s">
        <v>59</v>
      </c>
      <c r="D105" s="2" t="s">
        <v>47</v>
      </c>
      <c r="E105" s="2" t="s">
        <v>48</v>
      </c>
      <c r="F105" s="2" t="s">
        <v>49</v>
      </c>
      <c r="K105" s="2" t="str">
        <f>C105</f>
        <v>North Carolina</v>
      </c>
      <c r="L105" s="2" t="str">
        <f>D105</f>
        <v>Most of the time</v>
      </c>
      <c r="M105" s="2" t="str">
        <f>E105</f>
        <v>Some of the time/only now and then</v>
      </c>
      <c r="N105" s="2" t="str">
        <f>F105</f>
        <v>Hardly at all/Don't know</v>
      </c>
      <c r="S105" s="2" t="str">
        <f>K105</f>
        <v>North Carolina</v>
      </c>
      <c r="T105" s="2" t="str">
        <f>L105</f>
        <v>Most of the time</v>
      </c>
      <c r="U105" s="2" t="str">
        <f>M105</f>
        <v>Some of the time/only now and then</v>
      </c>
      <c r="V105" s="2" t="str">
        <f>N105</f>
        <v>Hardly at all/Don't know</v>
      </c>
    </row>
    <row r="106" spans="1:23" x14ac:dyDescent="0.25">
      <c r="A106" t="s">
        <v>145</v>
      </c>
      <c r="B106" t="s">
        <v>131</v>
      </c>
      <c r="C106">
        <v>212</v>
      </c>
      <c r="D106">
        <v>123</v>
      </c>
      <c r="E106">
        <v>80</v>
      </c>
      <c r="F106">
        <v>9</v>
      </c>
      <c r="J106" t="str">
        <f>B106</f>
        <v>Very confident</v>
      </c>
      <c r="K106" s="3">
        <f>C106/C111</f>
        <v>0.21178821178821178</v>
      </c>
      <c r="L106" s="3">
        <f>D106/D111</f>
        <v>0.32283464566929132</v>
      </c>
      <c r="M106" s="3">
        <f>E106/E111</f>
        <v>0.16227180527383367</v>
      </c>
      <c r="N106" s="3">
        <f>F106/F111</f>
        <v>7.0866141732283464E-2</v>
      </c>
      <c r="O106" s="3"/>
      <c r="R106" t="s">
        <v>369</v>
      </c>
      <c r="S106" s="4">
        <f>K106+K107</f>
        <v>0.38161838161838157</v>
      </c>
      <c r="T106" s="4">
        <f>L106+L107</f>
        <v>0.45931758530183725</v>
      </c>
      <c r="U106" s="4">
        <f>M106+M107</f>
        <v>0.36916835699797157</v>
      </c>
      <c r="V106" s="4">
        <f>N106+N107</f>
        <v>0.19685039370078738</v>
      </c>
      <c r="W106" s="4"/>
    </row>
    <row r="107" spans="1:23" x14ac:dyDescent="0.25">
      <c r="B107" t="s">
        <v>132</v>
      </c>
      <c r="C107">
        <v>170</v>
      </c>
      <c r="D107">
        <v>52</v>
      </c>
      <c r="E107">
        <v>102</v>
      </c>
      <c r="F107">
        <v>16</v>
      </c>
      <c r="J107" t="str">
        <f>B107</f>
        <v>Somewhat confident</v>
      </c>
      <c r="K107" s="3">
        <f>C107/C111</f>
        <v>0.16983016983016982</v>
      </c>
      <c r="L107" s="3">
        <f>D107/D111</f>
        <v>0.13648293963254593</v>
      </c>
      <c r="M107" s="3">
        <f>E107/E111</f>
        <v>0.20689655172413793</v>
      </c>
      <c r="N107" s="3">
        <f>F107/F111</f>
        <v>0.12598425196850394</v>
      </c>
      <c r="O107" s="3"/>
      <c r="R107" t="s">
        <v>133</v>
      </c>
      <c r="S107" s="4">
        <f>K108</f>
        <v>0.14885114885114886</v>
      </c>
      <c r="T107" s="4">
        <f>L108</f>
        <v>4.1994750656167978E-2</v>
      </c>
      <c r="U107" s="4">
        <f>M108</f>
        <v>0.17444219066937119</v>
      </c>
      <c r="V107" s="4">
        <f>N108</f>
        <v>0.37007874015748032</v>
      </c>
      <c r="W107" s="4"/>
    </row>
    <row r="108" spans="1:23" x14ac:dyDescent="0.25">
      <c r="B108" t="s">
        <v>133</v>
      </c>
      <c r="C108">
        <v>149</v>
      </c>
      <c r="D108">
        <v>16</v>
      </c>
      <c r="E108">
        <v>86</v>
      </c>
      <c r="F108">
        <v>47</v>
      </c>
      <c r="J108" t="str">
        <f>B108</f>
        <v>Neutral</v>
      </c>
      <c r="K108" s="3">
        <f>C108/C111</f>
        <v>0.14885114885114886</v>
      </c>
      <c r="L108" s="3">
        <f>D108/D111</f>
        <v>4.1994750656167978E-2</v>
      </c>
      <c r="M108" s="3">
        <f>E108/E111</f>
        <v>0.17444219066937119</v>
      </c>
      <c r="N108" s="3">
        <f>F108/F111</f>
        <v>0.37007874015748032</v>
      </c>
      <c r="O108" s="3"/>
      <c r="R108" t="s">
        <v>370</v>
      </c>
      <c r="S108" s="4">
        <f>K109+K110</f>
        <v>0.46953046953046951</v>
      </c>
      <c r="T108" s="4">
        <f>L109+L110</f>
        <v>0.49868766404199472</v>
      </c>
      <c r="U108" s="4">
        <f>M109+M110</f>
        <v>0.45638945233265715</v>
      </c>
      <c r="V108" s="4">
        <f>N109+N110</f>
        <v>0.43307086614173229</v>
      </c>
      <c r="W108" s="4"/>
    </row>
    <row r="109" spans="1:23" x14ac:dyDescent="0.25">
      <c r="B109" t="s">
        <v>134</v>
      </c>
      <c r="C109">
        <v>125</v>
      </c>
      <c r="D109">
        <v>19</v>
      </c>
      <c r="E109">
        <v>74</v>
      </c>
      <c r="F109">
        <v>32</v>
      </c>
      <c r="J109" t="str">
        <f>B109</f>
        <v>Not very confident</v>
      </c>
      <c r="K109" s="3">
        <f>C109/C111</f>
        <v>0.12487512487512488</v>
      </c>
      <c r="L109" s="3">
        <f>D109/D111</f>
        <v>4.9868766404199474E-2</v>
      </c>
      <c r="M109" s="3">
        <f>E109/E111</f>
        <v>0.15010141987829614</v>
      </c>
      <c r="N109" s="3">
        <f>F109/F111</f>
        <v>0.25196850393700787</v>
      </c>
      <c r="O109" s="3"/>
    </row>
    <row r="110" spans="1:23" x14ac:dyDescent="0.25">
      <c r="B110" t="s">
        <v>135</v>
      </c>
      <c r="C110">
        <v>345</v>
      </c>
      <c r="D110">
        <v>171</v>
      </c>
      <c r="E110">
        <v>151</v>
      </c>
      <c r="F110">
        <v>23</v>
      </c>
      <c r="J110" t="str">
        <f>B110</f>
        <v>Not at all confident</v>
      </c>
      <c r="K110" s="3">
        <f>C110/C111</f>
        <v>0.34465534465534464</v>
      </c>
      <c r="L110" s="3">
        <f>D110/D111</f>
        <v>0.44881889763779526</v>
      </c>
      <c r="M110" s="3">
        <f>E110/E111</f>
        <v>0.30628803245436104</v>
      </c>
      <c r="N110" s="3">
        <f>F110/F111</f>
        <v>0.18110236220472442</v>
      </c>
      <c r="O110" s="3"/>
    </row>
    <row r="111" spans="1:23" x14ac:dyDescent="0.25">
      <c r="A111" t="s">
        <v>3</v>
      </c>
      <c r="C111">
        <v>1001</v>
      </c>
      <c r="D111">
        <v>381</v>
      </c>
      <c r="E111">
        <v>493</v>
      </c>
      <c r="F111">
        <v>127</v>
      </c>
    </row>
    <row r="113" spans="1:23" s="17" customFormat="1" x14ac:dyDescent="0.25"/>
    <row r="114" spans="1:23" s="17" customFormat="1" x14ac:dyDescent="0.25"/>
    <row r="116" spans="1:23" x14ac:dyDescent="0.25">
      <c r="A116" t="s">
        <v>153</v>
      </c>
    </row>
    <row r="117" spans="1:23" x14ac:dyDescent="0.25">
      <c r="A117" t="s">
        <v>1</v>
      </c>
    </row>
    <row r="118" spans="1:23" x14ac:dyDescent="0.25">
      <c r="C118" t="s">
        <v>3</v>
      </c>
      <c r="D118" t="s">
        <v>51</v>
      </c>
    </row>
    <row r="119" spans="1:23" s="2" customFormat="1" ht="40" x14ac:dyDescent="0.25">
      <c r="C119" s="2" t="s">
        <v>59</v>
      </c>
      <c r="D119" s="2" t="s">
        <v>52</v>
      </c>
      <c r="E119" s="2" t="s">
        <v>53</v>
      </c>
      <c r="F119" s="2" t="s">
        <v>54</v>
      </c>
      <c r="G119" s="2" t="s">
        <v>55</v>
      </c>
      <c r="K119" s="2" t="str">
        <f>C119</f>
        <v>North Carolina</v>
      </c>
      <c r="L119" s="2" t="str">
        <f>D119</f>
        <v>Donald Trump</v>
      </c>
      <c r="M119" s="2" t="str">
        <f>E119</f>
        <v>Kamala Harris</v>
      </c>
      <c r="N119" s="2" t="str">
        <f>F119</f>
        <v>Third Parties</v>
      </c>
      <c r="O119" s="2" t="str">
        <f>G119</f>
        <v>Did not vote for President</v>
      </c>
      <c r="S119" s="2" t="str">
        <f>K119</f>
        <v>North Carolina</v>
      </c>
      <c r="T119" s="2" t="str">
        <f>L119</f>
        <v>Donald Trump</v>
      </c>
      <c r="U119" s="2" t="str">
        <f>M119</f>
        <v>Kamala Harris</v>
      </c>
      <c r="V119" s="2" t="str">
        <f>N119</f>
        <v>Third Parties</v>
      </c>
      <c r="W119" s="2" t="str">
        <f>O119</f>
        <v>Did not vote for President</v>
      </c>
    </row>
    <row r="120" spans="1:23" x14ac:dyDescent="0.25">
      <c r="A120" t="s">
        <v>145</v>
      </c>
      <c r="B120" t="s">
        <v>131</v>
      </c>
      <c r="C120">
        <v>213</v>
      </c>
      <c r="D120">
        <v>171</v>
      </c>
      <c r="E120">
        <v>8</v>
      </c>
      <c r="F120">
        <v>1</v>
      </c>
      <c r="G120">
        <v>33</v>
      </c>
      <c r="J120" t="str">
        <f>B120</f>
        <v>Very confident</v>
      </c>
      <c r="K120" s="3">
        <f>C120/C125</f>
        <v>0.21321321321321321</v>
      </c>
      <c r="L120" s="3">
        <f>D120/D125</f>
        <v>0.45358090185676392</v>
      </c>
      <c r="M120" s="3">
        <f>E120/E125</f>
        <v>2.2284122562674095E-2</v>
      </c>
      <c r="N120" s="3">
        <f>F120/F125</f>
        <v>0.16666666666666666</v>
      </c>
      <c r="O120" s="3">
        <f>G120/G125</f>
        <v>0.12840466926070038</v>
      </c>
      <c r="R120" t="s">
        <v>369</v>
      </c>
      <c r="S120" s="4">
        <f>K120+K121</f>
        <v>0.3833833833833834</v>
      </c>
      <c r="T120" s="4">
        <f>L120+L121</f>
        <v>0.77718832891246681</v>
      </c>
      <c r="U120" s="4">
        <f>M120+M121</f>
        <v>7.7994428969359333E-2</v>
      </c>
      <c r="V120" s="4">
        <f>N120+N121</f>
        <v>0.16666666666666666</v>
      </c>
      <c r="W120" s="4">
        <f>O120+O121</f>
        <v>0.23735408560311283</v>
      </c>
    </row>
    <row r="121" spans="1:23" x14ac:dyDescent="0.25">
      <c r="B121" t="s">
        <v>132</v>
      </c>
      <c r="C121">
        <v>170</v>
      </c>
      <c r="D121">
        <v>122</v>
      </c>
      <c r="E121">
        <v>20</v>
      </c>
      <c r="F121">
        <v>0</v>
      </c>
      <c r="G121">
        <v>28</v>
      </c>
      <c r="J121" t="str">
        <f>B121</f>
        <v>Somewhat confident</v>
      </c>
      <c r="K121" s="3">
        <f>C121/C125</f>
        <v>0.17017017017017017</v>
      </c>
      <c r="L121" s="3">
        <f>D121/D125</f>
        <v>0.32360742705570295</v>
      </c>
      <c r="M121" s="3">
        <f>E121/E125</f>
        <v>5.5710306406685235E-2</v>
      </c>
      <c r="N121" s="3">
        <f>F121/F125</f>
        <v>0</v>
      </c>
      <c r="O121" s="3">
        <f>G121/G125</f>
        <v>0.10894941634241245</v>
      </c>
      <c r="R121" t="s">
        <v>133</v>
      </c>
      <c r="S121" s="4">
        <f>K122</f>
        <v>0.14814814814814814</v>
      </c>
      <c r="T121" s="4">
        <f>L122</f>
        <v>0.11140583554376658</v>
      </c>
      <c r="U121" s="4">
        <f>M122</f>
        <v>5.5710306406685235E-2</v>
      </c>
      <c r="V121" s="4">
        <f>N122</f>
        <v>0.16666666666666666</v>
      </c>
      <c r="W121" s="4">
        <f>O122</f>
        <v>0.33073929961089493</v>
      </c>
    </row>
    <row r="122" spans="1:23" x14ac:dyDescent="0.25">
      <c r="B122" t="s">
        <v>133</v>
      </c>
      <c r="C122">
        <v>148</v>
      </c>
      <c r="D122">
        <v>42</v>
      </c>
      <c r="E122">
        <v>20</v>
      </c>
      <c r="F122">
        <v>1</v>
      </c>
      <c r="G122">
        <v>85</v>
      </c>
      <c r="J122" t="str">
        <f>B122</f>
        <v>Neutral</v>
      </c>
      <c r="K122" s="3">
        <f>C122/C125</f>
        <v>0.14814814814814814</v>
      </c>
      <c r="L122" s="3">
        <f>D122/D125</f>
        <v>0.11140583554376658</v>
      </c>
      <c r="M122" s="3">
        <f>E122/E125</f>
        <v>5.5710306406685235E-2</v>
      </c>
      <c r="N122" s="3">
        <f>F122/F125</f>
        <v>0.16666666666666666</v>
      </c>
      <c r="O122" s="3">
        <f>G122/G125</f>
        <v>0.33073929961089493</v>
      </c>
      <c r="R122" t="s">
        <v>370</v>
      </c>
      <c r="S122" s="4">
        <f>K123+K124</f>
        <v>0.46846846846846846</v>
      </c>
      <c r="T122" s="4">
        <f>L123+L124</f>
        <v>0.11140583554376658</v>
      </c>
      <c r="U122" s="4">
        <f>M123+M124</f>
        <v>0.86629526462395545</v>
      </c>
      <c r="V122" s="4">
        <f>N123+N124</f>
        <v>0.66666666666666663</v>
      </c>
      <c r="W122" s="4">
        <f>O123+O124</f>
        <v>0.43190661478599224</v>
      </c>
    </row>
    <row r="123" spans="1:23" x14ac:dyDescent="0.25">
      <c r="B123" t="s">
        <v>134</v>
      </c>
      <c r="C123">
        <v>123</v>
      </c>
      <c r="D123">
        <v>25</v>
      </c>
      <c r="E123">
        <v>54</v>
      </c>
      <c r="F123">
        <v>0</v>
      </c>
      <c r="G123">
        <v>44</v>
      </c>
      <c r="J123" t="str">
        <f>B123</f>
        <v>Not very confident</v>
      </c>
      <c r="K123" s="3">
        <f>C123/C125</f>
        <v>0.12312312312312312</v>
      </c>
      <c r="L123" s="3">
        <f>D123/D125</f>
        <v>6.6312997347480113E-2</v>
      </c>
      <c r="M123" s="3">
        <f>E123/E125</f>
        <v>0.15041782729805014</v>
      </c>
      <c r="N123" s="3">
        <f>F123/F125</f>
        <v>0</v>
      </c>
      <c r="O123" s="3">
        <f>G123/G125</f>
        <v>0.17120622568093385</v>
      </c>
    </row>
    <row r="124" spans="1:23" x14ac:dyDescent="0.25">
      <c r="B124" t="s">
        <v>135</v>
      </c>
      <c r="C124">
        <v>345</v>
      </c>
      <c r="D124">
        <v>17</v>
      </c>
      <c r="E124">
        <v>257</v>
      </c>
      <c r="F124">
        <v>4</v>
      </c>
      <c r="G124">
        <v>67</v>
      </c>
      <c r="J124" t="str">
        <f>B124</f>
        <v>Not at all confident</v>
      </c>
      <c r="K124" s="3">
        <f>C124/C125</f>
        <v>0.34534534534534533</v>
      </c>
      <c r="L124" s="3">
        <f>D124/D125</f>
        <v>4.5092838196286469E-2</v>
      </c>
      <c r="M124" s="3">
        <f>E124/E125</f>
        <v>0.71587743732590525</v>
      </c>
      <c r="N124" s="3">
        <f>F124/F125</f>
        <v>0.66666666666666663</v>
      </c>
      <c r="O124" s="3">
        <f>G124/G125</f>
        <v>0.26070038910505838</v>
      </c>
    </row>
    <row r="125" spans="1:23" x14ac:dyDescent="0.25">
      <c r="A125" t="s">
        <v>3</v>
      </c>
      <c r="C125">
        <v>999</v>
      </c>
      <c r="D125">
        <v>377</v>
      </c>
      <c r="E125">
        <v>359</v>
      </c>
      <c r="F125">
        <v>6</v>
      </c>
      <c r="G125">
        <v>257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4C5782-2BD0-904C-904F-3CAF818209E6}">
  <dimension ref="A1:W125"/>
  <sheetViews>
    <sheetView workbookViewId="0">
      <selection activeCell="A113" sqref="A113:XFD114"/>
    </sheetView>
  </sheetViews>
  <sheetFormatPr baseColWidth="10" defaultRowHeight="19" x14ac:dyDescent="0.25"/>
  <cols>
    <col min="2" max="2" width="23" customWidth="1"/>
    <col min="4" max="7" width="14.42578125" customWidth="1"/>
    <col min="10" max="10" width="25.85546875" customWidth="1"/>
    <col min="12" max="15" width="12.85546875" customWidth="1"/>
    <col min="18" max="18" width="22.42578125" customWidth="1"/>
    <col min="19" max="23" width="12.42578125" customWidth="1"/>
  </cols>
  <sheetData>
    <row r="1" spans="1:23" x14ac:dyDescent="0.25">
      <c r="A1" s="1" t="s">
        <v>348</v>
      </c>
    </row>
    <row r="2" spans="1:23" x14ac:dyDescent="0.25">
      <c r="A2" t="s">
        <v>351</v>
      </c>
    </row>
    <row r="3" spans="1:23" x14ac:dyDescent="0.25">
      <c r="A3" t="s">
        <v>347</v>
      </c>
    </row>
    <row r="4" spans="1:23" x14ac:dyDescent="0.25">
      <c r="A4" t="s">
        <v>154</v>
      </c>
    </row>
    <row r="5" spans="1:23" x14ac:dyDescent="0.25">
      <c r="A5" t="s">
        <v>1</v>
      </c>
    </row>
    <row r="6" spans="1:23" x14ac:dyDescent="0.25">
      <c r="C6" t="s">
        <v>3</v>
      </c>
      <c r="D6" t="s">
        <v>2</v>
      </c>
    </row>
    <row r="7" spans="1:23" s="2" customFormat="1" ht="120" x14ac:dyDescent="0.25">
      <c r="C7" s="2" t="s">
        <v>59</v>
      </c>
      <c r="D7" s="2" t="s">
        <v>4</v>
      </c>
      <c r="E7" s="2" t="s">
        <v>5</v>
      </c>
      <c r="F7" s="2" t="s">
        <v>6</v>
      </c>
      <c r="G7" s="2" t="s">
        <v>7</v>
      </c>
      <c r="K7" s="2" t="str">
        <f>C7</f>
        <v>North Carolina</v>
      </c>
      <c r="L7" s="2" t="str">
        <f>D7</f>
        <v>Democratic Initial Self-Identification</v>
      </c>
      <c r="M7" s="2" t="str">
        <f>E7</f>
        <v>Independent Initial Self-Identification</v>
      </c>
      <c r="N7" s="2" t="str">
        <f>F7</f>
        <v>Republican Initial Self-Identification</v>
      </c>
      <c r="O7" s="2" t="str">
        <f>G7</f>
        <v>All others/Not sure Initial Self-Identification</v>
      </c>
      <c r="S7" s="2" t="str">
        <f>K7</f>
        <v>North Carolina</v>
      </c>
      <c r="T7" s="2" t="str">
        <f>L7</f>
        <v>Democratic Initial Self-Identification</v>
      </c>
      <c r="U7" s="2" t="str">
        <f>M7</f>
        <v>Independent Initial Self-Identification</v>
      </c>
      <c r="V7" s="2" t="str">
        <f>N7</f>
        <v>Republican Initial Self-Identification</v>
      </c>
      <c r="W7" s="2" t="str">
        <f>O7</f>
        <v>All others/Not sure Initial Self-Identification</v>
      </c>
    </row>
    <row r="8" spans="1:23" x14ac:dyDescent="0.25">
      <c r="A8" t="s">
        <v>155</v>
      </c>
      <c r="B8" t="s">
        <v>131</v>
      </c>
      <c r="C8">
        <v>177</v>
      </c>
      <c r="D8">
        <v>17</v>
      </c>
      <c r="E8">
        <v>46</v>
      </c>
      <c r="F8">
        <v>113</v>
      </c>
      <c r="G8">
        <v>1</v>
      </c>
      <c r="J8" t="str">
        <f>B8</f>
        <v>Very confident</v>
      </c>
      <c r="K8" s="3">
        <f>C8/C13</f>
        <v>0.17735470941883769</v>
      </c>
      <c r="L8" s="3">
        <f>D8/D13</f>
        <v>5.2631578947368418E-2</v>
      </c>
      <c r="M8" s="3">
        <f>E8/E13</f>
        <v>0.14285714285714285</v>
      </c>
      <c r="N8" s="3">
        <f>F8/F13</f>
        <v>0.3896551724137931</v>
      </c>
      <c r="O8" s="3">
        <f>G8/G13</f>
        <v>1.5873015873015872E-2</v>
      </c>
      <c r="R8" t="s">
        <v>369</v>
      </c>
      <c r="S8" s="4">
        <f>K8+K9</f>
        <v>0.3767535070140281</v>
      </c>
      <c r="T8" s="4">
        <f>L8+L9</f>
        <v>0.13003095975232198</v>
      </c>
      <c r="U8" s="4">
        <f>M8+M9</f>
        <v>0.35093167701863354</v>
      </c>
      <c r="V8" s="4">
        <f>N8+N9</f>
        <v>0.73448275862068968</v>
      </c>
      <c r="W8" s="4">
        <f>O8+O9</f>
        <v>0.12698412698412698</v>
      </c>
    </row>
    <row r="9" spans="1:23" x14ac:dyDescent="0.25">
      <c r="B9" t="s">
        <v>132</v>
      </c>
      <c r="C9">
        <v>199</v>
      </c>
      <c r="D9">
        <v>25</v>
      </c>
      <c r="E9">
        <v>67</v>
      </c>
      <c r="F9">
        <v>100</v>
      </c>
      <c r="G9">
        <v>7</v>
      </c>
      <c r="J9" t="str">
        <f>B9</f>
        <v>Somewhat confident</v>
      </c>
      <c r="K9" s="3">
        <f>C9/C13</f>
        <v>0.19939879759519039</v>
      </c>
      <c r="L9" s="3">
        <f>D9/D13</f>
        <v>7.7399380804953566E-2</v>
      </c>
      <c r="M9" s="3">
        <f>E9/E13</f>
        <v>0.20807453416149069</v>
      </c>
      <c r="N9" s="3">
        <f>F9/F13</f>
        <v>0.34482758620689657</v>
      </c>
      <c r="O9" s="3">
        <f>G9/G13</f>
        <v>0.1111111111111111</v>
      </c>
      <c r="R9" t="s">
        <v>133</v>
      </c>
      <c r="S9" s="4">
        <f>K10</f>
        <v>0.13326653306613226</v>
      </c>
      <c r="T9" s="4">
        <f>L10</f>
        <v>0.10835913312693499</v>
      </c>
      <c r="U9" s="4">
        <f>M10</f>
        <v>0.13354037267080746</v>
      </c>
      <c r="V9" s="4">
        <f>N10</f>
        <v>0.11379310344827587</v>
      </c>
      <c r="W9" s="4">
        <f>O10</f>
        <v>0.34920634920634919</v>
      </c>
    </row>
    <row r="10" spans="1:23" x14ac:dyDescent="0.25">
      <c r="B10" t="s">
        <v>133</v>
      </c>
      <c r="C10">
        <v>133</v>
      </c>
      <c r="D10">
        <v>35</v>
      </c>
      <c r="E10">
        <v>43</v>
      </c>
      <c r="F10">
        <v>33</v>
      </c>
      <c r="G10">
        <v>22</v>
      </c>
      <c r="J10" t="str">
        <f>B10</f>
        <v>Neutral</v>
      </c>
      <c r="K10" s="3">
        <f>C10/C13</f>
        <v>0.13326653306613226</v>
      </c>
      <c r="L10" s="3">
        <f>D10/D13</f>
        <v>0.10835913312693499</v>
      </c>
      <c r="M10" s="3">
        <f>E10/E13</f>
        <v>0.13354037267080746</v>
      </c>
      <c r="N10" s="3">
        <f>F10/F13</f>
        <v>0.11379310344827587</v>
      </c>
      <c r="O10" s="3">
        <f>G10/G13</f>
        <v>0.34920634920634919</v>
      </c>
      <c r="R10" t="s">
        <v>370</v>
      </c>
      <c r="S10" s="4">
        <f>K11+K12</f>
        <v>0.48997995991983967</v>
      </c>
      <c r="T10" s="4">
        <f>L11+L12</f>
        <v>0.76160990712074306</v>
      </c>
      <c r="U10" s="4">
        <f>M11+M12</f>
        <v>0.51552795031055898</v>
      </c>
      <c r="V10" s="4">
        <f>N11+N12</f>
        <v>0.15172413793103448</v>
      </c>
      <c r="W10" s="4">
        <f>O11+O12</f>
        <v>0.52380952380952372</v>
      </c>
    </row>
    <row r="11" spans="1:23" x14ac:dyDescent="0.25">
      <c r="B11" t="s">
        <v>134</v>
      </c>
      <c r="C11">
        <v>145</v>
      </c>
      <c r="D11">
        <v>44</v>
      </c>
      <c r="E11">
        <v>55</v>
      </c>
      <c r="F11">
        <v>32</v>
      </c>
      <c r="G11">
        <v>14</v>
      </c>
      <c r="J11" t="str">
        <f>B11</f>
        <v>Not very confident</v>
      </c>
      <c r="K11" s="3">
        <f>C11/C13</f>
        <v>0.14529058116232466</v>
      </c>
      <c r="L11" s="3">
        <f>D11/D13</f>
        <v>0.13622291021671826</v>
      </c>
      <c r="M11" s="3">
        <f>E11/E13</f>
        <v>0.17080745341614906</v>
      </c>
      <c r="N11" s="3">
        <f>F11/F13</f>
        <v>0.1103448275862069</v>
      </c>
      <c r="O11" s="3">
        <f>G11/G13</f>
        <v>0.22222222222222221</v>
      </c>
    </row>
    <row r="12" spans="1:23" x14ac:dyDescent="0.25">
      <c r="B12" t="s">
        <v>135</v>
      </c>
      <c r="C12">
        <v>344</v>
      </c>
      <c r="D12">
        <v>202</v>
      </c>
      <c r="E12">
        <v>111</v>
      </c>
      <c r="F12">
        <v>12</v>
      </c>
      <c r="G12">
        <v>19</v>
      </c>
      <c r="J12" t="str">
        <f>B12</f>
        <v>Not at all confident</v>
      </c>
      <c r="K12" s="3">
        <f>C12/C13</f>
        <v>0.34468937875751504</v>
      </c>
      <c r="L12" s="3">
        <f>D12/D13</f>
        <v>0.62538699690402477</v>
      </c>
      <c r="M12" s="3">
        <f>E12/E13</f>
        <v>0.34472049689440992</v>
      </c>
      <c r="N12" s="3">
        <f>F12/F13</f>
        <v>4.1379310344827586E-2</v>
      </c>
      <c r="O12" s="3">
        <f>G12/G13</f>
        <v>0.30158730158730157</v>
      </c>
    </row>
    <row r="13" spans="1:23" x14ac:dyDescent="0.25">
      <c r="A13" t="s">
        <v>3</v>
      </c>
      <c r="C13">
        <v>998</v>
      </c>
      <c r="D13">
        <v>323</v>
      </c>
      <c r="E13">
        <v>322</v>
      </c>
      <c r="F13">
        <v>290</v>
      </c>
      <c r="G13">
        <v>63</v>
      </c>
    </row>
    <row r="15" spans="1:23" s="17" customFormat="1" x14ac:dyDescent="0.25"/>
    <row r="16" spans="1:23" s="17" customFormat="1" x14ac:dyDescent="0.25"/>
    <row r="18" spans="1:23" x14ac:dyDescent="0.25">
      <c r="A18" t="s">
        <v>156</v>
      </c>
    </row>
    <row r="19" spans="1:23" x14ac:dyDescent="0.25">
      <c r="A19" t="s">
        <v>1</v>
      </c>
    </row>
    <row r="20" spans="1:23" x14ac:dyDescent="0.25">
      <c r="C20" t="s">
        <v>3</v>
      </c>
      <c r="D20" t="s">
        <v>15</v>
      </c>
    </row>
    <row r="21" spans="1:23" s="2" customFormat="1" ht="40" x14ac:dyDescent="0.25">
      <c r="C21" s="2" t="s">
        <v>59</v>
      </c>
      <c r="D21" s="2" t="s">
        <v>16</v>
      </c>
      <c r="E21" s="2" t="s">
        <v>17</v>
      </c>
      <c r="F21" s="2" t="s">
        <v>18</v>
      </c>
      <c r="G21" s="2" t="s">
        <v>19</v>
      </c>
      <c r="K21" s="2" t="str">
        <f>C21</f>
        <v>North Carolina</v>
      </c>
      <c r="L21" s="2" t="str">
        <f>D21</f>
        <v>Liberal (+ very)</v>
      </c>
      <c r="M21" s="2" t="str">
        <f>E21</f>
        <v>Moderate</v>
      </c>
      <c r="N21" s="2" t="str">
        <f>F21</f>
        <v>Conservative (+ very)</v>
      </c>
      <c r="O21" s="2" t="str">
        <f>G21</f>
        <v>Not sure</v>
      </c>
      <c r="S21" s="2" t="str">
        <f>K21</f>
        <v>North Carolina</v>
      </c>
      <c r="T21" s="2" t="str">
        <f>L21</f>
        <v>Liberal (+ very)</v>
      </c>
      <c r="U21" s="2" t="str">
        <f>M21</f>
        <v>Moderate</v>
      </c>
      <c r="V21" s="2" t="str">
        <f>N21</f>
        <v>Conservative (+ very)</v>
      </c>
      <c r="W21" s="2" t="str">
        <f>O21</f>
        <v>Not sure</v>
      </c>
    </row>
    <row r="22" spans="1:23" x14ac:dyDescent="0.25">
      <c r="A22" t="s">
        <v>155</v>
      </c>
      <c r="B22" t="s">
        <v>131</v>
      </c>
      <c r="C22">
        <v>177</v>
      </c>
      <c r="D22">
        <v>12</v>
      </c>
      <c r="E22">
        <v>38</v>
      </c>
      <c r="F22">
        <v>124</v>
      </c>
      <c r="G22">
        <v>3</v>
      </c>
      <c r="J22" t="str">
        <f>B22</f>
        <v>Very confident</v>
      </c>
      <c r="K22" s="3">
        <f>C22/C27</f>
        <v>0.17753259779338015</v>
      </c>
      <c r="L22" s="3">
        <f>D22/D27</f>
        <v>4.8979591836734691E-2</v>
      </c>
      <c r="M22" s="3">
        <f>E22/E27</f>
        <v>0.1111111111111111</v>
      </c>
      <c r="N22" s="3">
        <f>F22/F27</f>
        <v>0.3712574850299401</v>
      </c>
      <c r="O22" s="3">
        <f>G22/G27</f>
        <v>3.9473684210526314E-2</v>
      </c>
      <c r="R22" t="s">
        <v>369</v>
      </c>
      <c r="S22" s="4">
        <f>K22+K23</f>
        <v>0.37713139418254765</v>
      </c>
      <c r="T22" s="4">
        <f>L22+L23</f>
        <v>0.10204081632653061</v>
      </c>
      <c r="U22" s="4">
        <f>M22+M23</f>
        <v>0.27777777777777779</v>
      </c>
      <c r="V22" s="4">
        <f>N22+N23</f>
        <v>0.73952095808383234</v>
      </c>
      <c r="W22" s="4">
        <f>O22+O23</f>
        <v>0.11842105263157894</v>
      </c>
    </row>
    <row r="23" spans="1:23" x14ac:dyDescent="0.25">
      <c r="B23" t="s">
        <v>132</v>
      </c>
      <c r="C23">
        <v>199</v>
      </c>
      <c r="D23">
        <v>13</v>
      </c>
      <c r="E23">
        <v>57</v>
      </c>
      <c r="F23">
        <v>123</v>
      </c>
      <c r="G23">
        <v>6</v>
      </c>
      <c r="J23" t="str">
        <f>B23</f>
        <v>Somewhat confident</v>
      </c>
      <c r="K23" s="3">
        <f>C23/C27</f>
        <v>0.1995987963891675</v>
      </c>
      <c r="L23" s="3">
        <f>D23/D27</f>
        <v>5.3061224489795916E-2</v>
      </c>
      <c r="M23" s="3">
        <f>E23/E27</f>
        <v>0.16666666666666666</v>
      </c>
      <c r="N23" s="3">
        <f>F23/F27</f>
        <v>0.36826347305389223</v>
      </c>
      <c r="O23" s="3">
        <f>G23/G27</f>
        <v>7.8947368421052627E-2</v>
      </c>
      <c r="R23" t="s">
        <v>133</v>
      </c>
      <c r="S23" s="4">
        <f>K24</f>
        <v>0.13340020060180541</v>
      </c>
      <c r="T23" s="4">
        <f>L24</f>
        <v>4.4897959183673466E-2</v>
      </c>
      <c r="U23" s="4">
        <f>M24</f>
        <v>0.17836257309941519</v>
      </c>
      <c r="V23" s="4">
        <f>N24</f>
        <v>9.2814371257485026E-2</v>
      </c>
      <c r="W23" s="4">
        <f>O24</f>
        <v>0.39473684210526316</v>
      </c>
    </row>
    <row r="24" spans="1:23" x14ac:dyDescent="0.25">
      <c r="B24" t="s">
        <v>133</v>
      </c>
      <c r="C24">
        <v>133</v>
      </c>
      <c r="D24">
        <v>11</v>
      </c>
      <c r="E24">
        <v>61</v>
      </c>
      <c r="F24">
        <v>31</v>
      </c>
      <c r="G24">
        <v>30</v>
      </c>
      <c r="J24" t="str">
        <f>B24</f>
        <v>Neutral</v>
      </c>
      <c r="K24" s="3">
        <f>C24/C27</f>
        <v>0.13340020060180541</v>
      </c>
      <c r="L24" s="3">
        <f>D24/D27</f>
        <v>4.4897959183673466E-2</v>
      </c>
      <c r="M24" s="3">
        <f>E24/E27</f>
        <v>0.17836257309941519</v>
      </c>
      <c r="N24" s="3">
        <f>F24/F27</f>
        <v>9.2814371257485026E-2</v>
      </c>
      <c r="O24" s="3">
        <f>G24/G27</f>
        <v>0.39473684210526316</v>
      </c>
      <c r="R24" t="s">
        <v>370</v>
      </c>
      <c r="S24" s="4">
        <f>K25+K26</f>
        <v>0.48946840521564694</v>
      </c>
      <c r="T24" s="4">
        <f>L25+L26</f>
        <v>0.85306122448979593</v>
      </c>
      <c r="U24" s="4">
        <f>M25+M26</f>
        <v>0.54385964912280693</v>
      </c>
      <c r="V24" s="4">
        <f>N25+N26</f>
        <v>0.16766467065868262</v>
      </c>
      <c r="W24" s="4">
        <f>O25+O26</f>
        <v>0.48684210526315785</v>
      </c>
    </row>
    <row r="25" spans="1:23" x14ac:dyDescent="0.25">
      <c r="B25" t="s">
        <v>134</v>
      </c>
      <c r="C25">
        <v>144</v>
      </c>
      <c r="D25">
        <v>16</v>
      </c>
      <c r="E25">
        <v>72</v>
      </c>
      <c r="F25">
        <v>39</v>
      </c>
      <c r="G25">
        <v>17</v>
      </c>
      <c r="J25" t="str">
        <f>B25</f>
        <v>Not very confident</v>
      </c>
      <c r="K25" s="3">
        <f>C25/C27</f>
        <v>0.14443329989969911</v>
      </c>
      <c r="L25" s="3">
        <f>D25/D27</f>
        <v>6.5306122448979598E-2</v>
      </c>
      <c r="M25" s="3">
        <f>E25/E27</f>
        <v>0.21052631578947367</v>
      </c>
      <c r="N25" s="3">
        <f>F25/F27</f>
        <v>0.11676646706586827</v>
      </c>
      <c r="O25" s="3">
        <f>G25/G27</f>
        <v>0.22368421052631579</v>
      </c>
    </row>
    <row r="26" spans="1:23" x14ac:dyDescent="0.25">
      <c r="B26" t="s">
        <v>135</v>
      </c>
      <c r="C26">
        <v>344</v>
      </c>
      <c r="D26">
        <v>193</v>
      </c>
      <c r="E26">
        <v>114</v>
      </c>
      <c r="F26">
        <v>17</v>
      </c>
      <c r="G26">
        <v>20</v>
      </c>
      <c r="J26" t="str">
        <f>B26</f>
        <v>Not at all confident</v>
      </c>
      <c r="K26" s="3">
        <f>C26/C27</f>
        <v>0.34503510531594783</v>
      </c>
      <c r="L26" s="3">
        <f>D26/D27</f>
        <v>0.78775510204081634</v>
      </c>
      <c r="M26" s="3">
        <f>E26/E27</f>
        <v>0.33333333333333331</v>
      </c>
      <c r="N26" s="3">
        <f>F26/F27</f>
        <v>5.089820359281437E-2</v>
      </c>
      <c r="O26" s="3">
        <f>G26/G27</f>
        <v>0.26315789473684209</v>
      </c>
    </row>
    <row r="27" spans="1:23" x14ac:dyDescent="0.25">
      <c r="A27" t="s">
        <v>3</v>
      </c>
      <c r="C27">
        <v>997</v>
      </c>
      <c r="D27">
        <v>245</v>
      </c>
      <c r="E27">
        <v>342</v>
      </c>
      <c r="F27">
        <v>334</v>
      </c>
      <c r="G27">
        <v>76</v>
      </c>
    </row>
    <row r="29" spans="1:23" s="17" customFormat="1" x14ac:dyDescent="0.25"/>
    <row r="30" spans="1:23" s="17" customFormat="1" x14ac:dyDescent="0.25"/>
    <row r="32" spans="1:23" x14ac:dyDescent="0.25">
      <c r="A32" t="s">
        <v>157</v>
      </c>
    </row>
    <row r="33" spans="1:23" x14ac:dyDescent="0.25">
      <c r="A33" t="s">
        <v>1</v>
      </c>
    </row>
    <row r="34" spans="1:23" x14ac:dyDescent="0.25">
      <c r="C34" t="s">
        <v>3</v>
      </c>
      <c r="D34" t="s">
        <v>21</v>
      </c>
    </row>
    <row r="35" spans="1:23" s="2" customFormat="1" ht="40" x14ac:dyDescent="0.25">
      <c r="C35" s="2" t="s">
        <v>59</v>
      </c>
      <c r="D35" s="2" t="s">
        <v>22</v>
      </c>
      <c r="E35" s="2" t="s">
        <v>23</v>
      </c>
      <c r="F35" s="2" t="s">
        <v>24</v>
      </c>
      <c r="K35" s="2" t="str">
        <f>C35</f>
        <v>North Carolina</v>
      </c>
      <c r="L35" s="2" t="str">
        <f>D35</f>
        <v>White non-Hispanic</v>
      </c>
      <c r="M35" s="2" t="str">
        <f>E35</f>
        <v>Black non-Hispanic</v>
      </c>
      <c r="N35" s="2" t="str">
        <f>F35</f>
        <v>Hispanic/All other races</v>
      </c>
      <c r="S35" s="2" t="str">
        <f>K35</f>
        <v>North Carolina</v>
      </c>
      <c r="T35" s="2" t="str">
        <f>L35</f>
        <v>White non-Hispanic</v>
      </c>
      <c r="U35" s="2" t="str">
        <f>M35</f>
        <v>Black non-Hispanic</v>
      </c>
      <c r="V35" s="2" t="str">
        <f>N35</f>
        <v>Hispanic/All other races</v>
      </c>
    </row>
    <row r="36" spans="1:23" x14ac:dyDescent="0.25">
      <c r="A36" t="s">
        <v>155</v>
      </c>
      <c r="B36" t="s">
        <v>131</v>
      </c>
      <c r="C36">
        <v>178</v>
      </c>
      <c r="D36">
        <v>145</v>
      </c>
      <c r="E36">
        <v>13</v>
      </c>
      <c r="F36">
        <v>20</v>
      </c>
      <c r="J36" t="str">
        <f>B36</f>
        <v>Very confident</v>
      </c>
      <c r="K36" s="3">
        <f>C36/C41</f>
        <v>0.17835671342685372</v>
      </c>
      <c r="L36" s="3">
        <f>D36/D41</f>
        <v>0.22906793048973143</v>
      </c>
      <c r="M36" s="3">
        <f>E36/E41</f>
        <v>7.0270270270270274E-2</v>
      </c>
      <c r="N36" s="3">
        <f>F36/F41</f>
        <v>0.1111111111111111</v>
      </c>
      <c r="O36" s="3"/>
      <c r="R36" t="s">
        <v>369</v>
      </c>
      <c r="S36" s="4">
        <f>K36+K37</f>
        <v>0.37775551102204408</v>
      </c>
      <c r="T36" s="4">
        <f>L36+L37</f>
        <v>0.44707740916271721</v>
      </c>
      <c r="U36" s="4">
        <f>M36+M37</f>
        <v>0.16216216216216217</v>
      </c>
      <c r="V36" s="4">
        <f>N36+N37</f>
        <v>0.35555555555555551</v>
      </c>
      <c r="W36" s="4"/>
    </row>
    <row r="37" spans="1:23" x14ac:dyDescent="0.25">
      <c r="B37" t="s">
        <v>132</v>
      </c>
      <c r="C37">
        <v>199</v>
      </c>
      <c r="D37">
        <v>138</v>
      </c>
      <c r="E37">
        <v>17</v>
      </c>
      <c r="F37">
        <v>44</v>
      </c>
      <c r="J37" t="str">
        <f>B37</f>
        <v>Somewhat confident</v>
      </c>
      <c r="K37" s="3">
        <f>C37/C41</f>
        <v>0.19939879759519039</v>
      </c>
      <c r="L37" s="3">
        <f>D37/D41</f>
        <v>0.21800947867298578</v>
      </c>
      <c r="M37" s="3">
        <f>E37/E41</f>
        <v>9.1891891891891897E-2</v>
      </c>
      <c r="N37" s="3">
        <f>F37/F41</f>
        <v>0.24444444444444444</v>
      </c>
      <c r="O37" s="3"/>
      <c r="R37" t="s">
        <v>133</v>
      </c>
      <c r="S37" s="4">
        <f>K38</f>
        <v>0.13426853707414829</v>
      </c>
      <c r="T37" s="4">
        <f>L38</f>
        <v>0.10742496050552923</v>
      </c>
      <c r="U37" s="4">
        <f>M38</f>
        <v>0.1891891891891892</v>
      </c>
      <c r="V37" s="4">
        <f>N38</f>
        <v>0.17222222222222222</v>
      </c>
      <c r="W37" s="4"/>
    </row>
    <row r="38" spans="1:23" x14ac:dyDescent="0.25">
      <c r="B38" t="s">
        <v>133</v>
      </c>
      <c r="C38">
        <v>134</v>
      </c>
      <c r="D38">
        <v>68</v>
      </c>
      <c r="E38">
        <v>35</v>
      </c>
      <c r="F38">
        <v>31</v>
      </c>
      <c r="J38" t="str">
        <f>B38</f>
        <v>Neutral</v>
      </c>
      <c r="K38" s="3">
        <f>C38/C41</f>
        <v>0.13426853707414829</v>
      </c>
      <c r="L38" s="3">
        <f>D38/D41</f>
        <v>0.10742496050552923</v>
      </c>
      <c r="M38" s="3">
        <f>E38/E41</f>
        <v>0.1891891891891892</v>
      </c>
      <c r="N38" s="3">
        <f>F38/F41</f>
        <v>0.17222222222222222</v>
      </c>
      <c r="O38" s="3"/>
      <c r="R38" t="s">
        <v>370</v>
      </c>
      <c r="S38" s="4">
        <f>K39+K40</f>
        <v>0.4879759519038076</v>
      </c>
      <c r="T38" s="4">
        <f>L39+L40</f>
        <v>0.44549763033175355</v>
      </c>
      <c r="U38" s="4">
        <f>M39+M40</f>
        <v>0.64864864864864868</v>
      </c>
      <c r="V38" s="4">
        <f>N39+N40</f>
        <v>0.47222222222222221</v>
      </c>
      <c r="W38" s="4"/>
    </row>
    <row r="39" spans="1:23" x14ac:dyDescent="0.25">
      <c r="B39" t="s">
        <v>134</v>
      </c>
      <c r="C39">
        <v>144</v>
      </c>
      <c r="D39">
        <v>80</v>
      </c>
      <c r="E39">
        <v>30</v>
      </c>
      <c r="F39">
        <v>34</v>
      </c>
      <c r="J39" t="str">
        <f>B39</f>
        <v>Not very confident</v>
      </c>
      <c r="K39" s="3">
        <f>C39/C41</f>
        <v>0.14428857715430862</v>
      </c>
      <c r="L39" s="3">
        <f>D39/D41</f>
        <v>0.1263823064770932</v>
      </c>
      <c r="M39" s="3">
        <f>E39/E41</f>
        <v>0.16216216216216217</v>
      </c>
      <c r="N39" s="3">
        <f>F39/F41</f>
        <v>0.18888888888888888</v>
      </c>
      <c r="O39" s="3"/>
    </row>
    <row r="40" spans="1:23" x14ac:dyDescent="0.25">
      <c r="B40" t="s">
        <v>135</v>
      </c>
      <c r="C40">
        <v>343</v>
      </c>
      <c r="D40">
        <v>202</v>
      </c>
      <c r="E40">
        <v>90</v>
      </c>
      <c r="F40">
        <v>51</v>
      </c>
      <c r="J40" t="str">
        <f>B40</f>
        <v>Not at all confident</v>
      </c>
      <c r="K40" s="3">
        <f>C40/C41</f>
        <v>0.34368737474949901</v>
      </c>
      <c r="L40" s="3">
        <f>D40/D41</f>
        <v>0.31911532385466035</v>
      </c>
      <c r="M40" s="3">
        <f>E40/E41</f>
        <v>0.48648648648648651</v>
      </c>
      <c r="N40" s="3">
        <f>F40/F41</f>
        <v>0.28333333333333333</v>
      </c>
      <c r="O40" s="3"/>
    </row>
    <row r="41" spans="1:23" x14ac:dyDescent="0.25">
      <c r="A41" t="s">
        <v>3</v>
      </c>
      <c r="C41">
        <v>998</v>
      </c>
      <c r="D41">
        <v>633</v>
      </c>
      <c r="E41">
        <v>185</v>
      </c>
      <c r="F41">
        <v>180</v>
      </c>
    </row>
    <row r="43" spans="1:23" s="17" customFormat="1" x14ac:dyDescent="0.25"/>
    <row r="44" spans="1:23" s="17" customFormat="1" x14ac:dyDescent="0.25"/>
    <row r="46" spans="1:23" x14ac:dyDescent="0.25">
      <c r="A46" t="s">
        <v>158</v>
      </c>
    </row>
    <row r="47" spans="1:23" x14ac:dyDescent="0.25">
      <c r="A47" t="s">
        <v>1</v>
      </c>
    </row>
    <row r="48" spans="1:23" x14ac:dyDescent="0.25">
      <c r="C48" t="s">
        <v>3</v>
      </c>
      <c r="D48" t="s">
        <v>26</v>
      </c>
    </row>
    <row r="49" spans="1:23" s="2" customFormat="1" ht="40" x14ac:dyDescent="0.25">
      <c r="C49" s="2" t="s">
        <v>59</v>
      </c>
      <c r="D49" s="2" t="s">
        <v>27</v>
      </c>
      <c r="E49" s="2" t="s">
        <v>28</v>
      </c>
      <c r="K49" s="2" t="str">
        <f>C49</f>
        <v>North Carolina</v>
      </c>
      <c r="L49" s="2" t="str">
        <f>D49</f>
        <v>Male</v>
      </c>
      <c r="M49" s="2" t="str">
        <f>E49</f>
        <v>Female</v>
      </c>
      <c r="S49" s="2" t="str">
        <f>K49</f>
        <v>North Carolina</v>
      </c>
      <c r="T49" s="2" t="str">
        <f>L49</f>
        <v>Male</v>
      </c>
      <c r="U49" s="2" t="str">
        <f>M49</f>
        <v>Female</v>
      </c>
    </row>
    <row r="50" spans="1:23" x14ac:dyDescent="0.25">
      <c r="A50" t="s">
        <v>155</v>
      </c>
      <c r="B50" t="s">
        <v>131</v>
      </c>
      <c r="C50">
        <v>177</v>
      </c>
      <c r="D50">
        <v>101</v>
      </c>
      <c r="E50">
        <v>76</v>
      </c>
      <c r="J50" t="str">
        <f>B50</f>
        <v>Very confident</v>
      </c>
      <c r="K50" s="3">
        <f>C50/C55</f>
        <v>0.17717717717717718</v>
      </c>
      <c r="L50" s="3">
        <f>D50/D55</f>
        <v>0.2095435684647303</v>
      </c>
      <c r="M50" s="3">
        <f>E50/E55</f>
        <v>0.14700193423597679</v>
      </c>
      <c r="N50" s="3"/>
      <c r="O50" s="3"/>
      <c r="R50" t="s">
        <v>369</v>
      </c>
      <c r="S50" s="4">
        <f>K50+K51</f>
        <v>0.37737737737737742</v>
      </c>
      <c r="T50" s="4">
        <f>L50+L51</f>
        <v>0.46265560165975106</v>
      </c>
      <c r="U50" s="4">
        <f>M50+M51</f>
        <v>0.2978723404255319</v>
      </c>
      <c r="V50" s="4"/>
      <c r="W50" s="4"/>
    </row>
    <row r="51" spans="1:23" x14ac:dyDescent="0.25">
      <c r="B51" t="s">
        <v>132</v>
      </c>
      <c r="C51">
        <v>200</v>
      </c>
      <c r="D51">
        <v>122</v>
      </c>
      <c r="E51">
        <v>78</v>
      </c>
      <c r="J51" t="str">
        <f>B51</f>
        <v>Somewhat confident</v>
      </c>
      <c r="K51" s="3">
        <f>C51/C55</f>
        <v>0.20020020020020021</v>
      </c>
      <c r="L51" s="3">
        <f>D51/D55</f>
        <v>0.25311203319502074</v>
      </c>
      <c r="M51" s="3">
        <f>E51/E55</f>
        <v>0.15087040618955513</v>
      </c>
      <c r="N51" s="3"/>
      <c r="O51" s="3"/>
      <c r="R51" t="s">
        <v>133</v>
      </c>
      <c r="S51" s="4">
        <f>K52</f>
        <v>0.13413413413413414</v>
      </c>
      <c r="T51" s="4">
        <f>L52</f>
        <v>0.11825726141078838</v>
      </c>
      <c r="U51" s="4">
        <f>M52</f>
        <v>0.14893617021276595</v>
      </c>
      <c r="V51" s="4"/>
      <c r="W51" s="4"/>
    </row>
    <row r="52" spans="1:23" x14ac:dyDescent="0.25">
      <c r="B52" t="s">
        <v>133</v>
      </c>
      <c r="C52">
        <v>134</v>
      </c>
      <c r="D52">
        <v>57</v>
      </c>
      <c r="E52">
        <v>77</v>
      </c>
      <c r="J52" t="str">
        <f>B52</f>
        <v>Neutral</v>
      </c>
      <c r="K52" s="3">
        <f>C52/C55</f>
        <v>0.13413413413413414</v>
      </c>
      <c r="L52" s="3">
        <f>D52/D55</f>
        <v>0.11825726141078838</v>
      </c>
      <c r="M52" s="3">
        <f>E52/E55</f>
        <v>0.14893617021276595</v>
      </c>
      <c r="N52" s="3"/>
      <c r="O52" s="3"/>
      <c r="R52" t="s">
        <v>370</v>
      </c>
      <c r="S52" s="4">
        <f>K53+K54</f>
        <v>0.48848848848848847</v>
      </c>
      <c r="T52" s="4">
        <f>L53+L54</f>
        <v>0.41908713692946054</v>
      </c>
      <c r="U52" s="4">
        <f>M53+M54</f>
        <v>0.55319148936170215</v>
      </c>
      <c r="V52" s="4"/>
      <c r="W52" s="4"/>
    </row>
    <row r="53" spans="1:23" x14ac:dyDescent="0.25">
      <c r="B53" t="s">
        <v>134</v>
      </c>
      <c r="C53">
        <v>144</v>
      </c>
      <c r="D53">
        <v>73</v>
      </c>
      <c r="E53">
        <v>71</v>
      </c>
      <c r="J53" t="str">
        <f>B53</f>
        <v>Not very confident</v>
      </c>
      <c r="K53" s="3">
        <f>C53/C55</f>
        <v>0.14414414414414414</v>
      </c>
      <c r="L53" s="3">
        <f>D53/D55</f>
        <v>0.15145228215767634</v>
      </c>
      <c r="M53" s="3">
        <f>E53/E55</f>
        <v>0.13733075435203096</v>
      </c>
      <c r="N53" s="3"/>
      <c r="O53" s="3"/>
    </row>
    <row r="54" spans="1:23" x14ac:dyDescent="0.25">
      <c r="B54" t="s">
        <v>135</v>
      </c>
      <c r="C54">
        <v>344</v>
      </c>
      <c r="D54">
        <v>129</v>
      </c>
      <c r="E54">
        <v>215</v>
      </c>
      <c r="J54" t="str">
        <f>B54</f>
        <v>Not at all confident</v>
      </c>
      <c r="K54" s="3">
        <f>C54/C55</f>
        <v>0.34434434434434436</v>
      </c>
      <c r="L54" s="3">
        <f>D54/D55</f>
        <v>0.26763485477178423</v>
      </c>
      <c r="M54" s="3">
        <f>E54/E55</f>
        <v>0.41586073500967119</v>
      </c>
      <c r="N54" s="3"/>
      <c r="O54" s="3"/>
    </row>
    <row r="55" spans="1:23" x14ac:dyDescent="0.25">
      <c r="A55" t="s">
        <v>3</v>
      </c>
      <c r="C55">
        <v>999</v>
      </c>
      <c r="D55">
        <v>482</v>
      </c>
      <c r="E55">
        <v>517</v>
      </c>
    </row>
    <row r="57" spans="1:23" s="17" customFormat="1" x14ac:dyDescent="0.25"/>
    <row r="58" spans="1:23" s="17" customFormat="1" x14ac:dyDescent="0.25"/>
    <row r="60" spans="1:23" x14ac:dyDescent="0.25">
      <c r="A60" t="s">
        <v>159</v>
      </c>
    </row>
    <row r="61" spans="1:23" x14ac:dyDescent="0.25">
      <c r="A61" t="s">
        <v>1</v>
      </c>
    </row>
    <row r="62" spans="1:23" x14ac:dyDescent="0.25">
      <c r="C62" t="s">
        <v>3</v>
      </c>
      <c r="D62" t="s">
        <v>30</v>
      </c>
    </row>
    <row r="63" spans="1:23" s="2" customFormat="1" ht="80" x14ac:dyDescent="0.25">
      <c r="C63" s="2" t="s">
        <v>59</v>
      </c>
      <c r="D63" s="2" t="s">
        <v>31</v>
      </c>
      <c r="E63" s="2" t="s">
        <v>32</v>
      </c>
      <c r="F63" s="2" t="s">
        <v>33</v>
      </c>
      <c r="K63" s="2" t="str">
        <f>C63</f>
        <v>North Carolina</v>
      </c>
      <c r="L63" s="2" t="str">
        <f>D63</f>
        <v>Silent &amp; Boomers (those born before 1965)</v>
      </c>
      <c r="M63" s="2" t="str">
        <f>E63</f>
        <v>Generation X (born 1965-1980)</v>
      </c>
      <c r="N63" s="2" t="str">
        <f>F63</f>
        <v>Millennials &amp; Generation Z (born after 1980)</v>
      </c>
      <c r="S63" s="2" t="str">
        <f>K63</f>
        <v>North Carolina</v>
      </c>
      <c r="T63" s="2" t="str">
        <f>L63</f>
        <v>Silent &amp; Boomers (those born before 1965)</v>
      </c>
      <c r="U63" s="2" t="str">
        <f>M63</f>
        <v>Generation X (born 1965-1980)</v>
      </c>
      <c r="V63" s="2" t="str">
        <f>N63</f>
        <v>Millennials &amp; Generation Z (born after 1980)</v>
      </c>
    </row>
    <row r="64" spans="1:23" x14ac:dyDescent="0.25">
      <c r="A64" t="s">
        <v>155</v>
      </c>
      <c r="B64" t="s">
        <v>131</v>
      </c>
      <c r="C64">
        <v>178</v>
      </c>
      <c r="D64">
        <v>69</v>
      </c>
      <c r="E64">
        <v>47</v>
      </c>
      <c r="F64">
        <v>62</v>
      </c>
      <c r="J64" t="str">
        <f>B64</f>
        <v>Very confident</v>
      </c>
      <c r="K64" s="3">
        <f>C64/C69</f>
        <v>0.17835671342685372</v>
      </c>
      <c r="L64" s="3">
        <f>D64/D69</f>
        <v>0.2292358803986711</v>
      </c>
      <c r="M64" s="3">
        <f>E64/E69</f>
        <v>0.19583333333333333</v>
      </c>
      <c r="N64" s="3">
        <f>F64/F69</f>
        <v>0.13566739606126915</v>
      </c>
      <c r="O64" s="3"/>
      <c r="R64" t="s">
        <v>369</v>
      </c>
      <c r="S64" s="4">
        <f>K64+K65</f>
        <v>0.37775551102204408</v>
      </c>
      <c r="T64" s="4">
        <f>L64+L65</f>
        <v>0.39867109634551495</v>
      </c>
      <c r="U64" s="4">
        <f>M64+M65</f>
        <v>0.42499999999999999</v>
      </c>
      <c r="V64" s="4">
        <f>N64+N65</f>
        <v>0.33916849015317285</v>
      </c>
      <c r="W64" s="4"/>
    </row>
    <row r="65" spans="1:23" x14ac:dyDescent="0.25">
      <c r="B65" t="s">
        <v>132</v>
      </c>
      <c r="C65">
        <v>199</v>
      </c>
      <c r="D65">
        <v>51</v>
      </c>
      <c r="E65">
        <v>55</v>
      </c>
      <c r="F65">
        <v>93</v>
      </c>
      <c r="J65" t="str">
        <f>B65</f>
        <v>Somewhat confident</v>
      </c>
      <c r="K65" s="3">
        <f>C65/C69</f>
        <v>0.19939879759519039</v>
      </c>
      <c r="L65" s="3">
        <f>D65/D69</f>
        <v>0.16943521594684385</v>
      </c>
      <c r="M65" s="3">
        <f>E65/E69</f>
        <v>0.22916666666666666</v>
      </c>
      <c r="N65" s="3">
        <f>F65/F69</f>
        <v>0.20350109409190373</v>
      </c>
      <c r="O65" s="3"/>
      <c r="R65" t="s">
        <v>133</v>
      </c>
      <c r="S65" s="4">
        <f>K66</f>
        <v>0.13426853707414829</v>
      </c>
      <c r="T65" s="4">
        <f>L66</f>
        <v>6.6445182724252497E-2</v>
      </c>
      <c r="U65" s="4">
        <f>M66</f>
        <v>0.1125</v>
      </c>
      <c r="V65" s="4">
        <f>N66</f>
        <v>0.19037199124726478</v>
      </c>
      <c r="W65" s="4"/>
    </row>
    <row r="66" spans="1:23" x14ac:dyDescent="0.25">
      <c r="B66" t="s">
        <v>133</v>
      </c>
      <c r="C66">
        <v>134</v>
      </c>
      <c r="D66">
        <v>20</v>
      </c>
      <c r="E66">
        <v>27</v>
      </c>
      <c r="F66">
        <v>87</v>
      </c>
      <c r="J66" t="str">
        <f>B66</f>
        <v>Neutral</v>
      </c>
      <c r="K66" s="3">
        <f>C66/C69</f>
        <v>0.13426853707414829</v>
      </c>
      <c r="L66" s="3">
        <f>D66/D69</f>
        <v>6.6445182724252497E-2</v>
      </c>
      <c r="M66" s="3">
        <f>E66/E69</f>
        <v>0.1125</v>
      </c>
      <c r="N66" s="3">
        <f>F66/F69</f>
        <v>0.19037199124726478</v>
      </c>
      <c r="O66" s="3"/>
      <c r="R66" t="s">
        <v>370</v>
      </c>
      <c r="S66" s="4">
        <f>K67+K68</f>
        <v>0.4879759519038076</v>
      </c>
      <c r="T66" s="4">
        <f>L67+L68</f>
        <v>0.53488372093023262</v>
      </c>
      <c r="U66" s="4">
        <f>M67+M68</f>
        <v>0.46250000000000002</v>
      </c>
      <c r="V66" s="4">
        <f>N67+N68</f>
        <v>0.47045951859956237</v>
      </c>
      <c r="W66" s="4"/>
    </row>
    <row r="67" spans="1:23" x14ac:dyDescent="0.25">
      <c r="B67" t="s">
        <v>134</v>
      </c>
      <c r="C67">
        <v>144</v>
      </c>
      <c r="D67">
        <v>36</v>
      </c>
      <c r="E67">
        <v>28</v>
      </c>
      <c r="F67">
        <v>80</v>
      </c>
      <c r="J67" t="str">
        <f>B67</f>
        <v>Not very confident</v>
      </c>
      <c r="K67" s="3">
        <f>C67/C69</f>
        <v>0.14428857715430862</v>
      </c>
      <c r="L67" s="3">
        <f>D67/D69</f>
        <v>0.11960132890365449</v>
      </c>
      <c r="M67" s="3">
        <f>E67/E69</f>
        <v>0.11666666666666667</v>
      </c>
      <c r="N67" s="3">
        <f>F67/F69</f>
        <v>0.17505470459518599</v>
      </c>
      <c r="O67" s="3"/>
    </row>
    <row r="68" spans="1:23" x14ac:dyDescent="0.25">
      <c r="B68" t="s">
        <v>135</v>
      </c>
      <c r="C68">
        <v>343</v>
      </c>
      <c r="D68">
        <v>125</v>
      </c>
      <c r="E68">
        <v>83</v>
      </c>
      <c r="F68">
        <v>135</v>
      </c>
      <c r="J68" t="str">
        <f>B68</f>
        <v>Not at all confident</v>
      </c>
      <c r="K68" s="3">
        <f>C68/C69</f>
        <v>0.34368737474949901</v>
      </c>
      <c r="L68" s="3">
        <f>D68/D69</f>
        <v>0.41528239202657807</v>
      </c>
      <c r="M68" s="3">
        <f>E68/E69</f>
        <v>0.34583333333333333</v>
      </c>
      <c r="N68" s="3">
        <f>F68/F69</f>
        <v>0.29540481400437635</v>
      </c>
      <c r="O68" s="3"/>
    </row>
    <row r="69" spans="1:23" x14ac:dyDescent="0.25">
      <c r="A69" t="s">
        <v>3</v>
      </c>
      <c r="C69">
        <v>998</v>
      </c>
      <c r="D69">
        <v>301</v>
      </c>
      <c r="E69">
        <v>240</v>
      </c>
      <c r="F69">
        <v>457</v>
      </c>
    </row>
    <row r="71" spans="1:23" s="17" customFormat="1" x14ac:dyDescent="0.25"/>
    <row r="72" spans="1:23" s="17" customFormat="1" x14ac:dyDescent="0.25"/>
    <row r="74" spans="1:23" x14ac:dyDescent="0.25">
      <c r="A74" t="s">
        <v>160</v>
      </c>
    </row>
    <row r="75" spans="1:23" x14ac:dyDescent="0.25">
      <c r="A75" t="s">
        <v>1</v>
      </c>
    </row>
    <row r="76" spans="1:23" x14ac:dyDescent="0.25">
      <c r="C76" t="s">
        <v>3</v>
      </c>
      <c r="D76" t="s">
        <v>35</v>
      </c>
    </row>
    <row r="77" spans="1:23" s="2" customFormat="1" ht="40" x14ac:dyDescent="0.25">
      <c r="C77" s="2" t="s">
        <v>59</v>
      </c>
      <c r="D77" s="2" t="s">
        <v>36</v>
      </c>
      <c r="E77" s="2" t="s">
        <v>37</v>
      </c>
      <c r="F77" s="2" t="s">
        <v>38</v>
      </c>
      <c r="K77" s="2" t="str">
        <f>C77</f>
        <v>North Carolina</v>
      </c>
      <c r="L77" s="2" t="str">
        <f>D77</f>
        <v>No HS/HS Graduate</v>
      </c>
      <c r="M77" s="2" t="str">
        <f>E77</f>
        <v>Some college/2 year degree</v>
      </c>
      <c r="N77" s="2" t="str">
        <f>F77</f>
        <v>4 year/post-grad</v>
      </c>
      <c r="S77" s="2" t="str">
        <f>K77</f>
        <v>North Carolina</v>
      </c>
      <c r="T77" s="2" t="str">
        <f>L77</f>
        <v>No HS/HS Graduate</v>
      </c>
      <c r="U77" s="2" t="str">
        <f>M77</f>
        <v>Some college/2 year degree</v>
      </c>
      <c r="V77" s="2" t="str">
        <f>N77</f>
        <v>4 year/post-grad</v>
      </c>
    </row>
    <row r="78" spans="1:23" x14ac:dyDescent="0.25">
      <c r="A78" t="s">
        <v>155</v>
      </c>
      <c r="B78" t="s">
        <v>131</v>
      </c>
      <c r="C78">
        <v>178</v>
      </c>
      <c r="D78">
        <v>72</v>
      </c>
      <c r="E78">
        <v>65</v>
      </c>
      <c r="F78">
        <v>41</v>
      </c>
      <c r="J78" t="str">
        <f>B78</f>
        <v>Very confident</v>
      </c>
      <c r="K78" s="3">
        <f>C78/C83</f>
        <v>0.17853560682046138</v>
      </c>
      <c r="L78" s="3">
        <f>D78/D83</f>
        <v>0.20396600566572237</v>
      </c>
      <c r="M78" s="3">
        <f>E78/E83</f>
        <v>0.21381578947368421</v>
      </c>
      <c r="N78" s="3">
        <f>F78/F83</f>
        <v>0.12058823529411765</v>
      </c>
      <c r="O78" s="3"/>
      <c r="R78" t="s">
        <v>369</v>
      </c>
      <c r="S78" s="4">
        <f>K78+K79</f>
        <v>0.37813440320962888</v>
      </c>
      <c r="T78" s="4">
        <f>L78+L79</f>
        <v>0.39660056657223797</v>
      </c>
      <c r="U78" s="4">
        <f>M78+M79</f>
        <v>0.40789473684210525</v>
      </c>
      <c r="V78" s="4">
        <f>N78+N79</f>
        <v>0.33235294117647057</v>
      </c>
      <c r="W78" s="4"/>
    </row>
    <row r="79" spans="1:23" x14ac:dyDescent="0.25">
      <c r="B79" t="s">
        <v>132</v>
      </c>
      <c r="C79">
        <v>199</v>
      </c>
      <c r="D79">
        <v>68</v>
      </c>
      <c r="E79">
        <v>59</v>
      </c>
      <c r="F79">
        <v>72</v>
      </c>
      <c r="J79" t="str">
        <f>B79</f>
        <v>Somewhat confident</v>
      </c>
      <c r="K79" s="3">
        <f>C79/C83</f>
        <v>0.1995987963891675</v>
      </c>
      <c r="L79" s="3">
        <f>D79/D83</f>
        <v>0.19263456090651557</v>
      </c>
      <c r="M79" s="3">
        <f>E79/E83</f>
        <v>0.19407894736842105</v>
      </c>
      <c r="N79" s="3">
        <f>F79/F83</f>
        <v>0.21176470588235294</v>
      </c>
      <c r="O79" s="3"/>
      <c r="R79" t="s">
        <v>133</v>
      </c>
      <c r="S79" s="4">
        <f>K80</f>
        <v>0.13340020060180541</v>
      </c>
      <c r="T79" s="4">
        <f>L80</f>
        <v>0.16997167138810199</v>
      </c>
      <c r="U79" s="4">
        <f>M80</f>
        <v>0.1118421052631579</v>
      </c>
      <c r="V79" s="4">
        <f>N80</f>
        <v>0.11470588235294117</v>
      </c>
      <c r="W79" s="4"/>
    </row>
    <row r="80" spans="1:23" x14ac:dyDescent="0.25">
      <c r="B80" t="s">
        <v>133</v>
      </c>
      <c r="C80">
        <v>133</v>
      </c>
      <c r="D80">
        <v>60</v>
      </c>
      <c r="E80">
        <v>34</v>
      </c>
      <c r="F80">
        <v>39</v>
      </c>
      <c r="J80" t="str">
        <f>B80</f>
        <v>Neutral</v>
      </c>
      <c r="K80" s="3">
        <f>C80/C83</f>
        <v>0.13340020060180541</v>
      </c>
      <c r="L80" s="3">
        <f>D80/D83</f>
        <v>0.16997167138810199</v>
      </c>
      <c r="M80" s="3">
        <f>E80/E83</f>
        <v>0.1118421052631579</v>
      </c>
      <c r="N80" s="3">
        <f>F80/F83</f>
        <v>0.11470588235294117</v>
      </c>
      <c r="O80" s="3"/>
      <c r="R80" t="s">
        <v>370</v>
      </c>
      <c r="S80" s="4">
        <f>K81+K82</f>
        <v>0.48846539618856571</v>
      </c>
      <c r="T80" s="4">
        <f>L81+L82</f>
        <v>0.43342776203966005</v>
      </c>
      <c r="U80" s="4">
        <f>M81+M82</f>
        <v>0.48026315789473684</v>
      </c>
      <c r="V80" s="4">
        <f>N81+N82</f>
        <v>0.55294117647058827</v>
      </c>
      <c r="W80" s="4"/>
    </row>
    <row r="81" spans="1:23" x14ac:dyDescent="0.25">
      <c r="B81" t="s">
        <v>134</v>
      </c>
      <c r="C81">
        <v>144</v>
      </c>
      <c r="D81">
        <v>63</v>
      </c>
      <c r="E81">
        <v>46</v>
      </c>
      <c r="F81">
        <v>35</v>
      </c>
      <c r="J81" t="str">
        <f>B81</f>
        <v>Not very confident</v>
      </c>
      <c r="K81" s="3">
        <f>C81/C83</f>
        <v>0.14443329989969911</v>
      </c>
      <c r="L81" s="3">
        <f>D81/D83</f>
        <v>0.17847025495750707</v>
      </c>
      <c r="M81" s="3">
        <f>E81/E83</f>
        <v>0.15131578947368421</v>
      </c>
      <c r="N81" s="3">
        <f>F81/F83</f>
        <v>0.10294117647058823</v>
      </c>
      <c r="O81" s="3"/>
    </row>
    <row r="82" spans="1:23" x14ac:dyDescent="0.25">
      <c r="B82" t="s">
        <v>135</v>
      </c>
      <c r="C82">
        <v>343</v>
      </c>
      <c r="D82">
        <v>90</v>
      </c>
      <c r="E82">
        <v>100</v>
      </c>
      <c r="F82">
        <v>153</v>
      </c>
      <c r="J82" t="str">
        <f>B82</f>
        <v>Not at all confident</v>
      </c>
      <c r="K82" s="3">
        <f>C82/C83</f>
        <v>0.34403209628886661</v>
      </c>
      <c r="L82" s="3">
        <f>D82/D83</f>
        <v>0.25495750708215298</v>
      </c>
      <c r="M82" s="3">
        <f>E82/E83</f>
        <v>0.32894736842105265</v>
      </c>
      <c r="N82" s="3">
        <f>F82/F83</f>
        <v>0.45</v>
      </c>
      <c r="O82" s="3"/>
    </row>
    <row r="83" spans="1:23" x14ac:dyDescent="0.25">
      <c r="A83" t="s">
        <v>3</v>
      </c>
      <c r="C83">
        <v>997</v>
      </c>
      <c r="D83">
        <v>353</v>
      </c>
      <c r="E83">
        <v>304</v>
      </c>
      <c r="F83">
        <v>340</v>
      </c>
    </row>
    <row r="85" spans="1:23" s="17" customFormat="1" x14ac:dyDescent="0.25"/>
    <row r="86" spans="1:23" s="17" customFormat="1" x14ac:dyDescent="0.25"/>
    <row r="88" spans="1:23" x14ac:dyDescent="0.25">
      <c r="A88" t="s">
        <v>161</v>
      </c>
    </row>
    <row r="89" spans="1:23" x14ac:dyDescent="0.25">
      <c r="A89" t="s">
        <v>1</v>
      </c>
    </row>
    <row r="90" spans="1:23" x14ac:dyDescent="0.25">
      <c r="C90" t="s">
        <v>3</v>
      </c>
      <c r="D90" t="s">
        <v>40</v>
      </c>
    </row>
    <row r="91" spans="1:23" s="2" customFormat="1" ht="60" x14ac:dyDescent="0.25">
      <c r="C91" s="2" t="s">
        <v>59</v>
      </c>
      <c r="D91" s="2" t="s">
        <v>41</v>
      </c>
      <c r="E91" s="2" t="s">
        <v>42</v>
      </c>
      <c r="F91" s="2" t="s">
        <v>43</v>
      </c>
      <c r="G91" s="2" t="s">
        <v>44</v>
      </c>
      <c r="K91" s="2" t="str">
        <f>C91</f>
        <v>North Carolina</v>
      </c>
      <c r="L91" s="2" t="str">
        <f>D91</f>
        <v>Central Cities</v>
      </c>
      <c r="M91" s="2" t="str">
        <f>E91</f>
        <v>Urban County Suburbs</v>
      </c>
      <c r="N91" s="2" t="str">
        <f>F91</f>
        <v>Surrounding Suburban County</v>
      </c>
      <c r="O91" s="2" t="str">
        <f>G91</f>
        <v>Rural County</v>
      </c>
      <c r="S91" s="2" t="str">
        <f>K91</f>
        <v>North Carolina</v>
      </c>
      <c r="T91" s="2" t="str">
        <f>L91</f>
        <v>Central Cities</v>
      </c>
      <c r="U91" s="2" t="str">
        <f>M91</f>
        <v>Urban County Suburbs</v>
      </c>
      <c r="V91" s="2" t="str">
        <f>N91</f>
        <v>Surrounding Suburban County</v>
      </c>
      <c r="W91" s="2" t="str">
        <f>O91</f>
        <v>Rural County</v>
      </c>
    </row>
    <row r="92" spans="1:23" x14ac:dyDescent="0.25">
      <c r="A92" t="s">
        <v>155</v>
      </c>
      <c r="B92" t="s">
        <v>131</v>
      </c>
      <c r="C92">
        <v>177</v>
      </c>
      <c r="D92">
        <v>35</v>
      </c>
      <c r="E92">
        <v>52</v>
      </c>
      <c r="F92">
        <v>60</v>
      </c>
      <c r="G92">
        <v>30</v>
      </c>
      <c r="J92" t="str">
        <f>B92</f>
        <v>Very confident</v>
      </c>
      <c r="K92" s="3">
        <f>C92/C97</f>
        <v>0.17735470941883769</v>
      </c>
      <c r="L92" s="3">
        <f>D92/D97</f>
        <v>0.12544802867383512</v>
      </c>
      <c r="M92" s="3">
        <f>E92/E97</f>
        <v>0.20717131474103587</v>
      </c>
      <c r="N92" s="3">
        <f>F92/F97</f>
        <v>0.21126760563380281</v>
      </c>
      <c r="O92" s="3">
        <f>G92/G97</f>
        <v>0.16304347826086957</v>
      </c>
      <c r="R92" t="s">
        <v>369</v>
      </c>
      <c r="S92" s="4">
        <f>K92+K93</f>
        <v>0.37775551102204408</v>
      </c>
      <c r="T92" s="4">
        <f>L92+L93</f>
        <v>0.3369175627240143</v>
      </c>
      <c r="U92" s="4">
        <f>M92+M93</f>
        <v>0.41035856573705182</v>
      </c>
      <c r="V92" s="4">
        <f>N92+N93</f>
        <v>0.42957746478873238</v>
      </c>
      <c r="W92" s="4">
        <f>O92+O93</f>
        <v>0.31521739130434784</v>
      </c>
    </row>
    <row r="93" spans="1:23" x14ac:dyDescent="0.25">
      <c r="B93" t="s">
        <v>132</v>
      </c>
      <c r="C93">
        <v>200</v>
      </c>
      <c r="D93">
        <v>59</v>
      </c>
      <c r="E93">
        <v>51</v>
      </c>
      <c r="F93">
        <v>62</v>
      </c>
      <c r="G93">
        <v>28</v>
      </c>
      <c r="J93" t="str">
        <f>B93</f>
        <v>Somewhat confident</v>
      </c>
      <c r="K93" s="3">
        <f>C93/C97</f>
        <v>0.20040080160320642</v>
      </c>
      <c r="L93" s="3">
        <f>D93/D97</f>
        <v>0.21146953405017921</v>
      </c>
      <c r="M93" s="3">
        <f>E93/E97</f>
        <v>0.20318725099601595</v>
      </c>
      <c r="N93" s="3">
        <f>F93/F97</f>
        <v>0.21830985915492956</v>
      </c>
      <c r="O93" s="3">
        <f>G93/G97</f>
        <v>0.15217391304347827</v>
      </c>
      <c r="R93" t="s">
        <v>133</v>
      </c>
      <c r="S93" s="4">
        <f>K94</f>
        <v>0.13326653306613226</v>
      </c>
      <c r="T93" s="4">
        <f>L94</f>
        <v>0.11827956989247312</v>
      </c>
      <c r="U93" s="4">
        <f>M94</f>
        <v>0.12749003984063745</v>
      </c>
      <c r="V93" s="4">
        <f>N94</f>
        <v>0.11619718309859155</v>
      </c>
      <c r="W93" s="4">
        <f>O94</f>
        <v>0.19021739130434784</v>
      </c>
    </row>
    <row r="94" spans="1:23" x14ac:dyDescent="0.25">
      <c r="B94" t="s">
        <v>133</v>
      </c>
      <c r="C94">
        <v>133</v>
      </c>
      <c r="D94">
        <v>33</v>
      </c>
      <c r="E94">
        <v>32</v>
      </c>
      <c r="F94">
        <v>33</v>
      </c>
      <c r="G94">
        <v>35</v>
      </c>
      <c r="J94" t="str">
        <f>B94</f>
        <v>Neutral</v>
      </c>
      <c r="K94" s="3">
        <f>C94/C97</f>
        <v>0.13326653306613226</v>
      </c>
      <c r="L94" s="3">
        <f>D94/D97</f>
        <v>0.11827956989247312</v>
      </c>
      <c r="M94" s="3">
        <f>E94/E97</f>
        <v>0.12749003984063745</v>
      </c>
      <c r="N94" s="3">
        <f>F94/F97</f>
        <v>0.11619718309859155</v>
      </c>
      <c r="O94" s="3">
        <f>G94/G97</f>
        <v>0.19021739130434784</v>
      </c>
      <c r="R94" t="s">
        <v>370</v>
      </c>
      <c r="S94" s="4">
        <f>K95+K96</f>
        <v>0.48897795591182369</v>
      </c>
      <c r="T94" s="4">
        <f>L95+L96</f>
        <v>0.54480286738351258</v>
      </c>
      <c r="U94" s="4">
        <f>M95+M96</f>
        <v>0.46215139442231074</v>
      </c>
      <c r="V94" s="4">
        <f>N95+N96</f>
        <v>0.45422535211267601</v>
      </c>
      <c r="W94" s="4">
        <f>O95+O96</f>
        <v>0.49456521739130438</v>
      </c>
    </row>
    <row r="95" spans="1:23" x14ac:dyDescent="0.25">
      <c r="B95" t="s">
        <v>134</v>
      </c>
      <c r="C95">
        <v>144</v>
      </c>
      <c r="D95">
        <v>49</v>
      </c>
      <c r="E95">
        <v>32</v>
      </c>
      <c r="F95">
        <v>42</v>
      </c>
      <c r="G95">
        <v>21</v>
      </c>
      <c r="J95" t="str">
        <f>B95</f>
        <v>Not very confident</v>
      </c>
      <c r="K95" s="3">
        <f>C95/C97</f>
        <v>0.14428857715430862</v>
      </c>
      <c r="L95" s="3">
        <f>D95/D97</f>
        <v>0.17562724014336917</v>
      </c>
      <c r="M95" s="3">
        <f>E95/E97</f>
        <v>0.12749003984063745</v>
      </c>
      <c r="N95" s="3">
        <f>F95/F97</f>
        <v>0.14788732394366197</v>
      </c>
      <c r="O95" s="3">
        <f>G95/G97</f>
        <v>0.11413043478260869</v>
      </c>
    </row>
    <row r="96" spans="1:23" x14ac:dyDescent="0.25">
      <c r="B96" t="s">
        <v>135</v>
      </c>
      <c r="C96">
        <v>344</v>
      </c>
      <c r="D96">
        <v>103</v>
      </c>
      <c r="E96">
        <v>84</v>
      </c>
      <c r="F96">
        <v>87</v>
      </c>
      <c r="G96">
        <v>70</v>
      </c>
      <c r="J96" t="str">
        <f>B96</f>
        <v>Not at all confident</v>
      </c>
      <c r="K96" s="3">
        <f>C96/C97</f>
        <v>0.34468937875751504</v>
      </c>
      <c r="L96" s="3">
        <f>D96/D97</f>
        <v>0.36917562724014336</v>
      </c>
      <c r="M96" s="3">
        <f>E96/E97</f>
        <v>0.33466135458167329</v>
      </c>
      <c r="N96" s="3">
        <f>F96/F97</f>
        <v>0.30633802816901406</v>
      </c>
      <c r="O96" s="3">
        <f>G96/G97</f>
        <v>0.38043478260869568</v>
      </c>
    </row>
    <row r="97" spans="1:23" x14ac:dyDescent="0.25">
      <c r="A97" t="s">
        <v>3</v>
      </c>
      <c r="C97">
        <v>998</v>
      </c>
      <c r="D97">
        <v>279</v>
      </c>
      <c r="E97">
        <v>251</v>
      </c>
      <c r="F97">
        <v>284</v>
      </c>
      <c r="G97">
        <v>184</v>
      </c>
    </row>
    <row r="99" spans="1:23" s="17" customFormat="1" x14ac:dyDescent="0.25"/>
    <row r="100" spans="1:23" s="17" customFormat="1" x14ac:dyDescent="0.25"/>
    <row r="102" spans="1:23" x14ac:dyDescent="0.25">
      <c r="A102" t="s">
        <v>162</v>
      </c>
    </row>
    <row r="103" spans="1:23" x14ac:dyDescent="0.25">
      <c r="A103" t="s">
        <v>1</v>
      </c>
    </row>
    <row r="104" spans="1:23" x14ac:dyDescent="0.25">
      <c r="C104" t="s">
        <v>3</v>
      </c>
      <c r="D104" t="s">
        <v>46</v>
      </c>
    </row>
    <row r="105" spans="1:23" s="2" customFormat="1" ht="60" x14ac:dyDescent="0.25">
      <c r="C105" s="2" t="s">
        <v>59</v>
      </c>
      <c r="D105" s="2" t="s">
        <v>47</v>
      </c>
      <c r="E105" s="2" t="s">
        <v>48</v>
      </c>
      <c r="F105" s="2" t="s">
        <v>49</v>
      </c>
      <c r="K105" s="2" t="str">
        <f>C105</f>
        <v>North Carolina</v>
      </c>
      <c r="L105" s="2" t="str">
        <f>D105</f>
        <v>Most of the time</v>
      </c>
      <c r="M105" s="2" t="str">
        <f>E105</f>
        <v>Some of the time/only now and then</v>
      </c>
      <c r="N105" s="2" t="str">
        <f>F105</f>
        <v>Hardly at all/Don't know</v>
      </c>
      <c r="S105" s="2" t="str">
        <f>K105</f>
        <v>North Carolina</v>
      </c>
      <c r="T105" s="2" t="str">
        <f>L105</f>
        <v>Most of the time</v>
      </c>
      <c r="U105" s="2" t="str">
        <f>M105</f>
        <v>Some of the time/only now and then</v>
      </c>
      <c r="V105" s="2" t="str">
        <f>N105</f>
        <v>Hardly at all/Don't know</v>
      </c>
    </row>
    <row r="106" spans="1:23" x14ac:dyDescent="0.25">
      <c r="A106" t="s">
        <v>155</v>
      </c>
      <c r="B106" t="s">
        <v>131</v>
      </c>
      <c r="C106">
        <v>177</v>
      </c>
      <c r="D106">
        <v>97</v>
      </c>
      <c r="E106">
        <v>73</v>
      </c>
      <c r="F106">
        <v>7</v>
      </c>
      <c r="J106" t="str">
        <f>B106</f>
        <v>Very confident</v>
      </c>
      <c r="K106" s="3">
        <f>C106/C111</f>
        <v>0.17735470941883769</v>
      </c>
      <c r="L106" s="3">
        <f>D106/D111</f>
        <v>0.25459317585301838</v>
      </c>
      <c r="M106" s="3">
        <f>E106/E111</f>
        <v>0.1489795918367347</v>
      </c>
      <c r="N106" s="3">
        <f>F106/F111</f>
        <v>5.5118110236220472E-2</v>
      </c>
      <c r="O106" s="3"/>
      <c r="R106" t="s">
        <v>369</v>
      </c>
      <c r="S106" s="4">
        <f>K106+K107</f>
        <v>0.3767535070140281</v>
      </c>
      <c r="T106" s="4">
        <f>L106+L107</f>
        <v>0.4461942257217848</v>
      </c>
      <c r="U106" s="4">
        <f>M106+M107</f>
        <v>0.37755102040816324</v>
      </c>
      <c r="V106" s="4">
        <f>N106+N107</f>
        <v>0.1653543307086614</v>
      </c>
      <c r="W106" s="4"/>
    </row>
    <row r="107" spans="1:23" x14ac:dyDescent="0.25">
      <c r="B107" t="s">
        <v>132</v>
      </c>
      <c r="C107">
        <v>199</v>
      </c>
      <c r="D107">
        <v>73</v>
      </c>
      <c r="E107">
        <v>112</v>
      </c>
      <c r="F107">
        <v>14</v>
      </c>
      <c r="J107" t="str">
        <f>B107</f>
        <v>Somewhat confident</v>
      </c>
      <c r="K107" s="3">
        <f>C107/C111</f>
        <v>0.19939879759519039</v>
      </c>
      <c r="L107" s="3">
        <f>D107/D111</f>
        <v>0.19160104986876642</v>
      </c>
      <c r="M107" s="3">
        <f>E107/E111</f>
        <v>0.22857142857142856</v>
      </c>
      <c r="N107" s="3">
        <f>F107/F111</f>
        <v>0.11023622047244094</v>
      </c>
      <c r="O107" s="3"/>
      <c r="R107" t="s">
        <v>133</v>
      </c>
      <c r="S107" s="4">
        <f>K108</f>
        <v>0.13426853707414829</v>
      </c>
      <c r="T107" s="4">
        <f>L108</f>
        <v>4.4619422572178477E-2</v>
      </c>
      <c r="U107" s="4">
        <f>M108</f>
        <v>0.14489795918367346</v>
      </c>
      <c r="V107" s="4">
        <f>N108</f>
        <v>0.36220472440944884</v>
      </c>
      <c r="W107" s="4"/>
    </row>
    <row r="108" spans="1:23" x14ac:dyDescent="0.25">
      <c r="B108" t="s">
        <v>133</v>
      </c>
      <c r="C108">
        <v>134</v>
      </c>
      <c r="D108">
        <v>17</v>
      </c>
      <c r="E108">
        <v>71</v>
      </c>
      <c r="F108">
        <v>46</v>
      </c>
      <c r="J108" t="str">
        <f>B108</f>
        <v>Neutral</v>
      </c>
      <c r="K108" s="3">
        <f>C108/C111</f>
        <v>0.13426853707414829</v>
      </c>
      <c r="L108" s="3">
        <f>D108/D111</f>
        <v>4.4619422572178477E-2</v>
      </c>
      <c r="M108" s="3">
        <f>E108/E111</f>
        <v>0.14489795918367346</v>
      </c>
      <c r="N108" s="3">
        <f>F108/F111</f>
        <v>0.36220472440944884</v>
      </c>
      <c r="O108" s="3"/>
      <c r="R108" t="s">
        <v>370</v>
      </c>
      <c r="S108" s="4">
        <f>K109+K110</f>
        <v>0.48897795591182369</v>
      </c>
      <c r="T108" s="4">
        <f>L109+L110</f>
        <v>0.50918635170603677</v>
      </c>
      <c r="U108" s="4">
        <f>M109+M110</f>
        <v>0.47755102040816322</v>
      </c>
      <c r="V108" s="4">
        <f>N109+N110</f>
        <v>0.47244094488188981</v>
      </c>
      <c r="W108" s="4"/>
    </row>
    <row r="109" spans="1:23" x14ac:dyDescent="0.25">
      <c r="B109" t="s">
        <v>134</v>
      </c>
      <c r="C109">
        <v>144</v>
      </c>
      <c r="D109">
        <v>22</v>
      </c>
      <c r="E109">
        <v>87</v>
      </c>
      <c r="F109">
        <v>35</v>
      </c>
      <c r="J109" t="str">
        <f>B109</f>
        <v>Not very confident</v>
      </c>
      <c r="K109" s="3">
        <f>C109/C111</f>
        <v>0.14428857715430862</v>
      </c>
      <c r="L109" s="3">
        <f>D109/D111</f>
        <v>5.774278215223097E-2</v>
      </c>
      <c r="M109" s="3">
        <f>E109/E111</f>
        <v>0.17755102040816326</v>
      </c>
      <c r="N109" s="3">
        <f>F109/F111</f>
        <v>0.27559055118110237</v>
      </c>
      <c r="O109" s="3"/>
    </row>
    <row r="110" spans="1:23" x14ac:dyDescent="0.25">
      <c r="B110" t="s">
        <v>135</v>
      </c>
      <c r="C110">
        <v>344</v>
      </c>
      <c r="D110">
        <v>172</v>
      </c>
      <c r="E110">
        <v>147</v>
      </c>
      <c r="F110">
        <v>25</v>
      </c>
      <c r="J110" t="str">
        <f>B110</f>
        <v>Not at all confident</v>
      </c>
      <c r="K110" s="3">
        <f>C110/C111</f>
        <v>0.34468937875751504</v>
      </c>
      <c r="L110" s="3">
        <f>D110/D111</f>
        <v>0.45144356955380577</v>
      </c>
      <c r="M110" s="3">
        <f>E110/E111</f>
        <v>0.3</v>
      </c>
      <c r="N110" s="3">
        <f>F110/F111</f>
        <v>0.19685039370078741</v>
      </c>
      <c r="O110" s="3"/>
    </row>
    <row r="111" spans="1:23" x14ac:dyDescent="0.25">
      <c r="A111" t="s">
        <v>3</v>
      </c>
      <c r="C111">
        <v>998</v>
      </c>
      <c r="D111">
        <v>381</v>
      </c>
      <c r="E111">
        <v>490</v>
      </c>
      <c r="F111">
        <v>127</v>
      </c>
    </row>
    <row r="113" spans="1:23" s="17" customFormat="1" x14ac:dyDescent="0.25"/>
    <row r="114" spans="1:23" s="17" customFormat="1" x14ac:dyDescent="0.25"/>
    <row r="116" spans="1:23" x14ac:dyDescent="0.25">
      <c r="A116" t="s">
        <v>163</v>
      </c>
    </row>
    <row r="117" spans="1:23" x14ac:dyDescent="0.25">
      <c r="A117" t="s">
        <v>1</v>
      </c>
    </row>
    <row r="118" spans="1:23" x14ac:dyDescent="0.25">
      <c r="C118" t="s">
        <v>3</v>
      </c>
      <c r="D118" t="s">
        <v>51</v>
      </c>
    </row>
    <row r="119" spans="1:23" s="2" customFormat="1" ht="40" x14ac:dyDescent="0.25">
      <c r="C119" s="2" t="s">
        <v>59</v>
      </c>
      <c r="D119" s="2" t="s">
        <v>52</v>
      </c>
      <c r="E119" s="2" t="s">
        <v>53</v>
      </c>
      <c r="F119" s="2" t="s">
        <v>54</v>
      </c>
      <c r="G119" s="2" t="s">
        <v>55</v>
      </c>
      <c r="K119" s="2" t="str">
        <f>C119</f>
        <v>North Carolina</v>
      </c>
      <c r="L119" s="2" t="str">
        <f>D119</f>
        <v>Donald Trump</v>
      </c>
      <c r="M119" s="2" t="str">
        <f>E119</f>
        <v>Kamala Harris</v>
      </c>
      <c r="N119" s="2" t="str">
        <f>F119</f>
        <v>Third Parties</v>
      </c>
      <c r="O119" s="2" t="str">
        <f>G119</f>
        <v>Did not vote for President</v>
      </c>
      <c r="S119" s="2" t="str">
        <f>K119</f>
        <v>North Carolina</v>
      </c>
      <c r="T119" s="2" t="str">
        <f>L119</f>
        <v>Donald Trump</v>
      </c>
      <c r="U119" s="2" t="str">
        <f>M119</f>
        <v>Kamala Harris</v>
      </c>
      <c r="V119" s="2" t="str">
        <f>N119</f>
        <v>Third Parties</v>
      </c>
      <c r="W119" s="2" t="str">
        <f>O119</f>
        <v>Did not vote for President</v>
      </c>
    </row>
    <row r="120" spans="1:23" x14ac:dyDescent="0.25">
      <c r="A120" t="s">
        <v>155</v>
      </c>
      <c r="B120" t="s">
        <v>131</v>
      </c>
      <c r="C120">
        <v>178</v>
      </c>
      <c r="D120">
        <v>147</v>
      </c>
      <c r="E120">
        <v>8</v>
      </c>
      <c r="F120">
        <v>1</v>
      </c>
      <c r="G120">
        <v>22</v>
      </c>
      <c r="J120" t="str">
        <f>B120</f>
        <v>Very confident</v>
      </c>
      <c r="K120" s="3">
        <f>C120/C125</f>
        <v>0.17835671342685372</v>
      </c>
      <c r="L120" s="3">
        <f>D120/D125</f>
        <v>0.39095744680851063</v>
      </c>
      <c r="M120" s="3">
        <f>E120/E125</f>
        <v>2.2222222222222223E-2</v>
      </c>
      <c r="N120" s="3">
        <f>F120/F125</f>
        <v>0.16666666666666666</v>
      </c>
      <c r="O120" s="3">
        <f>G120/G125</f>
        <v>8.59375E-2</v>
      </c>
      <c r="R120" t="s">
        <v>369</v>
      </c>
      <c r="S120" s="4">
        <f>K120+K121</f>
        <v>0.37775551102204408</v>
      </c>
      <c r="T120" s="4">
        <f>L120+L121</f>
        <v>0.76595744680851063</v>
      </c>
      <c r="U120" s="4">
        <f>M120+M121</f>
        <v>8.0555555555555561E-2</v>
      </c>
      <c r="V120" s="4">
        <f>N120+N121</f>
        <v>0.33333333333333331</v>
      </c>
      <c r="W120" s="4">
        <f>O120+O121</f>
        <v>0.2265625</v>
      </c>
    </row>
    <row r="121" spans="1:23" x14ac:dyDescent="0.25">
      <c r="B121" t="s">
        <v>132</v>
      </c>
      <c r="C121">
        <v>199</v>
      </c>
      <c r="D121">
        <v>141</v>
      </c>
      <c r="E121">
        <v>21</v>
      </c>
      <c r="F121">
        <v>1</v>
      </c>
      <c r="G121">
        <v>36</v>
      </c>
      <c r="J121" t="str">
        <f>B121</f>
        <v>Somewhat confident</v>
      </c>
      <c r="K121" s="3">
        <f>C121/C125</f>
        <v>0.19939879759519039</v>
      </c>
      <c r="L121" s="3">
        <f>D121/D125</f>
        <v>0.375</v>
      </c>
      <c r="M121" s="3">
        <f>E121/E125</f>
        <v>5.8333333333333334E-2</v>
      </c>
      <c r="N121" s="3">
        <f>F121/F125</f>
        <v>0.16666666666666666</v>
      </c>
      <c r="O121" s="3">
        <f>G121/G125</f>
        <v>0.140625</v>
      </c>
      <c r="R121" t="s">
        <v>133</v>
      </c>
      <c r="S121" s="4">
        <f>K122</f>
        <v>0.13426853707414829</v>
      </c>
      <c r="T121" s="4">
        <f>L122</f>
        <v>0.10372340425531915</v>
      </c>
      <c r="U121" s="4">
        <f>M122</f>
        <v>6.9444444444444448E-2</v>
      </c>
      <c r="V121" s="4">
        <f>N122</f>
        <v>0</v>
      </c>
      <c r="W121" s="4">
        <f>O122</f>
        <v>0.2734375</v>
      </c>
    </row>
    <row r="122" spans="1:23" x14ac:dyDescent="0.25">
      <c r="B122" t="s">
        <v>133</v>
      </c>
      <c r="C122">
        <v>134</v>
      </c>
      <c r="D122">
        <v>39</v>
      </c>
      <c r="E122">
        <v>25</v>
      </c>
      <c r="F122">
        <v>0</v>
      </c>
      <c r="G122">
        <v>70</v>
      </c>
      <c r="J122" t="str">
        <f>B122</f>
        <v>Neutral</v>
      </c>
      <c r="K122" s="3">
        <f>C122/C125</f>
        <v>0.13426853707414829</v>
      </c>
      <c r="L122" s="3">
        <f>D122/D125</f>
        <v>0.10372340425531915</v>
      </c>
      <c r="M122" s="3">
        <f>E122/E125</f>
        <v>6.9444444444444448E-2</v>
      </c>
      <c r="N122" s="3">
        <f>F122/F125</f>
        <v>0</v>
      </c>
      <c r="O122" s="3">
        <f>G122/G125</f>
        <v>0.2734375</v>
      </c>
      <c r="R122" t="s">
        <v>370</v>
      </c>
      <c r="S122" s="4">
        <f>K123+K124</f>
        <v>0.4879759519038076</v>
      </c>
      <c r="T122" s="4">
        <f>L123+L124</f>
        <v>0.13031914893617019</v>
      </c>
      <c r="U122" s="4">
        <f>M123+M124</f>
        <v>0.85</v>
      </c>
      <c r="V122" s="4">
        <f>N123+N124</f>
        <v>0.66666666666666663</v>
      </c>
      <c r="W122" s="4">
        <f>O123+O124</f>
        <v>0.5</v>
      </c>
    </row>
    <row r="123" spans="1:23" x14ac:dyDescent="0.25">
      <c r="B123" t="s">
        <v>134</v>
      </c>
      <c r="C123">
        <v>144</v>
      </c>
      <c r="D123">
        <v>38</v>
      </c>
      <c r="E123">
        <v>46</v>
      </c>
      <c r="F123">
        <v>0</v>
      </c>
      <c r="G123">
        <v>60</v>
      </c>
      <c r="J123" t="str">
        <f>B123</f>
        <v>Not very confident</v>
      </c>
      <c r="K123" s="3">
        <f>C123/C125</f>
        <v>0.14428857715430862</v>
      </c>
      <c r="L123" s="3">
        <f>D123/D125</f>
        <v>0.10106382978723404</v>
      </c>
      <c r="M123" s="3">
        <f>E123/E125</f>
        <v>0.12777777777777777</v>
      </c>
      <c r="N123" s="3">
        <f>F123/F125</f>
        <v>0</v>
      </c>
      <c r="O123" s="3">
        <f>G123/G125</f>
        <v>0.234375</v>
      </c>
    </row>
    <row r="124" spans="1:23" x14ac:dyDescent="0.25">
      <c r="B124" t="s">
        <v>135</v>
      </c>
      <c r="C124">
        <v>343</v>
      </c>
      <c r="D124">
        <v>11</v>
      </c>
      <c r="E124">
        <v>260</v>
      </c>
      <c r="F124">
        <v>4</v>
      </c>
      <c r="G124">
        <v>68</v>
      </c>
      <c r="J124" t="str">
        <f>B124</f>
        <v>Not at all confident</v>
      </c>
      <c r="K124" s="3">
        <f>C124/C125</f>
        <v>0.34368737474949901</v>
      </c>
      <c r="L124" s="3">
        <f>D124/D125</f>
        <v>2.9255319148936171E-2</v>
      </c>
      <c r="M124" s="3">
        <f>E124/E125</f>
        <v>0.72222222222222221</v>
      </c>
      <c r="N124" s="3">
        <f>F124/F125</f>
        <v>0.66666666666666663</v>
      </c>
      <c r="O124" s="3">
        <f>G124/G125</f>
        <v>0.265625</v>
      </c>
    </row>
    <row r="125" spans="1:23" x14ac:dyDescent="0.25">
      <c r="A125" t="s">
        <v>3</v>
      </c>
      <c r="C125">
        <v>998</v>
      </c>
      <c r="D125">
        <v>376</v>
      </c>
      <c r="E125">
        <v>360</v>
      </c>
      <c r="F125">
        <v>6</v>
      </c>
      <c r="G125">
        <v>256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5B17CF-825C-6C43-BB8B-C931776CF13A}">
  <dimension ref="A1:W125"/>
  <sheetViews>
    <sheetView workbookViewId="0">
      <selection activeCell="A113" sqref="A113:XFD114"/>
    </sheetView>
  </sheetViews>
  <sheetFormatPr baseColWidth="10" defaultRowHeight="19" x14ac:dyDescent="0.25"/>
  <cols>
    <col min="2" max="2" width="23" customWidth="1"/>
    <col min="4" max="7" width="14.42578125" customWidth="1"/>
    <col min="10" max="10" width="25.85546875" customWidth="1"/>
    <col min="12" max="15" width="12.85546875" customWidth="1"/>
    <col min="18" max="18" width="22.42578125" customWidth="1"/>
    <col min="19" max="23" width="12.42578125" customWidth="1"/>
  </cols>
  <sheetData>
    <row r="1" spans="1:23" x14ac:dyDescent="0.25">
      <c r="A1" s="1" t="s">
        <v>348</v>
      </c>
    </row>
    <row r="2" spans="1:23" x14ac:dyDescent="0.25">
      <c r="A2" t="s">
        <v>352</v>
      </c>
    </row>
    <row r="3" spans="1:23" x14ac:dyDescent="0.25">
      <c r="A3" t="s">
        <v>347</v>
      </c>
    </row>
    <row r="4" spans="1:23" x14ac:dyDescent="0.25">
      <c r="A4" t="s">
        <v>164</v>
      </c>
    </row>
    <row r="5" spans="1:23" x14ac:dyDescent="0.25">
      <c r="A5" t="s">
        <v>1</v>
      </c>
    </row>
    <row r="6" spans="1:23" x14ac:dyDescent="0.25">
      <c r="C6" t="s">
        <v>3</v>
      </c>
      <c r="D6" t="s">
        <v>2</v>
      </c>
    </row>
    <row r="7" spans="1:23" s="2" customFormat="1" ht="120" x14ac:dyDescent="0.25">
      <c r="C7" s="2" t="s">
        <v>59</v>
      </c>
      <c r="D7" s="2" t="s">
        <v>4</v>
      </c>
      <c r="E7" s="2" t="s">
        <v>5</v>
      </c>
      <c r="F7" s="2" t="s">
        <v>6</v>
      </c>
      <c r="G7" s="2" t="s">
        <v>7</v>
      </c>
      <c r="K7" s="2" t="str">
        <f>C7</f>
        <v>North Carolina</v>
      </c>
      <c r="L7" s="2" t="str">
        <f>D7</f>
        <v>Democratic Initial Self-Identification</v>
      </c>
      <c r="M7" s="2" t="str">
        <f>E7</f>
        <v>Independent Initial Self-Identification</v>
      </c>
      <c r="N7" s="2" t="str">
        <f>F7</f>
        <v>Republican Initial Self-Identification</v>
      </c>
      <c r="O7" s="2" t="str">
        <f>G7</f>
        <v>All others/Not sure Initial Self-Identification</v>
      </c>
      <c r="S7" s="2" t="str">
        <f>K7</f>
        <v>North Carolina</v>
      </c>
      <c r="T7" s="2" t="str">
        <f>L7</f>
        <v>Democratic Initial Self-Identification</v>
      </c>
      <c r="U7" s="2" t="str">
        <f>M7</f>
        <v>Independent Initial Self-Identification</v>
      </c>
      <c r="V7" s="2" t="str">
        <f>N7</f>
        <v>Republican Initial Self-Identification</v>
      </c>
      <c r="W7" s="2" t="str">
        <f>O7</f>
        <v>All others/Not sure Initial Self-Identification</v>
      </c>
    </row>
    <row r="8" spans="1:23" x14ac:dyDescent="0.25">
      <c r="A8" t="s">
        <v>165</v>
      </c>
      <c r="B8" t="s">
        <v>131</v>
      </c>
      <c r="C8">
        <v>157</v>
      </c>
      <c r="D8">
        <v>14</v>
      </c>
      <c r="E8">
        <v>42</v>
      </c>
      <c r="F8">
        <v>100</v>
      </c>
      <c r="G8">
        <v>1</v>
      </c>
      <c r="J8" t="str">
        <f>B8</f>
        <v>Very confident</v>
      </c>
      <c r="K8" s="3">
        <f>C8/C13</f>
        <v>0.15684315684315683</v>
      </c>
      <c r="L8" s="3">
        <f>D8/D13</f>
        <v>4.3343653250773995E-2</v>
      </c>
      <c r="M8" s="3">
        <f>E8/E13</f>
        <v>0.13043478260869565</v>
      </c>
      <c r="N8" s="3">
        <f>F8/F13</f>
        <v>0.34246575342465752</v>
      </c>
      <c r="O8" s="3">
        <f>G8/G13</f>
        <v>1.5625E-2</v>
      </c>
      <c r="R8" t="s">
        <v>369</v>
      </c>
      <c r="S8" s="4">
        <f>K8+K9</f>
        <v>0.32867132867132864</v>
      </c>
      <c r="T8" s="4">
        <f>L8+L9</f>
        <v>0.10835913312693499</v>
      </c>
      <c r="U8" s="4">
        <f>M8+M9</f>
        <v>0.29503105590062112</v>
      </c>
      <c r="V8" s="4">
        <f>N8+N9</f>
        <v>0.65410958904109595</v>
      </c>
      <c r="W8" s="4">
        <f>O8+O9</f>
        <v>0.125</v>
      </c>
    </row>
    <row r="9" spans="1:23" x14ac:dyDescent="0.25">
      <c r="B9" t="s">
        <v>132</v>
      </c>
      <c r="C9">
        <v>172</v>
      </c>
      <c r="D9">
        <v>21</v>
      </c>
      <c r="E9">
        <v>53</v>
      </c>
      <c r="F9">
        <v>91</v>
      </c>
      <c r="G9">
        <v>7</v>
      </c>
      <c r="J9" t="str">
        <f>B9</f>
        <v>Somewhat confident</v>
      </c>
      <c r="K9" s="3">
        <f>C9/C13</f>
        <v>0.17182817182817184</v>
      </c>
      <c r="L9" s="3">
        <f>D9/D13</f>
        <v>6.5015479876160992E-2</v>
      </c>
      <c r="M9" s="3">
        <f>E9/E13</f>
        <v>0.16459627329192547</v>
      </c>
      <c r="N9" s="3">
        <f>F9/F13</f>
        <v>0.31164383561643838</v>
      </c>
      <c r="O9" s="3">
        <f>G9/G13</f>
        <v>0.109375</v>
      </c>
      <c r="R9" t="s">
        <v>133</v>
      </c>
      <c r="S9" s="4">
        <f>K10</f>
        <v>0.21478521478521478</v>
      </c>
      <c r="T9" s="4">
        <f>L10</f>
        <v>0.14241486068111456</v>
      </c>
      <c r="U9" s="4">
        <f>M10</f>
        <v>0.2484472049689441</v>
      </c>
      <c r="V9" s="4">
        <f>N10</f>
        <v>0.21917808219178081</v>
      </c>
      <c r="W9" s="4">
        <f>O10</f>
        <v>0.390625</v>
      </c>
    </row>
    <row r="10" spans="1:23" x14ac:dyDescent="0.25">
      <c r="B10" t="s">
        <v>133</v>
      </c>
      <c r="C10">
        <v>215</v>
      </c>
      <c r="D10">
        <v>46</v>
      </c>
      <c r="E10">
        <v>80</v>
      </c>
      <c r="F10">
        <v>64</v>
      </c>
      <c r="G10">
        <v>25</v>
      </c>
      <c r="J10" t="str">
        <f>B10</f>
        <v>Neutral</v>
      </c>
      <c r="K10" s="3">
        <f>C10/C13</f>
        <v>0.21478521478521478</v>
      </c>
      <c r="L10" s="3">
        <f>D10/D13</f>
        <v>0.14241486068111456</v>
      </c>
      <c r="M10" s="3">
        <f>E10/E13</f>
        <v>0.2484472049689441</v>
      </c>
      <c r="N10" s="3">
        <f>F10/F13</f>
        <v>0.21917808219178081</v>
      </c>
      <c r="O10" s="3">
        <f>G10/G13</f>
        <v>0.390625</v>
      </c>
      <c r="R10" t="s">
        <v>370</v>
      </c>
      <c r="S10" s="4">
        <f>K11+K12</f>
        <v>0.45654345654345652</v>
      </c>
      <c r="T10" s="4">
        <f>L11+L12</f>
        <v>0.74922600619195046</v>
      </c>
      <c r="U10" s="4">
        <f>M11+M12</f>
        <v>0.45652173913043481</v>
      </c>
      <c r="V10" s="4">
        <f>N11+N12</f>
        <v>0.12671232876712329</v>
      </c>
      <c r="W10" s="4">
        <f>O11+O12</f>
        <v>0.484375</v>
      </c>
    </row>
    <row r="11" spans="1:23" x14ac:dyDescent="0.25">
      <c r="B11" t="s">
        <v>134</v>
      </c>
      <c r="C11">
        <v>122</v>
      </c>
      <c r="D11">
        <v>48</v>
      </c>
      <c r="E11">
        <v>40</v>
      </c>
      <c r="F11">
        <v>26</v>
      </c>
      <c r="G11">
        <v>8</v>
      </c>
      <c r="J11" t="str">
        <f>B11</f>
        <v>Not very confident</v>
      </c>
      <c r="K11" s="3">
        <f>C11/C13</f>
        <v>0.12187812187812187</v>
      </c>
      <c r="L11" s="3">
        <f>D11/D13</f>
        <v>0.14860681114551083</v>
      </c>
      <c r="M11" s="3">
        <f>E11/E13</f>
        <v>0.12422360248447205</v>
      </c>
      <c r="N11" s="3">
        <f>F11/F13</f>
        <v>8.9041095890410954E-2</v>
      </c>
      <c r="O11" s="3">
        <f>G11/G13</f>
        <v>0.125</v>
      </c>
    </row>
    <row r="12" spans="1:23" x14ac:dyDescent="0.25">
      <c r="B12" t="s">
        <v>135</v>
      </c>
      <c r="C12">
        <v>335</v>
      </c>
      <c r="D12">
        <v>194</v>
      </c>
      <c r="E12">
        <v>107</v>
      </c>
      <c r="F12">
        <v>11</v>
      </c>
      <c r="G12">
        <v>23</v>
      </c>
      <c r="J12" t="str">
        <f>B12</f>
        <v>Not at all confident</v>
      </c>
      <c r="K12" s="3">
        <f>C12/C13</f>
        <v>0.33466533466533466</v>
      </c>
      <c r="L12" s="3">
        <f>D12/D13</f>
        <v>0.60061919504643968</v>
      </c>
      <c r="M12" s="3">
        <f>E12/E13</f>
        <v>0.33229813664596275</v>
      </c>
      <c r="N12" s="3">
        <f>F12/F13</f>
        <v>3.7671232876712327E-2</v>
      </c>
      <c r="O12" s="3">
        <f>G12/G13</f>
        <v>0.359375</v>
      </c>
    </row>
    <row r="13" spans="1:23" x14ac:dyDescent="0.25">
      <c r="A13" t="s">
        <v>3</v>
      </c>
      <c r="C13">
        <v>1001</v>
      </c>
      <c r="D13">
        <v>323</v>
      </c>
      <c r="E13">
        <v>322</v>
      </c>
      <c r="F13">
        <v>292</v>
      </c>
      <c r="G13">
        <v>64</v>
      </c>
    </row>
    <row r="15" spans="1:23" s="17" customFormat="1" x14ac:dyDescent="0.25"/>
    <row r="16" spans="1:23" s="17" customFormat="1" x14ac:dyDescent="0.25"/>
    <row r="18" spans="1:23" x14ac:dyDescent="0.25">
      <c r="A18" t="s">
        <v>166</v>
      </c>
    </row>
    <row r="19" spans="1:23" x14ac:dyDescent="0.25">
      <c r="A19" t="s">
        <v>1</v>
      </c>
    </row>
    <row r="20" spans="1:23" x14ac:dyDescent="0.25">
      <c r="C20" t="s">
        <v>3</v>
      </c>
      <c r="D20" t="s">
        <v>15</v>
      </c>
    </row>
    <row r="21" spans="1:23" s="2" customFormat="1" ht="40" x14ac:dyDescent="0.25">
      <c r="C21" s="2" t="s">
        <v>59</v>
      </c>
      <c r="D21" s="2" t="s">
        <v>16</v>
      </c>
      <c r="E21" s="2" t="s">
        <v>17</v>
      </c>
      <c r="F21" s="2" t="s">
        <v>18</v>
      </c>
      <c r="G21" s="2" t="s">
        <v>19</v>
      </c>
      <c r="K21" s="2" t="str">
        <f>C21</f>
        <v>North Carolina</v>
      </c>
      <c r="L21" s="2" t="str">
        <f>D21</f>
        <v>Liberal (+ very)</v>
      </c>
      <c r="M21" s="2" t="str">
        <f>E21</f>
        <v>Moderate</v>
      </c>
      <c r="N21" s="2" t="str">
        <f>F21</f>
        <v>Conservative (+ very)</v>
      </c>
      <c r="O21" s="2" t="str">
        <f>G21</f>
        <v>Not sure</v>
      </c>
      <c r="S21" s="2" t="str">
        <f>K21</f>
        <v>North Carolina</v>
      </c>
      <c r="T21" s="2" t="str">
        <f>L21</f>
        <v>Liberal (+ very)</v>
      </c>
      <c r="U21" s="2" t="str">
        <f>M21</f>
        <v>Moderate</v>
      </c>
      <c r="V21" s="2" t="str">
        <f>N21</f>
        <v>Conservative (+ very)</v>
      </c>
      <c r="W21" s="2" t="str">
        <f>O21</f>
        <v>Not sure</v>
      </c>
    </row>
    <row r="22" spans="1:23" x14ac:dyDescent="0.25">
      <c r="A22" t="s">
        <v>165</v>
      </c>
      <c r="B22" t="s">
        <v>131</v>
      </c>
      <c r="C22">
        <v>155</v>
      </c>
      <c r="D22">
        <v>13</v>
      </c>
      <c r="E22">
        <v>27</v>
      </c>
      <c r="F22">
        <v>106</v>
      </c>
      <c r="G22">
        <v>9</v>
      </c>
      <c r="J22" t="str">
        <f>B22</f>
        <v>Very confident</v>
      </c>
      <c r="K22" s="3">
        <f>C22/C27</f>
        <v>0.15484515484515485</v>
      </c>
      <c r="L22" s="3">
        <f>D22/D27</f>
        <v>5.3061224489795916E-2</v>
      </c>
      <c r="M22" s="3">
        <f>E22/E27</f>
        <v>7.8947368421052627E-2</v>
      </c>
      <c r="N22" s="3">
        <f>F22/F27</f>
        <v>0.31454005934718099</v>
      </c>
      <c r="O22" s="3">
        <f>G22/G27</f>
        <v>0.11688311688311688</v>
      </c>
      <c r="R22" t="s">
        <v>369</v>
      </c>
      <c r="S22" s="4">
        <f>K22+K23</f>
        <v>0.32667332667332671</v>
      </c>
      <c r="T22" s="4">
        <f>L22+L23</f>
        <v>9.7959183673469383E-2</v>
      </c>
      <c r="U22" s="4">
        <f>M22+M23</f>
        <v>0.25438596491228072</v>
      </c>
      <c r="V22" s="4">
        <f>N22+N23</f>
        <v>0.59940652818991103</v>
      </c>
      <c r="W22" s="4">
        <f>O22+O23</f>
        <v>0.18181818181818182</v>
      </c>
    </row>
    <row r="23" spans="1:23" x14ac:dyDescent="0.25">
      <c r="B23" t="s">
        <v>132</v>
      </c>
      <c r="C23">
        <v>172</v>
      </c>
      <c r="D23">
        <v>11</v>
      </c>
      <c r="E23">
        <v>60</v>
      </c>
      <c r="F23">
        <v>96</v>
      </c>
      <c r="G23">
        <v>5</v>
      </c>
      <c r="J23" t="str">
        <f>B23</f>
        <v>Somewhat confident</v>
      </c>
      <c r="K23" s="3">
        <f>C23/C27</f>
        <v>0.17182817182817184</v>
      </c>
      <c r="L23" s="3">
        <f>D23/D27</f>
        <v>4.4897959183673466E-2</v>
      </c>
      <c r="M23" s="3">
        <f>E23/E27</f>
        <v>0.17543859649122806</v>
      </c>
      <c r="N23" s="3">
        <f>F23/F27</f>
        <v>0.28486646884272998</v>
      </c>
      <c r="O23" s="3">
        <f>G23/G27</f>
        <v>6.4935064935064929E-2</v>
      </c>
      <c r="R23" t="s">
        <v>133</v>
      </c>
      <c r="S23" s="4">
        <f>K24</f>
        <v>0.21578421578421578</v>
      </c>
      <c r="T23" s="4">
        <f>L24</f>
        <v>6.5306122448979598E-2</v>
      </c>
      <c r="U23" s="4">
        <f>M24</f>
        <v>0.24561403508771928</v>
      </c>
      <c r="V23" s="4">
        <f>N24</f>
        <v>0.24629080118694363</v>
      </c>
      <c r="W23" s="4">
        <f>O24</f>
        <v>0.42857142857142855</v>
      </c>
    </row>
    <row r="24" spans="1:23" x14ac:dyDescent="0.25">
      <c r="B24" t="s">
        <v>133</v>
      </c>
      <c r="C24">
        <v>216</v>
      </c>
      <c r="D24">
        <v>16</v>
      </c>
      <c r="E24">
        <v>84</v>
      </c>
      <c r="F24">
        <v>83</v>
      </c>
      <c r="G24">
        <v>33</v>
      </c>
      <c r="J24" t="str">
        <f>B24</f>
        <v>Neutral</v>
      </c>
      <c r="K24" s="3">
        <f>C24/C27</f>
        <v>0.21578421578421578</v>
      </c>
      <c r="L24" s="3">
        <f>D24/D27</f>
        <v>6.5306122448979598E-2</v>
      </c>
      <c r="M24" s="3">
        <f>E24/E27</f>
        <v>0.24561403508771928</v>
      </c>
      <c r="N24" s="3">
        <f>F24/F27</f>
        <v>0.24629080118694363</v>
      </c>
      <c r="O24" s="3">
        <f>G24/G27</f>
        <v>0.42857142857142855</v>
      </c>
      <c r="R24" t="s">
        <v>370</v>
      </c>
      <c r="S24" s="4">
        <f>K25+K26</f>
        <v>0.45754245754245754</v>
      </c>
      <c r="T24" s="4">
        <f>L25+L26</f>
        <v>0.83673469387755106</v>
      </c>
      <c r="U24" s="4">
        <f>M25+M26</f>
        <v>0.5</v>
      </c>
      <c r="V24" s="4">
        <f>N25+N26</f>
        <v>0.1543026706231454</v>
      </c>
      <c r="W24" s="4">
        <f>O25+O26</f>
        <v>0.38961038961038963</v>
      </c>
    </row>
    <row r="25" spans="1:23" x14ac:dyDescent="0.25">
      <c r="B25" t="s">
        <v>134</v>
      </c>
      <c r="C25">
        <v>122</v>
      </c>
      <c r="D25">
        <v>25</v>
      </c>
      <c r="E25">
        <v>56</v>
      </c>
      <c r="F25">
        <v>30</v>
      </c>
      <c r="G25">
        <v>11</v>
      </c>
      <c r="J25" t="str">
        <f>B25</f>
        <v>Not very confident</v>
      </c>
      <c r="K25" s="3">
        <f>C25/C27</f>
        <v>0.12187812187812187</v>
      </c>
      <c r="L25" s="3">
        <f>D25/D27</f>
        <v>0.10204081632653061</v>
      </c>
      <c r="M25" s="3">
        <f>E25/E27</f>
        <v>0.16374269005847952</v>
      </c>
      <c r="N25" s="3">
        <f>F25/F27</f>
        <v>8.9020771513353122E-2</v>
      </c>
      <c r="O25" s="3">
        <f>G25/G27</f>
        <v>0.14285714285714285</v>
      </c>
    </row>
    <row r="26" spans="1:23" x14ac:dyDescent="0.25">
      <c r="B26" t="s">
        <v>135</v>
      </c>
      <c r="C26">
        <v>336</v>
      </c>
      <c r="D26">
        <v>180</v>
      </c>
      <c r="E26">
        <v>115</v>
      </c>
      <c r="F26">
        <v>22</v>
      </c>
      <c r="G26">
        <v>19</v>
      </c>
      <c r="J26" t="str">
        <f>B26</f>
        <v>Not at all confident</v>
      </c>
      <c r="K26" s="3">
        <f>C26/C27</f>
        <v>0.33566433566433568</v>
      </c>
      <c r="L26" s="3">
        <f>D26/D27</f>
        <v>0.73469387755102045</v>
      </c>
      <c r="M26" s="3">
        <f>E26/E27</f>
        <v>0.33625730994152048</v>
      </c>
      <c r="N26" s="3">
        <f>F26/F27</f>
        <v>6.5281899109792291E-2</v>
      </c>
      <c r="O26" s="3">
        <f>G26/G27</f>
        <v>0.24675324675324675</v>
      </c>
    </row>
    <row r="27" spans="1:23" x14ac:dyDescent="0.25">
      <c r="A27" t="s">
        <v>3</v>
      </c>
      <c r="C27">
        <v>1001</v>
      </c>
      <c r="D27">
        <v>245</v>
      </c>
      <c r="E27">
        <v>342</v>
      </c>
      <c r="F27">
        <v>337</v>
      </c>
      <c r="G27">
        <v>77</v>
      </c>
    </row>
    <row r="29" spans="1:23" s="17" customFormat="1" x14ac:dyDescent="0.25"/>
    <row r="30" spans="1:23" s="17" customFormat="1" x14ac:dyDescent="0.25"/>
    <row r="32" spans="1:23" x14ac:dyDescent="0.25">
      <c r="A32" t="s">
        <v>167</v>
      </c>
    </row>
    <row r="33" spans="1:23" x14ac:dyDescent="0.25">
      <c r="A33" t="s">
        <v>1</v>
      </c>
    </row>
    <row r="34" spans="1:23" x14ac:dyDescent="0.25">
      <c r="C34" t="s">
        <v>3</v>
      </c>
      <c r="D34" t="s">
        <v>21</v>
      </c>
    </row>
    <row r="35" spans="1:23" s="2" customFormat="1" ht="40" x14ac:dyDescent="0.25">
      <c r="C35" s="2" t="s">
        <v>59</v>
      </c>
      <c r="D35" s="2" t="s">
        <v>22</v>
      </c>
      <c r="E35" s="2" t="s">
        <v>23</v>
      </c>
      <c r="F35" s="2" t="s">
        <v>24</v>
      </c>
      <c r="K35" s="2" t="str">
        <f>C35</f>
        <v>North Carolina</v>
      </c>
      <c r="L35" s="2" t="str">
        <f>D35</f>
        <v>White non-Hispanic</v>
      </c>
      <c r="M35" s="2" t="str">
        <f>E35</f>
        <v>Black non-Hispanic</v>
      </c>
      <c r="N35" s="2" t="str">
        <f>F35</f>
        <v>Hispanic/All other races</v>
      </c>
      <c r="S35" s="2" t="str">
        <f>K35</f>
        <v>North Carolina</v>
      </c>
      <c r="T35" s="2" t="str">
        <f>L35</f>
        <v>White non-Hispanic</v>
      </c>
      <c r="U35" s="2" t="str">
        <f>M35</f>
        <v>Black non-Hispanic</v>
      </c>
      <c r="V35" s="2" t="str">
        <f>N35</f>
        <v>Hispanic/All other races</v>
      </c>
    </row>
    <row r="36" spans="1:23" x14ac:dyDescent="0.25">
      <c r="A36" t="s">
        <v>165</v>
      </c>
      <c r="B36" t="s">
        <v>131</v>
      </c>
      <c r="C36">
        <v>156</v>
      </c>
      <c r="D36">
        <v>116</v>
      </c>
      <c r="E36">
        <v>15</v>
      </c>
      <c r="F36">
        <v>25</v>
      </c>
      <c r="J36" t="str">
        <f>B36</f>
        <v>Very confident</v>
      </c>
      <c r="K36" s="3">
        <f>C36/C41</f>
        <v>0.15615615615615616</v>
      </c>
      <c r="L36" s="3">
        <f>D36/D41</f>
        <v>0.18354430379746836</v>
      </c>
      <c r="M36" s="3">
        <f>E36/E41</f>
        <v>8.0645161290322578E-2</v>
      </c>
      <c r="N36" s="3">
        <f>F36/F41</f>
        <v>0.13812154696132597</v>
      </c>
      <c r="O36" s="3"/>
      <c r="R36" t="s">
        <v>369</v>
      </c>
      <c r="S36" s="4">
        <f>K36+K37</f>
        <v>0.32732732732732733</v>
      </c>
      <c r="T36" s="4">
        <f>L36+L37</f>
        <v>0.39715189873417722</v>
      </c>
      <c r="U36" s="4">
        <f>M36+M37</f>
        <v>0.15053763440860213</v>
      </c>
      <c r="V36" s="4">
        <f>N36+N37</f>
        <v>0.26519337016574585</v>
      </c>
      <c r="W36" s="4"/>
    </row>
    <row r="37" spans="1:23" x14ac:dyDescent="0.25">
      <c r="B37" t="s">
        <v>132</v>
      </c>
      <c r="C37">
        <v>171</v>
      </c>
      <c r="D37">
        <v>135</v>
      </c>
      <c r="E37">
        <v>13</v>
      </c>
      <c r="F37">
        <v>23</v>
      </c>
      <c r="J37" t="str">
        <f>B37</f>
        <v>Somewhat confident</v>
      </c>
      <c r="K37" s="3">
        <f>C37/C41</f>
        <v>0.17117117117117117</v>
      </c>
      <c r="L37" s="3">
        <f>D37/D41</f>
        <v>0.21360759493670886</v>
      </c>
      <c r="M37" s="3">
        <f>E37/E41</f>
        <v>6.9892473118279563E-2</v>
      </c>
      <c r="N37" s="3">
        <f>F37/F41</f>
        <v>0.1270718232044199</v>
      </c>
      <c r="O37" s="3"/>
      <c r="R37" t="s">
        <v>133</v>
      </c>
      <c r="S37" s="4">
        <f>K38</f>
        <v>0.21521521521521522</v>
      </c>
      <c r="T37" s="4">
        <f>L38</f>
        <v>0.17721518987341772</v>
      </c>
      <c r="U37" s="4">
        <f>M38</f>
        <v>0.25268817204301075</v>
      </c>
      <c r="V37" s="4">
        <f>N38</f>
        <v>0.30939226519337015</v>
      </c>
      <c r="W37" s="4"/>
    </row>
    <row r="38" spans="1:23" x14ac:dyDescent="0.25">
      <c r="B38" t="s">
        <v>133</v>
      </c>
      <c r="C38">
        <v>215</v>
      </c>
      <c r="D38">
        <v>112</v>
      </c>
      <c r="E38">
        <v>47</v>
      </c>
      <c r="F38">
        <v>56</v>
      </c>
      <c r="J38" t="str">
        <f>B38</f>
        <v>Neutral</v>
      </c>
      <c r="K38" s="3">
        <f>C38/C41</f>
        <v>0.21521521521521522</v>
      </c>
      <c r="L38" s="3">
        <f>D38/D41</f>
        <v>0.17721518987341772</v>
      </c>
      <c r="M38" s="3">
        <f>E38/E41</f>
        <v>0.25268817204301075</v>
      </c>
      <c r="N38" s="3">
        <f>F38/F41</f>
        <v>0.30939226519337015</v>
      </c>
      <c r="O38" s="3"/>
      <c r="R38" t="s">
        <v>370</v>
      </c>
      <c r="S38" s="4">
        <f>K39+K40</f>
        <v>0.45745745745745747</v>
      </c>
      <c r="T38" s="4">
        <f>L39+L40</f>
        <v>0.42563291139240511</v>
      </c>
      <c r="U38" s="4">
        <f>M39+M40</f>
        <v>0.59677419354838712</v>
      </c>
      <c r="V38" s="4">
        <f>N39+N40</f>
        <v>0.425414364640884</v>
      </c>
      <c r="W38" s="4"/>
    </row>
    <row r="39" spans="1:23" x14ac:dyDescent="0.25">
      <c r="B39" t="s">
        <v>134</v>
      </c>
      <c r="C39">
        <v>122</v>
      </c>
      <c r="D39">
        <v>76</v>
      </c>
      <c r="E39">
        <v>17</v>
      </c>
      <c r="F39">
        <v>29</v>
      </c>
      <c r="J39" t="str">
        <f>B39</f>
        <v>Not very confident</v>
      </c>
      <c r="K39" s="3">
        <f>C39/C41</f>
        <v>0.12212212212212212</v>
      </c>
      <c r="L39" s="3">
        <f>D39/D41</f>
        <v>0.12025316455696203</v>
      </c>
      <c r="M39" s="3">
        <f>E39/E41</f>
        <v>9.1397849462365593E-2</v>
      </c>
      <c r="N39" s="3">
        <f>F39/F41</f>
        <v>0.16022099447513813</v>
      </c>
      <c r="O39" s="3"/>
    </row>
    <row r="40" spans="1:23" x14ac:dyDescent="0.25">
      <c r="B40" t="s">
        <v>135</v>
      </c>
      <c r="C40">
        <v>335</v>
      </c>
      <c r="D40">
        <v>193</v>
      </c>
      <c r="E40">
        <v>94</v>
      </c>
      <c r="F40">
        <v>48</v>
      </c>
      <c r="J40" t="str">
        <f>B40</f>
        <v>Not at all confident</v>
      </c>
      <c r="K40" s="3">
        <f>C40/C41</f>
        <v>0.33533533533533533</v>
      </c>
      <c r="L40" s="3">
        <f>D40/D41</f>
        <v>0.30537974683544306</v>
      </c>
      <c r="M40" s="3">
        <f>E40/E41</f>
        <v>0.5053763440860215</v>
      </c>
      <c r="N40" s="3">
        <f>F40/F41</f>
        <v>0.26519337016574585</v>
      </c>
      <c r="O40" s="3"/>
    </row>
    <row r="41" spans="1:23" x14ac:dyDescent="0.25">
      <c r="A41" t="s">
        <v>3</v>
      </c>
      <c r="C41">
        <v>999</v>
      </c>
      <c r="D41">
        <v>632</v>
      </c>
      <c r="E41">
        <v>186</v>
      </c>
      <c r="F41">
        <v>181</v>
      </c>
    </row>
    <row r="43" spans="1:23" s="17" customFormat="1" x14ac:dyDescent="0.25"/>
    <row r="44" spans="1:23" s="17" customFormat="1" x14ac:dyDescent="0.25"/>
    <row r="46" spans="1:23" x14ac:dyDescent="0.25">
      <c r="A46" t="s">
        <v>168</v>
      </c>
    </row>
    <row r="47" spans="1:23" x14ac:dyDescent="0.25">
      <c r="A47" t="s">
        <v>1</v>
      </c>
    </row>
    <row r="48" spans="1:23" x14ac:dyDescent="0.25">
      <c r="C48" t="s">
        <v>3</v>
      </c>
      <c r="D48" t="s">
        <v>26</v>
      </c>
    </row>
    <row r="49" spans="1:23" s="2" customFormat="1" ht="40" x14ac:dyDescent="0.25">
      <c r="C49" s="2" t="s">
        <v>59</v>
      </c>
      <c r="D49" s="2" t="s">
        <v>27</v>
      </c>
      <c r="E49" s="2" t="s">
        <v>28</v>
      </c>
      <c r="K49" s="2" t="str">
        <f>C49</f>
        <v>North Carolina</v>
      </c>
      <c r="L49" s="2" t="str">
        <f>D49</f>
        <v>Male</v>
      </c>
      <c r="M49" s="2" t="str">
        <f>E49</f>
        <v>Female</v>
      </c>
      <c r="S49" s="2" t="str">
        <f>K49</f>
        <v>North Carolina</v>
      </c>
      <c r="T49" s="2" t="str">
        <f>L49</f>
        <v>Male</v>
      </c>
      <c r="U49" s="2" t="str">
        <f>M49</f>
        <v>Female</v>
      </c>
    </row>
    <row r="50" spans="1:23" x14ac:dyDescent="0.25">
      <c r="A50" t="s">
        <v>165</v>
      </c>
      <c r="B50" t="s">
        <v>131</v>
      </c>
      <c r="C50">
        <v>156</v>
      </c>
      <c r="D50">
        <v>97</v>
      </c>
      <c r="E50">
        <v>59</v>
      </c>
      <c r="J50" t="str">
        <f>B50</f>
        <v>Very confident</v>
      </c>
      <c r="K50" s="3">
        <f>C50/C55</f>
        <v>0.156</v>
      </c>
      <c r="L50" s="3">
        <f>D50/D55</f>
        <v>0.20166320166320167</v>
      </c>
      <c r="M50" s="3">
        <f>E50/E55</f>
        <v>0.11368015414258188</v>
      </c>
      <c r="N50" s="3"/>
      <c r="O50" s="3"/>
      <c r="R50" t="s">
        <v>369</v>
      </c>
      <c r="S50" s="4">
        <f>K50+K51</f>
        <v>0.32799999999999996</v>
      </c>
      <c r="T50" s="4">
        <f>L50+L51</f>
        <v>0.40748440748440751</v>
      </c>
      <c r="U50" s="4">
        <f>M50+M51</f>
        <v>0.25433526011560692</v>
      </c>
      <c r="V50" s="4"/>
      <c r="W50" s="4"/>
    </row>
    <row r="51" spans="1:23" x14ac:dyDescent="0.25">
      <c r="B51" t="s">
        <v>132</v>
      </c>
      <c r="C51">
        <v>172</v>
      </c>
      <c r="D51">
        <v>99</v>
      </c>
      <c r="E51">
        <v>73</v>
      </c>
      <c r="J51" t="str">
        <f>B51</f>
        <v>Somewhat confident</v>
      </c>
      <c r="K51" s="3">
        <f>C51/C55</f>
        <v>0.17199999999999999</v>
      </c>
      <c r="L51" s="3">
        <f>D51/D55</f>
        <v>0.20582120582120583</v>
      </c>
      <c r="M51" s="3">
        <f>E51/E55</f>
        <v>0.14065510597302505</v>
      </c>
      <c r="N51" s="3"/>
      <c r="O51" s="3"/>
      <c r="R51" t="s">
        <v>133</v>
      </c>
      <c r="S51" s="4">
        <f>K52</f>
        <v>0.215</v>
      </c>
      <c r="T51" s="4">
        <f>L52</f>
        <v>0.23076923076923078</v>
      </c>
      <c r="U51" s="4">
        <f>M52</f>
        <v>0.20038535645472061</v>
      </c>
      <c r="V51" s="4"/>
      <c r="W51" s="4"/>
    </row>
    <row r="52" spans="1:23" x14ac:dyDescent="0.25">
      <c r="B52" t="s">
        <v>133</v>
      </c>
      <c r="C52">
        <v>215</v>
      </c>
      <c r="D52">
        <v>111</v>
      </c>
      <c r="E52">
        <v>104</v>
      </c>
      <c r="J52" t="str">
        <f>B52</f>
        <v>Neutral</v>
      </c>
      <c r="K52" s="3">
        <f>C52/C55</f>
        <v>0.215</v>
      </c>
      <c r="L52" s="3">
        <f>D52/D55</f>
        <v>0.23076923076923078</v>
      </c>
      <c r="M52" s="3">
        <f>E52/E55</f>
        <v>0.20038535645472061</v>
      </c>
      <c r="N52" s="3"/>
      <c r="O52" s="3"/>
      <c r="R52" t="s">
        <v>370</v>
      </c>
      <c r="S52" s="4">
        <f>K53+K54</f>
        <v>0.45700000000000002</v>
      </c>
      <c r="T52" s="4">
        <f>L53+L54</f>
        <v>0.36174636174636177</v>
      </c>
      <c r="U52" s="4">
        <f>M53+M54</f>
        <v>0.54527938342967242</v>
      </c>
      <c r="V52" s="4"/>
      <c r="W52" s="4"/>
    </row>
    <row r="53" spans="1:23" x14ac:dyDescent="0.25">
      <c r="B53" t="s">
        <v>134</v>
      </c>
      <c r="C53">
        <v>122</v>
      </c>
      <c r="D53">
        <v>50</v>
      </c>
      <c r="E53">
        <v>72</v>
      </c>
      <c r="J53" t="str">
        <f>B53</f>
        <v>Not very confident</v>
      </c>
      <c r="K53" s="3">
        <f>C53/C55</f>
        <v>0.122</v>
      </c>
      <c r="L53" s="3">
        <f>D53/D55</f>
        <v>0.10395010395010396</v>
      </c>
      <c r="M53" s="3">
        <f>E53/E55</f>
        <v>0.13872832369942195</v>
      </c>
      <c r="N53" s="3"/>
      <c r="O53" s="3"/>
    </row>
    <row r="54" spans="1:23" x14ac:dyDescent="0.25">
      <c r="B54" t="s">
        <v>135</v>
      </c>
      <c r="C54">
        <v>335</v>
      </c>
      <c r="D54">
        <v>124</v>
      </c>
      <c r="E54">
        <v>211</v>
      </c>
      <c r="J54" t="str">
        <f>B54</f>
        <v>Not at all confident</v>
      </c>
      <c r="K54" s="3">
        <f>C54/C55</f>
        <v>0.33500000000000002</v>
      </c>
      <c r="L54" s="3">
        <f>D54/D55</f>
        <v>0.25779625779625781</v>
      </c>
      <c r="M54" s="3">
        <f>E54/E55</f>
        <v>0.40655105973025046</v>
      </c>
      <c r="N54" s="3"/>
      <c r="O54" s="3"/>
    </row>
    <row r="55" spans="1:23" x14ac:dyDescent="0.25">
      <c r="A55" t="s">
        <v>3</v>
      </c>
      <c r="C55">
        <v>1000</v>
      </c>
      <c r="D55">
        <v>481</v>
      </c>
      <c r="E55">
        <v>519</v>
      </c>
    </row>
    <row r="57" spans="1:23" s="17" customFormat="1" x14ac:dyDescent="0.25"/>
    <row r="58" spans="1:23" s="17" customFormat="1" x14ac:dyDescent="0.25"/>
    <row r="60" spans="1:23" x14ac:dyDescent="0.25">
      <c r="A60" t="s">
        <v>169</v>
      </c>
    </row>
    <row r="61" spans="1:23" x14ac:dyDescent="0.25">
      <c r="A61" t="s">
        <v>1</v>
      </c>
    </row>
    <row r="62" spans="1:23" x14ac:dyDescent="0.25">
      <c r="C62" t="s">
        <v>3</v>
      </c>
      <c r="D62" t="s">
        <v>30</v>
      </c>
    </row>
    <row r="63" spans="1:23" s="2" customFormat="1" ht="80" x14ac:dyDescent="0.25">
      <c r="C63" s="2" t="s">
        <v>59</v>
      </c>
      <c r="D63" s="2" t="s">
        <v>31</v>
      </c>
      <c r="E63" s="2" t="s">
        <v>32</v>
      </c>
      <c r="F63" s="2" t="s">
        <v>33</v>
      </c>
      <c r="K63" s="2" t="str">
        <f>C63</f>
        <v>North Carolina</v>
      </c>
      <c r="L63" s="2" t="str">
        <f>D63</f>
        <v>Silent &amp; Boomers (those born before 1965)</v>
      </c>
      <c r="M63" s="2" t="str">
        <f>E63</f>
        <v>Generation X (born 1965-1980)</v>
      </c>
      <c r="N63" s="2" t="str">
        <f>F63</f>
        <v>Millennials &amp; Generation Z (born after 1980)</v>
      </c>
      <c r="S63" s="2" t="str">
        <f>K63</f>
        <v>North Carolina</v>
      </c>
      <c r="T63" s="2" t="str">
        <f>L63</f>
        <v>Silent &amp; Boomers (those born before 1965)</v>
      </c>
      <c r="U63" s="2" t="str">
        <f>M63</f>
        <v>Generation X (born 1965-1980)</v>
      </c>
      <c r="V63" s="2" t="str">
        <f>N63</f>
        <v>Millennials &amp; Generation Z (born after 1980)</v>
      </c>
    </row>
    <row r="64" spans="1:23" x14ac:dyDescent="0.25">
      <c r="A64" t="s">
        <v>165</v>
      </c>
      <c r="B64" t="s">
        <v>131</v>
      </c>
      <c r="C64">
        <v>156</v>
      </c>
      <c r="D64">
        <v>53</v>
      </c>
      <c r="E64">
        <v>41</v>
      </c>
      <c r="F64">
        <v>62</v>
      </c>
      <c r="J64" t="str">
        <f>B64</f>
        <v>Very confident</v>
      </c>
      <c r="K64" s="3">
        <f>C64/C69</f>
        <v>0.15615615615615616</v>
      </c>
      <c r="L64" s="3">
        <f>D64/D69</f>
        <v>0.17549668874172186</v>
      </c>
      <c r="M64" s="3">
        <f>E64/E69</f>
        <v>0.17154811715481172</v>
      </c>
      <c r="N64" s="3">
        <f>F64/F69</f>
        <v>0.13537117903930132</v>
      </c>
      <c r="O64" s="3"/>
      <c r="R64" t="s">
        <v>369</v>
      </c>
      <c r="S64" s="4">
        <f>K64+K65</f>
        <v>0.32832832832832837</v>
      </c>
      <c r="T64" s="4">
        <f>L64+L65</f>
        <v>0.35099337748344372</v>
      </c>
      <c r="U64" s="4">
        <f>M64+M65</f>
        <v>0.38912133891213391</v>
      </c>
      <c r="V64" s="4">
        <f>N64+N65</f>
        <v>0.28165938864628826</v>
      </c>
      <c r="W64" s="4"/>
    </row>
    <row r="65" spans="1:23" x14ac:dyDescent="0.25">
      <c r="B65" t="s">
        <v>132</v>
      </c>
      <c r="C65">
        <v>172</v>
      </c>
      <c r="D65">
        <v>53</v>
      </c>
      <c r="E65">
        <v>52</v>
      </c>
      <c r="F65">
        <v>67</v>
      </c>
      <c r="J65" t="str">
        <f>B65</f>
        <v>Somewhat confident</v>
      </c>
      <c r="K65" s="3">
        <f>C65/C69</f>
        <v>0.17217217217217218</v>
      </c>
      <c r="L65" s="3">
        <f>D65/D69</f>
        <v>0.17549668874172186</v>
      </c>
      <c r="M65" s="3">
        <f>E65/E69</f>
        <v>0.21757322175732219</v>
      </c>
      <c r="N65" s="3">
        <f>F65/F69</f>
        <v>0.14628820960698691</v>
      </c>
      <c r="O65" s="3"/>
      <c r="R65" t="s">
        <v>133</v>
      </c>
      <c r="S65" s="4">
        <f>K66</f>
        <v>0.21521521521521522</v>
      </c>
      <c r="T65" s="4">
        <f>L66</f>
        <v>0.12582781456953643</v>
      </c>
      <c r="U65" s="4">
        <f>M66</f>
        <v>0.19665271966527198</v>
      </c>
      <c r="V65" s="4">
        <f>N66</f>
        <v>0.28384279475982532</v>
      </c>
      <c r="W65" s="4"/>
    </row>
    <row r="66" spans="1:23" x14ac:dyDescent="0.25">
      <c r="B66" t="s">
        <v>133</v>
      </c>
      <c r="C66">
        <v>215</v>
      </c>
      <c r="D66">
        <v>38</v>
      </c>
      <c r="E66">
        <v>47</v>
      </c>
      <c r="F66">
        <v>130</v>
      </c>
      <c r="J66" t="str">
        <f>B66</f>
        <v>Neutral</v>
      </c>
      <c r="K66" s="3">
        <f>C66/C69</f>
        <v>0.21521521521521522</v>
      </c>
      <c r="L66" s="3">
        <f>D66/D69</f>
        <v>0.12582781456953643</v>
      </c>
      <c r="M66" s="3">
        <f>E66/E69</f>
        <v>0.19665271966527198</v>
      </c>
      <c r="N66" s="3">
        <f>F66/F69</f>
        <v>0.28384279475982532</v>
      </c>
      <c r="O66" s="3"/>
      <c r="R66" t="s">
        <v>370</v>
      </c>
      <c r="S66" s="4">
        <f>K67+K68</f>
        <v>0.45645645645645644</v>
      </c>
      <c r="T66" s="4">
        <f>L67+L68</f>
        <v>0.52317880794701987</v>
      </c>
      <c r="U66" s="4">
        <f>M67+M68</f>
        <v>0.41422594142259417</v>
      </c>
      <c r="V66" s="4">
        <f>N67+N68</f>
        <v>0.43449781659388642</v>
      </c>
      <c r="W66" s="4"/>
    </row>
    <row r="67" spans="1:23" x14ac:dyDescent="0.25">
      <c r="B67" t="s">
        <v>134</v>
      </c>
      <c r="C67">
        <v>121</v>
      </c>
      <c r="D67">
        <v>33</v>
      </c>
      <c r="E67">
        <v>18</v>
      </c>
      <c r="F67">
        <v>70</v>
      </c>
      <c r="J67" t="str">
        <f>B67</f>
        <v>Not very confident</v>
      </c>
      <c r="K67" s="3">
        <f>C67/C69</f>
        <v>0.12112112112112113</v>
      </c>
      <c r="L67" s="3">
        <f>D67/D69</f>
        <v>0.10927152317880795</v>
      </c>
      <c r="M67" s="3">
        <f>E67/E69</f>
        <v>7.5313807531380755E-2</v>
      </c>
      <c r="N67" s="3">
        <f>F67/F69</f>
        <v>0.15283842794759825</v>
      </c>
      <c r="O67" s="3"/>
    </row>
    <row r="68" spans="1:23" x14ac:dyDescent="0.25">
      <c r="B68" t="s">
        <v>135</v>
      </c>
      <c r="C68">
        <v>335</v>
      </c>
      <c r="D68">
        <v>125</v>
      </c>
      <c r="E68">
        <v>81</v>
      </c>
      <c r="F68">
        <v>129</v>
      </c>
      <c r="J68" t="str">
        <f>B68</f>
        <v>Not at all confident</v>
      </c>
      <c r="K68" s="3">
        <f>C68/C69</f>
        <v>0.33533533533533533</v>
      </c>
      <c r="L68" s="3">
        <f>D68/D69</f>
        <v>0.41390728476821192</v>
      </c>
      <c r="M68" s="3">
        <f>E68/E69</f>
        <v>0.33891213389121339</v>
      </c>
      <c r="N68" s="3">
        <f>F68/F69</f>
        <v>0.2816593886462882</v>
      </c>
      <c r="O68" s="3"/>
    </row>
    <row r="69" spans="1:23" x14ac:dyDescent="0.25">
      <c r="A69" t="s">
        <v>3</v>
      </c>
      <c r="C69">
        <v>999</v>
      </c>
      <c r="D69">
        <v>302</v>
      </c>
      <c r="E69">
        <v>239</v>
      </c>
      <c r="F69">
        <v>458</v>
      </c>
    </row>
    <row r="71" spans="1:23" s="17" customFormat="1" x14ac:dyDescent="0.25"/>
    <row r="72" spans="1:23" s="17" customFormat="1" x14ac:dyDescent="0.25"/>
    <row r="74" spans="1:23" x14ac:dyDescent="0.25">
      <c r="A74" t="s">
        <v>170</v>
      </c>
    </row>
    <row r="75" spans="1:23" x14ac:dyDescent="0.25">
      <c r="A75" t="s">
        <v>1</v>
      </c>
    </row>
    <row r="76" spans="1:23" x14ac:dyDescent="0.25">
      <c r="C76" t="s">
        <v>3</v>
      </c>
      <c r="D76" t="s">
        <v>35</v>
      </c>
    </row>
    <row r="77" spans="1:23" s="2" customFormat="1" ht="40" x14ac:dyDescent="0.25">
      <c r="C77" s="2" t="s">
        <v>59</v>
      </c>
      <c r="D77" s="2" t="s">
        <v>36</v>
      </c>
      <c r="E77" s="2" t="s">
        <v>37</v>
      </c>
      <c r="F77" s="2" t="s">
        <v>38</v>
      </c>
      <c r="K77" s="2" t="str">
        <f>C77</f>
        <v>North Carolina</v>
      </c>
      <c r="L77" s="2" t="str">
        <f>D77</f>
        <v>No HS/HS Graduate</v>
      </c>
      <c r="M77" s="2" t="str">
        <f>E77</f>
        <v>Some college/2 year degree</v>
      </c>
      <c r="N77" s="2" t="str">
        <f>F77</f>
        <v>4 year/post-grad</v>
      </c>
      <c r="S77" s="2" t="str">
        <f>K77</f>
        <v>North Carolina</v>
      </c>
      <c r="T77" s="2" t="str">
        <f>L77</f>
        <v>No HS/HS Graduate</v>
      </c>
      <c r="U77" s="2" t="str">
        <f>M77</f>
        <v>Some college/2 year degree</v>
      </c>
      <c r="V77" s="2" t="str">
        <f>N77</f>
        <v>4 year/post-grad</v>
      </c>
    </row>
    <row r="78" spans="1:23" x14ac:dyDescent="0.25">
      <c r="A78" t="s">
        <v>165</v>
      </c>
      <c r="B78" t="s">
        <v>131</v>
      </c>
      <c r="C78">
        <v>155</v>
      </c>
      <c r="D78">
        <v>66</v>
      </c>
      <c r="E78">
        <v>53</v>
      </c>
      <c r="F78">
        <v>36</v>
      </c>
      <c r="J78" t="str">
        <f>B78</f>
        <v>Very confident</v>
      </c>
      <c r="K78" s="3">
        <f>C78/C83</f>
        <v>0.15515515515515516</v>
      </c>
      <c r="L78" s="3">
        <f>D78/D83</f>
        <v>0.18591549295774648</v>
      </c>
      <c r="M78" s="3">
        <f>E78/E83</f>
        <v>0.17434210526315788</v>
      </c>
      <c r="N78" s="3">
        <f>F78/F83</f>
        <v>0.10588235294117647</v>
      </c>
      <c r="O78" s="3"/>
      <c r="R78" t="s">
        <v>369</v>
      </c>
      <c r="S78" s="4">
        <f>K78+K79</f>
        <v>0.32732732732732733</v>
      </c>
      <c r="T78" s="4">
        <f>L78+L79</f>
        <v>0.36619718309859156</v>
      </c>
      <c r="U78" s="4">
        <f>M78+M79</f>
        <v>0.33881578947368418</v>
      </c>
      <c r="V78" s="4">
        <f>N78+N79</f>
        <v>0.27647058823529413</v>
      </c>
      <c r="W78" s="4"/>
    </row>
    <row r="79" spans="1:23" x14ac:dyDescent="0.25">
      <c r="B79" t="s">
        <v>132</v>
      </c>
      <c r="C79">
        <v>172</v>
      </c>
      <c r="D79">
        <v>64</v>
      </c>
      <c r="E79">
        <v>50</v>
      </c>
      <c r="F79">
        <v>58</v>
      </c>
      <c r="J79" t="str">
        <f>B79</f>
        <v>Somewhat confident</v>
      </c>
      <c r="K79" s="3">
        <f>C79/C83</f>
        <v>0.17217217217217218</v>
      </c>
      <c r="L79" s="3">
        <f>D79/D83</f>
        <v>0.18028169014084508</v>
      </c>
      <c r="M79" s="3">
        <f>E79/E83</f>
        <v>0.16447368421052633</v>
      </c>
      <c r="N79" s="3">
        <f>F79/F83</f>
        <v>0.17058823529411765</v>
      </c>
      <c r="O79" s="3"/>
      <c r="R79" t="s">
        <v>133</v>
      </c>
      <c r="S79" s="4">
        <f>K80</f>
        <v>0.21521521521521522</v>
      </c>
      <c r="T79" s="4">
        <f>L80</f>
        <v>0.25352112676056338</v>
      </c>
      <c r="U79" s="4">
        <f>M80</f>
        <v>0.24013157894736842</v>
      </c>
      <c r="V79" s="4">
        <f>N80</f>
        <v>0.15294117647058825</v>
      </c>
      <c r="W79" s="4"/>
    </row>
    <row r="80" spans="1:23" x14ac:dyDescent="0.25">
      <c r="B80" t="s">
        <v>133</v>
      </c>
      <c r="C80">
        <v>215</v>
      </c>
      <c r="D80">
        <v>90</v>
      </c>
      <c r="E80">
        <v>73</v>
      </c>
      <c r="F80">
        <v>52</v>
      </c>
      <c r="J80" t="str">
        <f>B80</f>
        <v>Neutral</v>
      </c>
      <c r="K80" s="3">
        <f>C80/C83</f>
        <v>0.21521521521521522</v>
      </c>
      <c r="L80" s="3">
        <f>D80/D83</f>
        <v>0.25352112676056338</v>
      </c>
      <c r="M80" s="3">
        <f>E80/E83</f>
        <v>0.24013157894736842</v>
      </c>
      <c r="N80" s="3">
        <f>F80/F83</f>
        <v>0.15294117647058825</v>
      </c>
      <c r="O80" s="3"/>
      <c r="R80" t="s">
        <v>370</v>
      </c>
      <c r="S80" s="4">
        <f>K81+K82</f>
        <v>0.45745745745745747</v>
      </c>
      <c r="T80" s="4">
        <f>L81+L82</f>
        <v>0.38028169014084506</v>
      </c>
      <c r="U80" s="4">
        <f>M81+M82</f>
        <v>0.42105263157894735</v>
      </c>
      <c r="V80" s="4">
        <f>N81+N82</f>
        <v>0.57058823529411762</v>
      </c>
      <c r="W80" s="4"/>
    </row>
    <row r="81" spans="1:23" x14ac:dyDescent="0.25">
      <c r="B81" t="s">
        <v>134</v>
      </c>
      <c r="C81">
        <v>122</v>
      </c>
      <c r="D81">
        <v>47</v>
      </c>
      <c r="E81">
        <v>39</v>
      </c>
      <c r="F81">
        <v>36</v>
      </c>
      <c r="J81" t="str">
        <f>B81</f>
        <v>Not very confident</v>
      </c>
      <c r="K81" s="3">
        <f>C81/C83</f>
        <v>0.12212212212212212</v>
      </c>
      <c r="L81" s="3">
        <f>D81/D83</f>
        <v>0.13239436619718309</v>
      </c>
      <c r="M81" s="3">
        <f>E81/E83</f>
        <v>0.12828947368421054</v>
      </c>
      <c r="N81" s="3">
        <f>F81/F83</f>
        <v>0.10588235294117647</v>
      </c>
      <c r="O81" s="3"/>
    </row>
    <row r="82" spans="1:23" x14ac:dyDescent="0.25">
      <c r="B82" t="s">
        <v>135</v>
      </c>
      <c r="C82">
        <v>335</v>
      </c>
      <c r="D82">
        <v>88</v>
      </c>
      <c r="E82">
        <v>89</v>
      </c>
      <c r="F82">
        <v>158</v>
      </c>
      <c r="J82" t="str">
        <f>B82</f>
        <v>Not at all confident</v>
      </c>
      <c r="K82" s="3">
        <f>C82/C83</f>
        <v>0.33533533533533533</v>
      </c>
      <c r="L82" s="3">
        <f>D82/D83</f>
        <v>0.24788732394366197</v>
      </c>
      <c r="M82" s="3">
        <f>E82/E83</f>
        <v>0.29276315789473684</v>
      </c>
      <c r="N82" s="3">
        <f>F82/F83</f>
        <v>0.46470588235294119</v>
      </c>
      <c r="O82" s="3"/>
    </row>
    <row r="83" spans="1:23" x14ac:dyDescent="0.25">
      <c r="A83" t="s">
        <v>3</v>
      </c>
      <c r="C83">
        <v>999</v>
      </c>
      <c r="D83">
        <v>355</v>
      </c>
      <c r="E83">
        <v>304</v>
      </c>
      <c r="F83">
        <v>340</v>
      </c>
    </row>
    <row r="85" spans="1:23" s="17" customFormat="1" x14ac:dyDescent="0.25"/>
    <row r="86" spans="1:23" s="17" customFormat="1" x14ac:dyDescent="0.25"/>
    <row r="88" spans="1:23" x14ac:dyDescent="0.25">
      <c r="A88" t="s">
        <v>171</v>
      </c>
    </row>
    <row r="89" spans="1:23" x14ac:dyDescent="0.25">
      <c r="A89" t="s">
        <v>1</v>
      </c>
    </row>
    <row r="90" spans="1:23" x14ac:dyDescent="0.25">
      <c r="C90" t="s">
        <v>3</v>
      </c>
      <c r="D90" t="s">
        <v>40</v>
      </c>
    </row>
    <row r="91" spans="1:23" s="2" customFormat="1" ht="60" x14ac:dyDescent="0.25">
      <c r="C91" s="2" t="s">
        <v>59</v>
      </c>
      <c r="D91" s="2" t="s">
        <v>41</v>
      </c>
      <c r="E91" s="2" t="s">
        <v>42</v>
      </c>
      <c r="F91" s="2" t="s">
        <v>43</v>
      </c>
      <c r="G91" s="2" t="s">
        <v>44</v>
      </c>
      <c r="K91" s="2" t="str">
        <f>C91</f>
        <v>North Carolina</v>
      </c>
      <c r="L91" s="2" t="str">
        <f>D91</f>
        <v>Central Cities</v>
      </c>
      <c r="M91" s="2" t="str">
        <f>E91</f>
        <v>Urban County Suburbs</v>
      </c>
      <c r="N91" s="2" t="str">
        <f>F91</f>
        <v>Surrounding Suburban County</v>
      </c>
      <c r="O91" s="2" t="str">
        <f>G91</f>
        <v>Rural County</v>
      </c>
      <c r="S91" s="2" t="str">
        <f>K91</f>
        <v>North Carolina</v>
      </c>
      <c r="T91" s="2" t="str">
        <f>L91</f>
        <v>Central Cities</v>
      </c>
      <c r="U91" s="2" t="str">
        <f>M91</f>
        <v>Urban County Suburbs</v>
      </c>
      <c r="V91" s="2" t="str">
        <f>N91</f>
        <v>Surrounding Suburban County</v>
      </c>
      <c r="W91" s="2" t="str">
        <f>O91</f>
        <v>Rural County</v>
      </c>
    </row>
    <row r="92" spans="1:23" x14ac:dyDescent="0.25">
      <c r="A92" t="s">
        <v>165</v>
      </c>
      <c r="B92" t="s">
        <v>131</v>
      </c>
      <c r="C92">
        <v>156</v>
      </c>
      <c r="D92">
        <v>30</v>
      </c>
      <c r="E92">
        <v>51</v>
      </c>
      <c r="F92">
        <v>54</v>
      </c>
      <c r="G92">
        <v>21</v>
      </c>
      <c r="J92" t="str">
        <f>B92</f>
        <v>Very confident</v>
      </c>
      <c r="K92" s="3">
        <f>C92/C97</f>
        <v>0.15584415584415584</v>
      </c>
      <c r="L92" s="3">
        <f>D92/D97</f>
        <v>0.10714285714285714</v>
      </c>
      <c r="M92" s="3">
        <f>E92/E97</f>
        <v>0.20078740157480315</v>
      </c>
      <c r="N92" s="3">
        <f>F92/F97</f>
        <v>0.19081272084805653</v>
      </c>
      <c r="O92" s="3">
        <f>G92/G97</f>
        <v>0.11413043478260869</v>
      </c>
      <c r="R92" t="s">
        <v>369</v>
      </c>
      <c r="S92" s="4">
        <f>K92+K93</f>
        <v>0.32767232767232768</v>
      </c>
      <c r="T92" s="4">
        <f>L92+L93</f>
        <v>0.23928571428571427</v>
      </c>
      <c r="U92" s="4">
        <f>M92+M93</f>
        <v>0.39370078740157477</v>
      </c>
      <c r="V92" s="4">
        <f>N92+N93</f>
        <v>0.39575971731448767</v>
      </c>
      <c r="W92" s="4">
        <f>O92+O93</f>
        <v>0.26630434782608697</v>
      </c>
    </row>
    <row r="93" spans="1:23" x14ac:dyDescent="0.25">
      <c r="B93" t="s">
        <v>132</v>
      </c>
      <c r="C93">
        <v>172</v>
      </c>
      <c r="D93">
        <v>37</v>
      </c>
      <c r="E93">
        <v>49</v>
      </c>
      <c r="F93">
        <v>58</v>
      </c>
      <c r="G93">
        <v>28</v>
      </c>
      <c r="J93" t="str">
        <f>B93</f>
        <v>Somewhat confident</v>
      </c>
      <c r="K93" s="3">
        <f>C93/C97</f>
        <v>0.17182817182817184</v>
      </c>
      <c r="L93" s="3">
        <f>D93/D97</f>
        <v>0.13214285714285715</v>
      </c>
      <c r="M93" s="3">
        <f>E93/E97</f>
        <v>0.19291338582677164</v>
      </c>
      <c r="N93" s="3">
        <f>F93/F97</f>
        <v>0.20494699646643111</v>
      </c>
      <c r="O93" s="3">
        <f>G93/G97</f>
        <v>0.15217391304347827</v>
      </c>
      <c r="R93" t="s">
        <v>133</v>
      </c>
      <c r="S93" s="4">
        <f>K94</f>
        <v>0.21478521478521478</v>
      </c>
      <c r="T93" s="4">
        <f>L94</f>
        <v>0.2392857142857143</v>
      </c>
      <c r="U93" s="4">
        <f>M94</f>
        <v>0.17322834645669291</v>
      </c>
      <c r="V93" s="4">
        <f>N94</f>
        <v>0.19081272084805653</v>
      </c>
      <c r="W93" s="4">
        <f>O94</f>
        <v>0.27173913043478259</v>
      </c>
    </row>
    <row r="94" spans="1:23" x14ac:dyDescent="0.25">
      <c r="B94" t="s">
        <v>133</v>
      </c>
      <c r="C94">
        <v>215</v>
      </c>
      <c r="D94">
        <v>67</v>
      </c>
      <c r="E94">
        <v>44</v>
      </c>
      <c r="F94">
        <v>54</v>
      </c>
      <c r="G94">
        <v>50</v>
      </c>
      <c r="J94" t="str">
        <f>B94</f>
        <v>Neutral</v>
      </c>
      <c r="K94" s="3">
        <f>C94/C97</f>
        <v>0.21478521478521478</v>
      </c>
      <c r="L94" s="3">
        <f>D94/D97</f>
        <v>0.2392857142857143</v>
      </c>
      <c r="M94" s="3">
        <f>E94/E97</f>
        <v>0.17322834645669291</v>
      </c>
      <c r="N94" s="3">
        <f>F94/F97</f>
        <v>0.19081272084805653</v>
      </c>
      <c r="O94" s="3">
        <f>G94/G97</f>
        <v>0.27173913043478259</v>
      </c>
      <c r="R94" t="s">
        <v>370</v>
      </c>
      <c r="S94" s="4">
        <f>K95+K96</f>
        <v>0.45754245754245754</v>
      </c>
      <c r="T94" s="4">
        <f>L95+L96</f>
        <v>0.52142857142857146</v>
      </c>
      <c r="U94" s="4">
        <f>M95+M96</f>
        <v>0.43307086614173229</v>
      </c>
      <c r="V94" s="4">
        <f>N95+N96</f>
        <v>0.41342756183745577</v>
      </c>
      <c r="W94" s="4">
        <f>O95+O96</f>
        <v>0.46195652173913043</v>
      </c>
    </row>
    <row r="95" spans="1:23" x14ac:dyDescent="0.25">
      <c r="B95" t="s">
        <v>134</v>
      </c>
      <c r="C95">
        <v>123</v>
      </c>
      <c r="D95">
        <v>33</v>
      </c>
      <c r="E95">
        <v>35</v>
      </c>
      <c r="F95">
        <v>36</v>
      </c>
      <c r="G95">
        <v>19</v>
      </c>
      <c r="J95" t="str">
        <f>B95</f>
        <v>Not very confident</v>
      </c>
      <c r="K95" s="3">
        <f>C95/C97</f>
        <v>0.12287712287712288</v>
      </c>
      <c r="L95" s="3">
        <f>D95/D97</f>
        <v>0.11785714285714285</v>
      </c>
      <c r="M95" s="3">
        <f>E95/E97</f>
        <v>0.13779527559055119</v>
      </c>
      <c r="N95" s="3">
        <f>F95/F97</f>
        <v>0.12720848056537101</v>
      </c>
      <c r="O95" s="3">
        <f>G95/G97</f>
        <v>0.10326086956521739</v>
      </c>
    </row>
    <row r="96" spans="1:23" x14ac:dyDescent="0.25">
      <c r="B96" t="s">
        <v>135</v>
      </c>
      <c r="C96">
        <v>335</v>
      </c>
      <c r="D96">
        <v>113</v>
      </c>
      <c r="E96">
        <v>75</v>
      </c>
      <c r="F96">
        <v>81</v>
      </c>
      <c r="G96">
        <v>66</v>
      </c>
      <c r="J96" t="str">
        <f>B96</f>
        <v>Not at all confident</v>
      </c>
      <c r="K96" s="3">
        <f>C96/C97</f>
        <v>0.33466533466533466</v>
      </c>
      <c r="L96" s="3">
        <f>D96/D97</f>
        <v>0.40357142857142858</v>
      </c>
      <c r="M96" s="3">
        <f>E96/E97</f>
        <v>0.29527559055118108</v>
      </c>
      <c r="N96" s="3">
        <f>F96/F97</f>
        <v>0.28621908127208479</v>
      </c>
      <c r="O96" s="3">
        <f>G96/G97</f>
        <v>0.35869565217391303</v>
      </c>
    </row>
    <row r="97" spans="1:23" x14ac:dyDescent="0.25">
      <c r="A97" t="s">
        <v>3</v>
      </c>
      <c r="C97">
        <v>1001</v>
      </c>
      <c r="D97">
        <v>280</v>
      </c>
      <c r="E97">
        <v>254</v>
      </c>
      <c r="F97">
        <v>283</v>
      </c>
      <c r="G97">
        <v>184</v>
      </c>
    </row>
    <row r="99" spans="1:23" s="17" customFormat="1" x14ac:dyDescent="0.25"/>
    <row r="100" spans="1:23" s="17" customFormat="1" x14ac:dyDescent="0.25"/>
    <row r="102" spans="1:23" x14ac:dyDescent="0.25">
      <c r="A102" t="s">
        <v>172</v>
      </c>
    </row>
    <row r="103" spans="1:23" x14ac:dyDescent="0.25">
      <c r="A103" t="s">
        <v>1</v>
      </c>
    </row>
    <row r="104" spans="1:23" x14ac:dyDescent="0.25">
      <c r="C104" t="s">
        <v>3</v>
      </c>
      <c r="D104" t="s">
        <v>46</v>
      </c>
    </row>
    <row r="105" spans="1:23" s="2" customFormat="1" ht="60" x14ac:dyDescent="0.25">
      <c r="C105" s="2" t="s">
        <v>59</v>
      </c>
      <c r="D105" s="2" t="s">
        <v>47</v>
      </c>
      <c r="E105" s="2" t="s">
        <v>48</v>
      </c>
      <c r="F105" s="2" t="s">
        <v>49</v>
      </c>
      <c r="K105" s="2" t="str">
        <f>C105</f>
        <v>North Carolina</v>
      </c>
      <c r="L105" s="2" t="str">
        <f>D105</f>
        <v>Most of the time</v>
      </c>
      <c r="M105" s="2" t="str">
        <f>E105</f>
        <v>Some of the time/only now and then</v>
      </c>
      <c r="N105" s="2" t="str">
        <f>F105</f>
        <v>Hardly at all/Don't know</v>
      </c>
      <c r="S105" s="2" t="str">
        <f>K105</f>
        <v>North Carolina</v>
      </c>
      <c r="T105" s="2" t="str">
        <f>L105</f>
        <v>Most of the time</v>
      </c>
      <c r="U105" s="2" t="str">
        <f>M105</f>
        <v>Some of the time/only now and then</v>
      </c>
      <c r="V105" s="2" t="str">
        <f>N105</f>
        <v>Hardly at all/Don't know</v>
      </c>
    </row>
    <row r="106" spans="1:23" x14ac:dyDescent="0.25">
      <c r="A106" t="s">
        <v>165</v>
      </c>
      <c r="B106" t="s">
        <v>131</v>
      </c>
      <c r="C106">
        <v>156</v>
      </c>
      <c r="D106">
        <v>85</v>
      </c>
      <c r="E106">
        <v>63</v>
      </c>
      <c r="F106">
        <v>8</v>
      </c>
      <c r="J106" t="str">
        <f>B106</f>
        <v>Very confident</v>
      </c>
      <c r="K106" s="3">
        <f>C106/C111</f>
        <v>0.156</v>
      </c>
      <c r="L106" s="3">
        <f>D106/D111</f>
        <v>0.2230971128608924</v>
      </c>
      <c r="M106" s="3">
        <f>E106/E111</f>
        <v>0.12778904665314403</v>
      </c>
      <c r="N106" s="3">
        <f>F106/F111</f>
        <v>6.3492063492063489E-2</v>
      </c>
      <c r="O106" s="3"/>
      <c r="R106" t="s">
        <v>369</v>
      </c>
      <c r="S106" s="4">
        <f>K106+K107</f>
        <v>0.32799999999999996</v>
      </c>
      <c r="T106" s="4">
        <f>L106+L107</f>
        <v>0.39895013123359579</v>
      </c>
      <c r="U106" s="4">
        <f>M106+M107</f>
        <v>0.31237322515212984</v>
      </c>
      <c r="V106" s="4">
        <f>N106+N107</f>
        <v>0.17460317460317459</v>
      </c>
      <c r="W106" s="4"/>
    </row>
    <row r="107" spans="1:23" x14ac:dyDescent="0.25">
      <c r="B107" t="s">
        <v>132</v>
      </c>
      <c r="C107">
        <v>172</v>
      </c>
      <c r="D107">
        <v>67</v>
      </c>
      <c r="E107">
        <v>91</v>
      </c>
      <c r="F107">
        <v>14</v>
      </c>
      <c r="J107" t="str">
        <f>B107</f>
        <v>Somewhat confident</v>
      </c>
      <c r="K107" s="3">
        <f>C107/C111</f>
        <v>0.17199999999999999</v>
      </c>
      <c r="L107" s="3">
        <f>D107/D111</f>
        <v>0.17585301837270342</v>
      </c>
      <c r="M107" s="3">
        <f>E107/E111</f>
        <v>0.18458417849898581</v>
      </c>
      <c r="N107" s="3">
        <f>F107/F111</f>
        <v>0.1111111111111111</v>
      </c>
      <c r="O107" s="3"/>
      <c r="R107" t="s">
        <v>133</v>
      </c>
      <c r="S107" s="4">
        <f>K108</f>
        <v>0.215</v>
      </c>
      <c r="T107" s="4">
        <f>L108</f>
        <v>9.4488188976377951E-2</v>
      </c>
      <c r="U107" s="4">
        <f>M108</f>
        <v>0.25152129817444219</v>
      </c>
      <c r="V107" s="4">
        <f>N108</f>
        <v>0.43650793650793651</v>
      </c>
      <c r="W107" s="4"/>
    </row>
    <row r="108" spans="1:23" x14ac:dyDescent="0.25">
      <c r="B108" t="s">
        <v>133</v>
      </c>
      <c r="C108">
        <v>215</v>
      </c>
      <c r="D108">
        <v>36</v>
      </c>
      <c r="E108">
        <v>124</v>
      </c>
      <c r="F108">
        <v>55</v>
      </c>
      <c r="J108" t="str">
        <f>B108</f>
        <v>Neutral</v>
      </c>
      <c r="K108" s="3">
        <f>C108/C111</f>
        <v>0.215</v>
      </c>
      <c r="L108" s="3">
        <f>D108/D111</f>
        <v>9.4488188976377951E-2</v>
      </c>
      <c r="M108" s="3">
        <f>E108/E111</f>
        <v>0.25152129817444219</v>
      </c>
      <c r="N108" s="3">
        <f>F108/F111</f>
        <v>0.43650793650793651</v>
      </c>
      <c r="O108" s="3"/>
      <c r="R108" t="s">
        <v>370</v>
      </c>
      <c r="S108" s="4">
        <f>K109+K110</f>
        <v>0.45700000000000002</v>
      </c>
      <c r="T108" s="4">
        <f>L109+L110</f>
        <v>0.50656167979002631</v>
      </c>
      <c r="U108" s="4">
        <f>M109+M110</f>
        <v>0.43610547667342797</v>
      </c>
      <c r="V108" s="4">
        <f>N109+N110</f>
        <v>0.38888888888888884</v>
      </c>
      <c r="W108" s="4"/>
    </row>
    <row r="109" spans="1:23" x14ac:dyDescent="0.25">
      <c r="B109" t="s">
        <v>134</v>
      </c>
      <c r="C109">
        <v>122</v>
      </c>
      <c r="D109">
        <v>31</v>
      </c>
      <c r="E109">
        <v>72</v>
      </c>
      <c r="F109">
        <v>19</v>
      </c>
      <c r="J109" t="str">
        <f>B109</f>
        <v>Not very confident</v>
      </c>
      <c r="K109" s="3">
        <f>C109/C111</f>
        <v>0.122</v>
      </c>
      <c r="L109" s="3">
        <f>D109/D111</f>
        <v>8.1364829396325458E-2</v>
      </c>
      <c r="M109" s="3">
        <f>E109/E111</f>
        <v>0.1460446247464503</v>
      </c>
      <c r="N109" s="3">
        <f>F109/F111</f>
        <v>0.15079365079365079</v>
      </c>
      <c r="O109" s="3"/>
    </row>
    <row r="110" spans="1:23" x14ac:dyDescent="0.25">
      <c r="B110" t="s">
        <v>135</v>
      </c>
      <c r="C110">
        <v>335</v>
      </c>
      <c r="D110">
        <v>162</v>
      </c>
      <c r="E110">
        <v>143</v>
      </c>
      <c r="F110">
        <v>30</v>
      </c>
      <c r="J110" t="str">
        <f>B110</f>
        <v>Not at all confident</v>
      </c>
      <c r="K110" s="3">
        <f>C110/C111</f>
        <v>0.33500000000000002</v>
      </c>
      <c r="L110" s="3">
        <f>D110/D111</f>
        <v>0.42519685039370081</v>
      </c>
      <c r="M110" s="3">
        <f>E110/E111</f>
        <v>0.29006085192697767</v>
      </c>
      <c r="N110" s="3">
        <f>F110/F111</f>
        <v>0.23809523809523808</v>
      </c>
      <c r="O110" s="3"/>
    </row>
    <row r="111" spans="1:23" x14ac:dyDescent="0.25">
      <c r="A111" t="s">
        <v>3</v>
      </c>
      <c r="C111">
        <v>1000</v>
      </c>
      <c r="D111">
        <v>381</v>
      </c>
      <c r="E111">
        <v>493</v>
      </c>
      <c r="F111">
        <v>126</v>
      </c>
    </row>
    <row r="113" spans="1:23" s="17" customFormat="1" x14ac:dyDescent="0.25"/>
    <row r="114" spans="1:23" s="17" customFormat="1" x14ac:dyDescent="0.25"/>
    <row r="116" spans="1:23" x14ac:dyDescent="0.25">
      <c r="A116" t="s">
        <v>173</v>
      </c>
    </row>
    <row r="117" spans="1:23" x14ac:dyDescent="0.25">
      <c r="A117" t="s">
        <v>1</v>
      </c>
    </row>
    <row r="118" spans="1:23" x14ac:dyDescent="0.25">
      <c r="C118" t="s">
        <v>3</v>
      </c>
      <c r="D118" t="s">
        <v>51</v>
      </c>
    </row>
    <row r="119" spans="1:23" s="2" customFormat="1" ht="40" x14ac:dyDescent="0.25">
      <c r="C119" s="2" t="s">
        <v>59</v>
      </c>
      <c r="D119" s="2" t="s">
        <v>52</v>
      </c>
      <c r="E119" s="2" t="s">
        <v>53</v>
      </c>
      <c r="F119" s="2" t="s">
        <v>54</v>
      </c>
      <c r="G119" s="2" t="s">
        <v>55</v>
      </c>
      <c r="K119" s="2" t="str">
        <f>C119</f>
        <v>North Carolina</v>
      </c>
      <c r="L119" s="2" t="str">
        <f>D119</f>
        <v>Donald Trump</v>
      </c>
      <c r="M119" s="2" t="str">
        <f>E119</f>
        <v>Kamala Harris</v>
      </c>
      <c r="N119" s="2" t="str">
        <f>F119</f>
        <v>Third Parties</v>
      </c>
      <c r="O119" s="2" t="str">
        <f>G119</f>
        <v>Did not vote for President</v>
      </c>
      <c r="S119" s="2" t="str">
        <f>K119</f>
        <v>North Carolina</v>
      </c>
      <c r="T119" s="2" t="str">
        <f>L119</f>
        <v>Donald Trump</v>
      </c>
      <c r="U119" s="2" t="str">
        <f>M119</f>
        <v>Kamala Harris</v>
      </c>
      <c r="V119" s="2" t="str">
        <f>N119</f>
        <v>Third Parties</v>
      </c>
      <c r="W119" s="2" t="str">
        <f>O119</f>
        <v>Did not vote for President</v>
      </c>
    </row>
    <row r="120" spans="1:23" x14ac:dyDescent="0.25">
      <c r="A120" t="s">
        <v>165</v>
      </c>
      <c r="B120" t="s">
        <v>131</v>
      </c>
      <c r="C120">
        <v>155</v>
      </c>
      <c r="D120">
        <v>127</v>
      </c>
      <c r="E120">
        <v>8</v>
      </c>
      <c r="F120">
        <v>0</v>
      </c>
      <c r="G120">
        <v>20</v>
      </c>
      <c r="J120" t="str">
        <f>B120</f>
        <v>Very confident</v>
      </c>
      <c r="K120" s="3">
        <f>C120/C125</f>
        <v>0.15546639919759278</v>
      </c>
      <c r="L120" s="3">
        <f>D120/D125</f>
        <v>0.33776595744680848</v>
      </c>
      <c r="M120" s="3">
        <f>E120/E125</f>
        <v>2.2222222222222223E-2</v>
      </c>
      <c r="N120" s="3">
        <f>F120/F125</f>
        <v>0</v>
      </c>
      <c r="O120" s="3">
        <f>G120/G125</f>
        <v>7.8125E-2</v>
      </c>
      <c r="R120" t="s">
        <v>369</v>
      </c>
      <c r="S120" s="4">
        <f>K120+K121</f>
        <v>0.32698094282848544</v>
      </c>
      <c r="T120" s="4">
        <f>L120+L121</f>
        <v>0.6542553191489362</v>
      </c>
      <c r="U120" s="4">
        <f>M120+M121</f>
        <v>5.8333333333333334E-2</v>
      </c>
      <c r="V120" s="4">
        <f>N120+N121</f>
        <v>0.2</v>
      </c>
      <c r="W120" s="4">
        <f>O120+O121</f>
        <v>0.2265625</v>
      </c>
    </row>
    <row r="121" spans="1:23" x14ac:dyDescent="0.25">
      <c r="B121" t="s">
        <v>132</v>
      </c>
      <c r="C121">
        <v>171</v>
      </c>
      <c r="D121">
        <v>119</v>
      </c>
      <c r="E121">
        <v>13</v>
      </c>
      <c r="F121">
        <v>1</v>
      </c>
      <c r="G121">
        <v>38</v>
      </c>
      <c r="J121" t="str">
        <f>B121</f>
        <v>Somewhat confident</v>
      </c>
      <c r="K121" s="3">
        <f>C121/C125</f>
        <v>0.17151454363089269</v>
      </c>
      <c r="L121" s="3">
        <f>D121/D125</f>
        <v>0.31648936170212766</v>
      </c>
      <c r="M121" s="3">
        <f>E121/E125</f>
        <v>3.6111111111111108E-2</v>
      </c>
      <c r="N121" s="3">
        <f>F121/F125</f>
        <v>0.2</v>
      </c>
      <c r="O121" s="3">
        <f>G121/G125</f>
        <v>0.1484375</v>
      </c>
      <c r="R121" t="s">
        <v>133</v>
      </c>
      <c r="S121" s="4">
        <f>K122</f>
        <v>0.21564694082246741</v>
      </c>
      <c r="T121" s="4">
        <f>L122</f>
        <v>0.22606382978723405</v>
      </c>
      <c r="U121" s="4">
        <f>M122</f>
        <v>0.1111111111111111</v>
      </c>
      <c r="V121" s="4">
        <f>N122</f>
        <v>0</v>
      </c>
      <c r="W121" s="4">
        <f>O122</f>
        <v>0.3515625</v>
      </c>
    </row>
    <row r="122" spans="1:23" x14ac:dyDescent="0.25">
      <c r="B122" t="s">
        <v>133</v>
      </c>
      <c r="C122">
        <v>215</v>
      </c>
      <c r="D122">
        <v>85</v>
      </c>
      <c r="E122">
        <v>40</v>
      </c>
      <c r="F122">
        <v>0</v>
      </c>
      <c r="G122">
        <v>90</v>
      </c>
      <c r="J122" t="str">
        <f>B122</f>
        <v>Neutral</v>
      </c>
      <c r="K122" s="3">
        <f>C122/C125</f>
        <v>0.21564694082246741</v>
      </c>
      <c r="L122" s="3">
        <f>D122/D125</f>
        <v>0.22606382978723405</v>
      </c>
      <c r="M122" s="3">
        <f>E122/E125</f>
        <v>0.1111111111111111</v>
      </c>
      <c r="N122" s="3">
        <f>F122/F125</f>
        <v>0</v>
      </c>
      <c r="O122" s="3">
        <f>G122/G125</f>
        <v>0.3515625</v>
      </c>
      <c r="R122" t="s">
        <v>370</v>
      </c>
      <c r="S122" s="4">
        <f>K123+K124</f>
        <v>0.45737211634904712</v>
      </c>
      <c r="T122" s="4">
        <f>L123+L124</f>
        <v>0.11968085106382979</v>
      </c>
      <c r="U122" s="4">
        <f>M123+M124</f>
        <v>0.83055555555555549</v>
      </c>
      <c r="V122" s="4">
        <f>N123+N124</f>
        <v>0.8</v>
      </c>
      <c r="W122" s="4">
        <f>O123+O124</f>
        <v>0.421875</v>
      </c>
    </row>
    <row r="123" spans="1:23" x14ac:dyDescent="0.25">
      <c r="B123" t="s">
        <v>134</v>
      </c>
      <c r="C123">
        <v>121</v>
      </c>
      <c r="D123">
        <v>34</v>
      </c>
      <c r="E123">
        <v>50</v>
      </c>
      <c r="F123">
        <v>0</v>
      </c>
      <c r="G123">
        <v>37</v>
      </c>
      <c r="J123" t="str">
        <f>B123</f>
        <v>Not very confident</v>
      </c>
      <c r="K123" s="3">
        <f>C123/C125</f>
        <v>0.1213640922768305</v>
      </c>
      <c r="L123" s="3">
        <f>D123/D125</f>
        <v>9.0425531914893623E-2</v>
      </c>
      <c r="M123" s="3">
        <f>E123/E125</f>
        <v>0.1388888888888889</v>
      </c>
      <c r="N123" s="3">
        <f>F123/F125</f>
        <v>0</v>
      </c>
      <c r="O123" s="3">
        <f>G123/G125</f>
        <v>0.14453125</v>
      </c>
    </row>
    <row r="124" spans="1:23" x14ac:dyDescent="0.25">
      <c r="B124" t="s">
        <v>135</v>
      </c>
      <c r="C124">
        <v>335</v>
      </c>
      <c r="D124">
        <v>11</v>
      </c>
      <c r="E124">
        <v>249</v>
      </c>
      <c r="F124">
        <v>4</v>
      </c>
      <c r="G124">
        <v>71</v>
      </c>
      <c r="J124" t="str">
        <f>B124</f>
        <v>Not at all confident</v>
      </c>
      <c r="K124" s="3">
        <f>C124/C125</f>
        <v>0.33600802407221664</v>
      </c>
      <c r="L124" s="3">
        <f>D124/D125</f>
        <v>2.9255319148936171E-2</v>
      </c>
      <c r="M124" s="3">
        <f>E124/E125</f>
        <v>0.69166666666666665</v>
      </c>
      <c r="N124" s="3">
        <f>F124/F125</f>
        <v>0.8</v>
      </c>
      <c r="O124" s="3">
        <f>G124/G125</f>
        <v>0.27734375</v>
      </c>
    </row>
    <row r="125" spans="1:23" x14ac:dyDescent="0.25">
      <c r="A125" t="s">
        <v>3</v>
      </c>
      <c r="C125">
        <v>997</v>
      </c>
      <c r="D125">
        <v>376</v>
      </c>
      <c r="E125">
        <v>360</v>
      </c>
      <c r="F125">
        <v>5</v>
      </c>
      <c r="G125">
        <v>256</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F4DD56-3C08-AE4A-A15C-A708C7DB08ED}">
  <dimension ref="A1:W125"/>
  <sheetViews>
    <sheetView workbookViewId="0">
      <selection activeCell="A113" sqref="A113:XFD114"/>
    </sheetView>
  </sheetViews>
  <sheetFormatPr baseColWidth="10" defaultRowHeight="19" x14ac:dyDescent="0.25"/>
  <cols>
    <col min="2" max="2" width="23" customWidth="1"/>
    <col min="4" max="7" width="14.42578125" customWidth="1"/>
    <col min="10" max="10" width="25.85546875" customWidth="1"/>
    <col min="12" max="15" width="12.85546875" customWidth="1"/>
    <col min="18" max="18" width="22.42578125" customWidth="1"/>
    <col min="19" max="23" width="12.42578125" customWidth="1"/>
  </cols>
  <sheetData>
    <row r="1" spans="1:23" x14ac:dyDescent="0.25">
      <c r="A1" s="1" t="s">
        <v>348</v>
      </c>
    </row>
    <row r="2" spans="1:23" x14ac:dyDescent="0.25">
      <c r="A2" t="s">
        <v>353</v>
      </c>
    </row>
    <row r="3" spans="1:23" x14ac:dyDescent="0.25">
      <c r="A3" t="s">
        <v>347</v>
      </c>
    </row>
    <row r="4" spans="1:23" x14ac:dyDescent="0.25">
      <c r="A4" t="s">
        <v>174</v>
      </c>
    </row>
    <row r="5" spans="1:23" x14ac:dyDescent="0.25">
      <c r="A5" t="s">
        <v>1</v>
      </c>
    </row>
    <row r="6" spans="1:23" x14ac:dyDescent="0.25">
      <c r="C6" t="s">
        <v>3</v>
      </c>
      <c r="D6" t="s">
        <v>2</v>
      </c>
    </row>
    <row r="7" spans="1:23" s="2" customFormat="1" ht="120" x14ac:dyDescent="0.25">
      <c r="C7" s="2" t="s">
        <v>59</v>
      </c>
      <c r="D7" s="2" t="s">
        <v>4</v>
      </c>
      <c r="E7" s="2" t="s">
        <v>5</v>
      </c>
      <c r="F7" s="2" t="s">
        <v>6</v>
      </c>
      <c r="G7" s="2" t="s">
        <v>7</v>
      </c>
      <c r="K7" s="2" t="str">
        <f>C7</f>
        <v>North Carolina</v>
      </c>
      <c r="L7" s="2" t="str">
        <f>D7</f>
        <v>Democratic Initial Self-Identification</v>
      </c>
      <c r="M7" s="2" t="str">
        <f>E7</f>
        <v>Independent Initial Self-Identification</v>
      </c>
      <c r="N7" s="2" t="str">
        <f>F7</f>
        <v>Republican Initial Self-Identification</v>
      </c>
      <c r="O7" s="2" t="str">
        <f>G7</f>
        <v>All others/Not sure Initial Self-Identification</v>
      </c>
      <c r="S7" s="2" t="str">
        <f>K7</f>
        <v>North Carolina</v>
      </c>
      <c r="T7" s="2" t="str">
        <f>L7</f>
        <v>Democratic Initial Self-Identification</v>
      </c>
      <c r="U7" s="2" t="str">
        <f>M7</f>
        <v>Independent Initial Self-Identification</v>
      </c>
      <c r="V7" s="2" t="str">
        <f>N7</f>
        <v>Republican Initial Self-Identification</v>
      </c>
      <c r="W7" s="2" t="str">
        <f>O7</f>
        <v>All others/Not sure Initial Self-Identification</v>
      </c>
    </row>
    <row r="8" spans="1:23" x14ac:dyDescent="0.25">
      <c r="A8" t="s">
        <v>175</v>
      </c>
      <c r="B8" t="s">
        <v>131</v>
      </c>
      <c r="C8">
        <v>191</v>
      </c>
      <c r="D8">
        <v>16</v>
      </c>
      <c r="E8">
        <v>46</v>
      </c>
      <c r="F8">
        <v>126</v>
      </c>
      <c r="G8">
        <v>3</v>
      </c>
      <c r="J8" t="str">
        <f>B8</f>
        <v>Very confident</v>
      </c>
      <c r="K8" s="3">
        <f>C8/C13</f>
        <v>0.19080919080919082</v>
      </c>
      <c r="L8" s="3">
        <f>D8/D13</f>
        <v>4.9535603715170282E-2</v>
      </c>
      <c r="M8" s="3">
        <f>E8/E13</f>
        <v>0.14285714285714285</v>
      </c>
      <c r="N8" s="3">
        <f>F8/F13</f>
        <v>0.43003412969283278</v>
      </c>
      <c r="O8" s="3">
        <f>G8/G13</f>
        <v>4.7619047619047616E-2</v>
      </c>
      <c r="R8" t="s">
        <v>369</v>
      </c>
      <c r="S8" s="4">
        <f>K8+K9</f>
        <v>0.37862137862137862</v>
      </c>
      <c r="T8" s="4">
        <f>L8+L9</f>
        <v>0.12074303405572756</v>
      </c>
      <c r="U8" s="4">
        <f>M8+M9</f>
        <v>0.32919254658385089</v>
      </c>
      <c r="V8" s="4">
        <f>N8+N9</f>
        <v>0.76791808873720135</v>
      </c>
      <c r="W8" s="4">
        <f>O8+O9</f>
        <v>0.14285714285714285</v>
      </c>
    </row>
    <row r="9" spans="1:23" x14ac:dyDescent="0.25">
      <c r="B9" t="s">
        <v>132</v>
      </c>
      <c r="C9">
        <v>188</v>
      </c>
      <c r="D9">
        <v>23</v>
      </c>
      <c r="E9">
        <v>60</v>
      </c>
      <c r="F9">
        <v>99</v>
      </c>
      <c r="G9">
        <v>6</v>
      </c>
      <c r="J9" t="str">
        <f>B9</f>
        <v>Somewhat confident</v>
      </c>
      <c r="K9" s="3">
        <f>C9/C13</f>
        <v>0.18781218781218781</v>
      </c>
      <c r="L9" s="3">
        <f>D9/D13</f>
        <v>7.1207430340557279E-2</v>
      </c>
      <c r="M9" s="3">
        <f>E9/E13</f>
        <v>0.18633540372670807</v>
      </c>
      <c r="N9" s="3">
        <f>F9/F13</f>
        <v>0.33788395904436858</v>
      </c>
      <c r="O9" s="3">
        <f>G9/G13</f>
        <v>9.5238095238095233E-2</v>
      </c>
      <c r="R9" t="s">
        <v>133</v>
      </c>
      <c r="S9" s="4">
        <f>K10</f>
        <v>0.19780219780219779</v>
      </c>
      <c r="T9" s="4">
        <f>L10</f>
        <v>0.14860681114551083</v>
      </c>
      <c r="U9" s="4">
        <f>M10</f>
        <v>0.2360248447204969</v>
      </c>
      <c r="V9" s="4">
        <f>N10</f>
        <v>0.16382252559726962</v>
      </c>
      <c r="W9" s="4">
        <f>O10</f>
        <v>0.41269841269841268</v>
      </c>
    </row>
    <row r="10" spans="1:23" x14ac:dyDescent="0.25">
      <c r="B10" t="s">
        <v>133</v>
      </c>
      <c r="C10">
        <v>198</v>
      </c>
      <c r="D10">
        <v>48</v>
      </c>
      <c r="E10">
        <v>76</v>
      </c>
      <c r="F10">
        <v>48</v>
      </c>
      <c r="G10">
        <v>26</v>
      </c>
      <c r="J10" t="str">
        <f>B10</f>
        <v>Neutral</v>
      </c>
      <c r="K10" s="3">
        <f>C10/C13</f>
        <v>0.19780219780219779</v>
      </c>
      <c r="L10" s="3">
        <f>D10/D13</f>
        <v>0.14860681114551083</v>
      </c>
      <c r="M10" s="3">
        <f>E10/E13</f>
        <v>0.2360248447204969</v>
      </c>
      <c r="N10" s="3">
        <f>F10/F13</f>
        <v>0.16382252559726962</v>
      </c>
      <c r="O10" s="3">
        <f>G10/G13</f>
        <v>0.41269841269841268</v>
      </c>
      <c r="R10" t="s">
        <v>370</v>
      </c>
      <c r="S10" s="4">
        <f>K11+K12</f>
        <v>0.42357642357642356</v>
      </c>
      <c r="T10" s="4">
        <f>L11+L12</f>
        <v>0.73065015479876161</v>
      </c>
      <c r="U10" s="4">
        <f>M11+M12</f>
        <v>0.43478260869565216</v>
      </c>
      <c r="V10" s="4">
        <f>N11+N12</f>
        <v>6.8259385665529013E-2</v>
      </c>
      <c r="W10" s="4">
        <f>O11+O12</f>
        <v>0.44444444444444442</v>
      </c>
    </row>
    <row r="11" spans="1:23" x14ac:dyDescent="0.25">
      <c r="B11" t="s">
        <v>134</v>
      </c>
      <c r="C11">
        <v>107</v>
      </c>
      <c r="D11">
        <v>54</v>
      </c>
      <c r="E11">
        <v>40</v>
      </c>
      <c r="F11">
        <v>9</v>
      </c>
      <c r="G11">
        <v>4</v>
      </c>
      <c r="J11" t="str">
        <f>B11</f>
        <v>Not very confident</v>
      </c>
      <c r="K11" s="3">
        <f>C11/C13</f>
        <v>0.1068931068931069</v>
      </c>
      <c r="L11" s="3">
        <f>D11/D13</f>
        <v>0.16718266253869968</v>
      </c>
      <c r="M11" s="3">
        <f>E11/E13</f>
        <v>0.12422360248447205</v>
      </c>
      <c r="N11" s="3">
        <f>F11/F13</f>
        <v>3.0716723549488054E-2</v>
      </c>
      <c r="O11" s="3">
        <f>G11/G13</f>
        <v>6.3492063492063489E-2</v>
      </c>
    </row>
    <row r="12" spans="1:23" x14ac:dyDescent="0.25">
      <c r="B12" t="s">
        <v>135</v>
      </c>
      <c r="C12">
        <v>317</v>
      </c>
      <c r="D12">
        <v>182</v>
      </c>
      <c r="E12">
        <v>100</v>
      </c>
      <c r="F12">
        <v>11</v>
      </c>
      <c r="G12">
        <v>24</v>
      </c>
      <c r="J12" t="str">
        <f>B12</f>
        <v>Not at all confident</v>
      </c>
      <c r="K12" s="3">
        <f>C12/C13</f>
        <v>0.31668331668331667</v>
      </c>
      <c r="L12" s="3">
        <f>D12/D13</f>
        <v>0.56346749226006188</v>
      </c>
      <c r="M12" s="3">
        <f>E12/E13</f>
        <v>0.3105590062111801</v>
      </c>
      <c r="N12" s="3">
        <f>F12/F13</f>
        <v>3.7542662116040959E-2</v>
      </c>
      <c r="O12" s="3">
        <f>G12/G13</f>
        <v>0.38095238095238093</v>
      </c>
    </row>
    <row r="13" spans="1:23" x14ac:dyDescent="0.25">
      <c r="A13" t="s">
        <v>3</v>
      </c>
      <c r="C13">
        <v>1001</v>
      </c>
      <c r="D13">
        <v>323</v>
      </c>
      <c r="E13">
        <v>322</v>
      </c>
      <c r="F13">
        <v>293</v>
      </c>
      <c r="G13">
        <v>63</v>
      </c>
    </row>
    <row r="15" spans="1:23" s="17" customFormat="1" x14ac:dyDescent="0.25"/>
    <row r="16" spans="1:23" s="17" customFormat="1" x14ac:dyDescent="0.25"/>
    <row r="18" spans="1:23" x14ac:dyDescent="0.25">
      <c r="A18" t="s">
        <v>176</v>
      </c>
    </row>
    <row r="19" spans="1:23" x14ac:dyDescent="0.25">
      <c r="A19" t="s">
        <v>1</v>
      </c>
    </row>
    <row r="20" spans="1:23" x14ac:dyDescent="0.25">
      <c r="C20" t="s">
        <v>3</v>
      </c>
      <c r="D20" t="s">
        <v>15</v>
      </c>
    </row>
    <row r="21" spans="1:23" s="2" customFormat="1" ht="40" x14ac:dyDescent="0.25">
      <c r="C21" s="2" t="s">
        <v>59</v>
      </c>
      <c r="D21" s="2" t="s">
        <v>16</v>
      </c>
      <c r="E21" s="2" t="s">
        <v>17</v>
      </c>
      <c r="F21" s="2" t="s">
        <v>18</v>
      </c>
      <c r="G21" s="2" t="s">
        <v>19</v>
      </c>
      <c r="K21" s="2" t="str">
        <f>C21</f>
        <v>North Carolina</v>
      </c>
      <c r="L21" s="2" t="str">
        <f>D21</f>
        <v>Liberal (+ very)</v>
      </c>
      <c r="M21" s="2" t="str">
        <f>E21</f>
        <v>Moderate</v>
      </c>
      <c r="N21" s="2" t="str">
        <f>F21</f>
        <v>Conservative (+ very)</v>
      </c>
      <c r="O21" s="2" t="str">
        <f>G21</f>
        <v>Not sure</v>
      </c>
      <c r="S21" s="2" t="str">
        <f>K21</f>
        <v>North Carolina</v>
      </c>
      <c r="T21" s="2" t="str">
        <f>L21</f>
        <v>Liberal (+ very)</v>
      </c>
      <c r="U21" s="2" t="str">
        <f>M21</f>
        <v>Moderate</v>
      </c>
      <c r="V21" s="2" t="str">
        <f>N21</f>
        <v>Conservative (+ very)</v>
      </c>
      <c r="W21" s="2" t="str">
        <f>O21</f>
        <v>Not sure</v>
      </c>
    </row>
    <row r="22" spans="1:23" x14ac:dyDescent="0.25">
      <c r="A22" t="s">
        <v>175</v>
      </c>
      <c r="B22" t="s">
        <v>131</v>
      </c>
      <c r="C22">
        <v>191</v>
      </c>
      <c r="D22">
        <v>16</v>
      </c>
      <c r="E22">
        <v>40</v>
      </c>
      <c r="F22">
        <v>130</v>
      </c>
      <c r="G22">
        <v>5</v>
      </c>
      <c r="J22" t="str">
        <f>B22</f>
        <v>Very confident</v>
      </c>
      <c r="K22" s="3">
        <f>C22/C27</f>
        <v>0.19042871385842472</v>
      </c>
      <c r="L22" s="3">
        <f>D22/D27</f>
        <v>6.5040650406504072E-2</v>
      </c>
      <c r="M22" s="3">
        <f>E22/E27</f>
        <v>0.11695906432748537</v>
      </c>
      <c r="N22" s="3">
        <f>F22/F27</f>
        <v>0.3857566765578635</v>
      </c>
      <c r="O22" s="3">
        <f>G22/G27</f>
        <v>6.4102564102564097E-2</v>
      </c>
      <c r="R22" t="s">
        <v>369</v>
      </c>
      <c r="S22" s="4">
        <f>K22+K23</f>
        <v>0.37686939182452639</v>
      </c>
      <c r="T22" s="4">
        <f>L22+L23</f>
        <v>0.10569105691056911</v>
      </c>
      <c r="U22" s="4">
        <f>M22+M23</f>
        <v>0.283625730994152</v>
      </c>
      <c r="V22" s="4">
        <f>N22+N23</f>
        <v>0.72700296735905046</v>
      </c>
      <c r="W22" s="4">
        <f>O22+O23</f>
        <v>0.12820512820512819</v>
      </c>
    </row>
    <row r="23" spans="1:23" x14ac:dyDescent="0.25">
      <c r="B23" t="s">
        <v>132</v>
      </c>
      <c r="C23">
        <v>187</v>
      </c>
      <c r="D23">
        <v>10</v>
      </c>
      <c r="E23">
        <v>57</v>
      </c>
      <c r="F23">
        <v>115</v>
      </c>
      <c r="G23">
        <v>5</v>
      </c>
      <c r="J23" t="str">
        <f>B23</f>
        <v>Somewhat confident</v>
      </c>
      <c r="K23" s="3">
        <f>C23/C27</f>
        <v>0.1864406779661017</v>
      </c>
      <c r="L23" s="3">
        <f>D23/D27</f>
        <v>4.065040650406504E-2</v>
      </c>
      <c r="M23" s="3">
        <f>E23/E27</f>
        <v>0.16666666666666666</v>
      </c>
      <c r="N23" s="3">
        <f>F23/F27</f>
        <v>0.34124629080118696</v>
      </c>
      <c r="O23" s="3">
        <f>G23/G27</f>
        <v>6.4102564102564097E-2</v>
      </c>
      <c r="R23" t="s">
        <v>133</v>
      </c>
      <c r="S23" s="4">
        <f>K24</f>
        <v>0.19740777666999004</v>
      </c>
      <c r="T23" s="4">
        <f>L24</f>
        <v>7.7235772357723581E-2</v>
      </c>
      <c r="U23" s="4">
        <f>M24</f>
        <v>0.25146198830409355</v>
      </c>
      <c r="V23" s="4">
        <f>N24</f>
        <v>0.16023738872403562</v>
      </c>
      <c r="W23" s="4">
        <f>O24</f>
        <v>0.5</v>
      </c>
    </row>
    <row r="24" spans="1:23" x14ac:dyDescent="0.25">
      <c r="B24" t="s">
        <v>133</v>
      </c>
      <c r="C24">
        <v>198</v>
      </c>
      <c r="D24">
        <v>19</v>
      </c>
      <c r="E24">
        <v>86</v>
      </c>
      <c r="F24">
        <v>54</v>
      </c>
      <c r="G24">
        <v>39</v>
      </c>
      <c r="J24" t="str">
        <f>B24</f>
        <v>Neutral</v>
      </c>
      <c r="K24" s="3">
        <f>C24/C27</f>
        <v>0.19740777666999004</v>
      </c>
      <c r="L24" s="3">
        <f>D24/D27</f>
        <v>7.7235772357723581E-2</v>
      </c>
      <c r="M24" s="3">
        <f>E24/E27</f>
        <v>0.25146198830409355</v>
      </c>
      <c r="N24" s="3">
        <f>F24/F27</f>
        <v>0.16023738872403562</v>
      </c>
      <c r="O24" s="3">
        <f>G24/G27</f>
        <v>0.5</v>
      </c>
      <c r="R24" t="s">
        <v>370</v>
      </c>
      <c r="S24" s="4">
        <f>K25+K26</f>
        <v>0.42572283150548357</v>
      </c>
      <c r="T24" s="4">
        <f>L25+L26</f>
        <v>0.81707317073170727</v>
      </c>
      <c r="U24" s="4">
        <f>M25+M26</f>
        <v>0.46491228070175439</v>
      </c>
      <c r="V24" s="4">
        <f>N25+N26</f>
        <v>0.11275964391691395</v>
      </c>
      <c r="W24" s="4">
        <f>O25+O26</f>
        <v>0.37179487179487181</v>
      </c>
    </row>
    <row r="25" spans="1:23" x14ac:dyDescent="0.25">
      <c r="B25" t="s">
        <v>134</v>
      </c>
      <c r="C25">
        <v>108</v>
      </c>
      <c r="D25">
        <v>28</v>
      </c>
      <c r="E25">
        <v>55</v>
      </c>
      <c r="F25">
        <v>16</v>
      </c>
      <c r="G25">
        <v>9</v>
      </c>
      <c r="J25" t="str">
        <f>B25</f>
        <v>Not very confident</v>
      </c>
      <c r="K25" s="3">
        <f>C25/C27</f>
        <v>0.10767696909272183</v>
      </c>
      <c r="L25" s="3">
        <f>D25/D27</f>
        <v>0.11382113821138211</v>
      </c>
      <c r="M25" s="3">
        <f>E25/E27</f>
        <v>0.16081871345029239</v>
      </c>
      <c r="N25" s="3">
        <f>F25/F27</f>
        <v>4.7477744807121663E-2</v>
      </c>
      <c r="O25" s="3">
        <f>G25/G27</f>
        <v>0.11538461538461539</v>
      </c>
    </row>
    <row r="26" spans="1:23" x14ac:dyDescent="0.25">
      <c r="B26" t="s">
        <v>135</v>
      </c>
      <c r="C26">
        <v>319</v>
      </c>
      <c r="D26">
        <v>173</v>
      </c>
      <c r="E26">
        <v>104</v>
      </c>
      <c r="F26">
        <v>22</v>
      </c>
      <c r="G26">
        <v>20</v>
      </c>
      <c r="J26" t="str">
        <f>B26</f>
        <v>Not at all confident</v>
      </c>
      <c r="K26" s="3">
        <f>C26/C27</f>
        <v>0.31804586241276173</v>
      </c>
      <c r="L26" s="3">
        <f>D26/D27</f>
        <v>0.7032520325203252</v>
      </c>
      <c r="M26" s="3">
        <f>E26/E27</f>
        <v>0.30409356725146197</v>
      </c>
      <c r="N26" s="3">
        <f>F26/F27</f>
        <v>6.5281899109792291E-2</v>
      </c>
      <c r="O26" s="3">
        <f>G26/G27</f>
        <v>0.25641025641025639</v>
      </c>
    </row>
    <row r="27" spans="1:23" x14ac:dyDescent="0.25">
      <c r="A27" t="s">
        <v>3</v>
      </c>
      <c r="C27">
        <v>1003</v>
      </c>
      <c r="D27">
        <v>246</v>
      </c>
      <c r="E27">
        <v>342</v>
      </c>
      <c r="F27">
        <v>337</v>
      </c>
      <c r="G27">
        <v>78</v>
      </c>
    </row>
    <row r="29" spans="1:23" s="17" customFormat="1" x14ac:dyDescent="0.25"/>
    <row r="30" spans="1:23" s="17" customFormat="1" x14ac:dyDescent="0.25"/>
    <row r="32" spans="1:23" x14ac:dyDescent="0.25">
      <c r="A32" t="s">
        <v>177</v>
      </c>
    </row>
    <row r="33" spans="1:23" x14ac:dyDescent="0.25">
      <c r="A33" t="s">
        <v>1</v>
      </c>
    </row>
    <row r="34" spans="1:23" x14ac:dyDescent="0.25">
      <c r="C34" t="s">
        <v>3</v>
      </c>
      <c r="D34" t="s">
        <v>21</v>
      </c>
    </row>
    <row r="35" spans="1:23" s="2" customFormat="1" ht="40" x14ac:dyDescent="0.25">
      <c r="C35" s="2" t="s">
        <v>59</v>
      </c>
      <c r="D35" s="2" t="s">
        <v>22</v>
      </c>
      <c r="E35" s="2" t="s">
        <v>23</v>
      </c>
      <c r="F35" s="2" t="s">
        <v>24</v>
      </c>
      <c r="K35" s="2" t="str">
        <f>C35</f>
        <v>North Carolina</v>
      </c>
      <c r="L35" s="2" t="str">
        <f>D35</f>
        <v>White non-Hispanic</v>
      </c>
      <c r="M35" s="2" t="str">
        <f>E35</f>
        <v>Black non-Hispanic</v>
      </c>
      <c r="N35" s="2" t="str">
        <f>F35</f>
        <v>Hispanic/All other races</v>
      </c>
      <c r="S35" s="2" t="str">
        <f>K35</f>
        <v>North Carolina</v>
      </c>
      <c r="T35" s="2" t="str">
        <f>L35</f>
        <v>White non-Hispanic</v>
      </c>
      <c r="U35" s="2" t="str">
        <f>M35</f>
        <v>Black non-Hispanic</v>
      </c>
      <c r="V35" s="2" t="str">
        <f>N35</f>
        <v>Hispanic/All other races</v>
      </c>
    </row>
    <row r="36" spans="1:23" x14ac:dyDescent="0.25">
      <c r="A36" t="s">
        <v>175</v>
      </c>
      <c r="B36" t="s">
        <v>131</v>
      </c>
      <c r="C36">
        <v>190</v>
      </c>
      <c r="D36">
        <v>155</v>
      </c>
      <c r="E36">
        <v>8</v>
      </c>
      <c r="F36">
        <v>27</v>
      </c>
      <c r="J36" t="str">
        <f>B36</f>
        <v>Very confident</v>
      </c>
      <c r="K36" s="3">
        <f>C36/C41</f>
        <v>0.19038076152304609</v>
      </c>
      <c r="L36" s="3">
        <f>D36/D41</f>
        <v>0.24525316455696203</v>
      </c>
      <c r="M36" s="3">
        <f>E36/E41</f>
        <v>4.3243243243243246E-2</v>
      </c>
      <c r="N36" s="3">
        <f>F36/F41</f>
        <v>0.14917127071823205</v>
      </c>
      <c r="O36" s="3"/>
      <c r="R36" t="s">
        <v>369</v>
      </c>
      <c r="S36" s="4">
        <f>K36+K37</f>
        <v>0.37775551102204408</v>
      </c>
      <c r="T36" s="4">
        <f>L36+L37</f>
        <v>0.46677215189873417</v>
      </c>
      <c r="U36" s="4">
        <f>M36+M37</f>
        <v>0.12972972972972974</v>
      </c>
      <c r="V36" s="4">
        <f>N36+N37</f>
        <v>0.32044198895027626</v>
      </c>
      <c r="W36" s="4"/>
    </row>
    <row r="37" spans="1:23" x14ac:dyDescent="0.25">
      <c r="B37" t="s">
        <v>132</v>
      </c>
      <c r="C37">
        <v>187</v>
      </c>
      <c r="D37">
        <v>140</v>
      </c>
      <c r="E37">
        <v>16</v>
      </c>
      <c r="F37">
        <v>31</v>
      </c>
      <c r="J37" t="str">
        <f>B37</f>
        <v>Somewhat confident</v>
      </c>
      <c r="K37" s="3">
        <f>C37/C41</f>
        <v>0.18737474949899799</v>
      </c>
      <c r="L37" s="3">
        <f>D37/D41</f>
        <v>0.22151898734177214</v>
      </c>
      <c r="M37" s="3">
        <f>E37/E41</f>
        <v>8.6486486486486491E-2</v>
      </c>
      <c r="N37" s="3">
        <f>F37/F41</f>
        <v>0.17127071823204421</v>
      </c>
      <c r="O37" s="3"/>
      <c r="R37" t="s">
        <v>133</v>
      </c>
      <c r="S37" s="4">
        <f>K38</f>
        <v>0.19739478957915832</v>
      </c>
      <c r="T37" s="4">
        <f>L38</f>
        <v>0.14873417721518986</v>
      </c>
      <c r="U37" s="4">
        <f>M38</f>
        <v>0.25405405405405407</v>
      </c>
      <c r="V37" s="4">
        <f>N38</f>
        <v>0.30939226519337015</v>
      </c>
      <c r="W37" s="4"/>
    </row>
    <row r="38" spans="1:23" x14ac:dyDescent="0.25">
      <c r="B38" t="s">
        <v>133</v>
      </c>
      <c r="C38">
        <v>197</v>
      </c>
      <c r="D38">
        <v>94</v>
      </c>
      <c r="E38">
        <v>47</v>
      </c>
      <c r="F38">
        <v>56</v>
      </c>
      <c r="J38" t="str">
        <f>B38</f>
        <v>Neutral</v>
      </c>
      <c r="K38" s="3">
        <f>C38/C41</f>
        <v>0.19739478957915832</v>
      </c>
      <c r="L38" s="3">
        <f>D38/D41</f>
        <v>0.14873417721518986</v>
      </c>
      <c r="M38" s="3">
        <f>E38/E41</f>
        <v>0.25405405405405407</v>
      </c>
      <c r="N38" s="3">
        <f>F38/F41</f>
        <v>0.30939226519337015</v>
      </c>
      <c r="O38" s="3"/>
      <c r="R38" t="s">
        <v>370</v>
      </c>
      <c r="S38" s="4">
        <f>K39+K40</f>
        <v>0.42484969939879758</v>
      </c>
      <c r="T38" s="4">
        <f>L39+L40</f>
        <v>0.38449367088607594</v>
      </c>
      <c r="U38" s="4">
        <f>M39+M40</f>
        <v>0.61621621621621625</v>
      </c>
      <c r="V38" s="4">
        <f>N39+N40</f>
        <v>0.37016574585635359</v>
      </c>
      <c r="W38" s="4"/>
    </row>
    <row r="39" spans="1:23" x14ac:dyDescent="0.25">
      <c r="B39" t="s">
        <v>134</v>
      </c>
      <c r="C39">
        <v>107</v>
      </c>
      <c r="D39">
        <v>57</v>
      </c>
      <c r="E39">
        <v>33</v>
      </c>
      <c r="F39">
        <v>17</v>
      </c>
      <c r="J39" t="str">
        <f>B39</f>
        <v>Not very confident</v>
      </c>
      <c r="K39" s="3">
        <f>C39/C41</f>
        <v>0.10721442885771543</v>
      </c>
      <c r="L39" s="3">
        <f>D39/D41</f>
        <v>9.0189873417721514E-2</v>
      </c>
      <c r="M39" s="3">
        <f>E39/E41</f>
        <v>0.17837837837837839</v>
      </c>
      <c r="N39" s="3">
        <f>F39/F41</f>
        <v>9.3922651933701654E-2</v>
      </c>
      <c r="O39" s="3"/>
    </row>
    <row r="40" spans="1:23" x14ac:dyDescent="0.25">
      <c r="B40" t="s">
        <v>135</v>
      </c>
      <c r="C40">
        <v>317</v>
      </c>
      <c r="D40">
        <v>186</v>
      </c>
      <c r="E40">
        <v>81</v>
      </c>
      <c r="F40">
        <v>50</v>
      </c>
      <c r="J40" t="str">
        <f>B40</f>
        <v>Not at all confident</v>
      </c>
      <c r="K40" s="3">
        <f>C40/C41</f>
        <v>0.31763527054108215</v>
      </c>
      <c r="L40" s="3">
        <f>D40/D41</f>
        <v>0.29430379746835444</v>
      </c>
      <c r="M40" s="3">
        <f>E40/E41</f>
        <v>0.43783783783783786</v>
      </c>
      <c r="N40" s="3">
        <f>F40/F41</f>
        <v>0.27624309392265195</v>
      </c>
      <c r="O40" s="3"/>
    </row>
    <row r="41" spans="1:23" x14ac:dyDescent="0.25">
      <c r="A41" t="s">
        <v>3</v>
      </c>
      <c r="C41">
        <v>998</v>
      </c>
      <c r="D41">
        <v>632</v>
      </c>
      <c r="E41">
        <v>185</v>
      </c>
      <c r="F41">
        <v>181</v>
      </c>
    </row>
    <row r="43" spans="1:23" s="17" customFormat="1" x14ac:dyDescent="0.25"/>
    <row r="44" spans="1:23" s="17" customFormat="1" x14ac:dyDescent="0.25"/>
    <row r="46" spans="1:23" x14ac:dyDescent="0.25">
      <c r="A46" t="s">
        <v>178</v>
      </c>
    </row>
    <row r="47" spans="1:23" x14ac:dyDescent="0.25">
      <c r="A47" t="s">
        <v>1</v>
      </c>
    </row>
    <row r="48" spans="1:23" x14ac:dyDescent="0.25">
      <c r="C48" t="s">
        <v>3</v>
      </c>
      <c r="D48" t="s">
        <v>26</v>
      </c>
    </row>
    <row r="49" spans="1:23" s="2" customFormat="1" ht="40" x14ac:dyDescent="0.25">
      <c r="C49" s="2" t="s">
        <v>59</v>
      </c>
      <c r="D49" s="2" t="s">
        <v>27</v>
      </c>
      <c r="E49" s="2" t="s">
        <v>28</v>
      </c>
      <c r="K49" s="2" t="str">
        <f>C49</f>
        <v>North Carolina</v>
      </c>
      <c r="L49" s="2" t="str">
        <f>D49</f>
        <v>Male</v>
      </c>
      <c r="M49" s="2" t="str">
        <f>E49</f>
        <v>Female</v>
      </c>
      <c r="S49" s="2" t="str">
        <f>K49</f>
        <v>North Carolina</v>
      </c>
      <c r="T49" s="2" t="str">
        <f>L49</f>
        <v>Male</v>
      </c>
      <c r="U49" s="2" t="str">
        <f>M49</f>
        <v>Female</v>
      </c>
    </row>
    <row r="50" spans="1:23" x14ac:dyDescent="0.25">
      <c r="A50" t="s">
        <v>175</v>
      </c>
      <c r="B50" t="s">
        <v>131</v>
      </c>
      <c r="C50">
        <v>191</v>
      </c>
      <c r="D50">
        <v>117</v>
      </c>
      <c r="E50">
        <v>74</v>
      </c>
      <c r="J50" t="str">
        <f>B50</f>
        <v>Very confident</v>
      </c>
      <c r="K50" s="3">
        <f>C50/C55</f>
        <v>0.19080919080919082</v>
      </c>
      <c r="L50" s="3">
        <f>D50/D55</f>
        <v>0.24223602484472051</v>
      </c>
      <c r="M50" s="3">
        <f>E50/E55</f>
        <v>0.14285714285714285</v>
      </c>
      <c r="N50" s="3"/>
      <c r="O50" s="3"/>
      <c r="R50" t="s">
        <v>369</v>
      </c>
      <c r="S50" s="4">
        <f>K50+K51</f>
        <v>0.3776223776223776</v>
      </c>
      <c r="T50" s="4">
        <f>L50+L51</f>
        <v>0.4616977225672878</v>
      </c>
      <c r="U50" s="4">
        <f>M50+M51</f>
        <v>0.29922779922779918</v>
      </c>
      <c r="V50" s="4"/>
      <c r="W50" s="4"/>
    </row>
    <row r="51" spans="1:23" x14ac:dyDescent="0.25">
      <c r="B51" t="s">
        <v>132</v>
      </c>
      <c r="C51">
        <v>187</v>
      </c>
      <c r="D51">
        <v>106</v>
      </c>
      <c r="E51">
        <v>81</v>
      </c>
      <c r="J51" t="str">
        <f>B51</f>
        <v>Somewhat confident</v>
      </c>
      <c r="K51" s="3">
        <f>C51/C55</f>
        <v>0.18681318681318682</v>
      </c>
      <c r="L51" s="3">
        <f>D51/D55</f>
        <v>0.21946169772256729</v>
      </c>
      <c r="M51" s="3">
        <f>E51/E55</f>
        <v>0.15637065637065636</v>
      </c>
      <c r="N51" s="3"/>
      <c r="O51" s="3"/>
      <c r="R51" t="s">
        <v>133</v>
      </c>
      <c r="S51" s="4">
        <f>K52</f>
        <v>0.1968031968031968</v>
      </c>
      <c r="T51" s="4">
        <f>L52</f>
        <v>0.19875776397515527</v>
      </c>
      <c r="U51" s="4">
        <f>M52</f>
        <v>0.19498069498069498</v>
      </c>
      <c r="V51" s="4"/>
      <c r="W51" s="4"/>
    </row>
    <row r="52" spans="1:23" x14ac:dyDescent="0.25">
      <c r="B52" t="s">
        <v>133</v>
      </c>
      <c r="C52">
        <v>197</v>
      </c>
      <c r="D52">
        <v>96</v>
      </c>
      <c r="E52">
        <v>101</v>
      </c>
      <c r="J52" t="str">
        <f>B52</f>
        <v>Neutral</v>
      </c>
      <c r="K52" s="3">
        <f>C52/C55</f>
        <v>0.1968031968031968</v>
      </c>
      <c r="L52" s="3">
        <f>D52/D55</f>
        <v>0.19875776397515527</v>
      </c>
      <c r="M52" s="3">
        <f>E52/E55</f>
        <v>0.19498069498069498</v>
      </c>
      <c r="N52" s="3"/>
      <c r="O52" s="3"/>
      <c r="R52" t="s">
        <v>370</v>
      </c>
      <c r="S52" s="4">
        <f>K53+K54</f>
        <v>0.4255744255744256</v>
      </c>
      <c r="T52" s="4">
        <f>L53+L54</f>
        <v>0.33954451345755693</v>
      </c>
      <c r="U52" s="4">
        <f>M53+M54</f>
        <v>0.50579150579150578</v>
      </c>
      <c r="V52" s="4"/>
      <c r="W52" s="4"/>
    </row>
    <row r="53" spans="1:23" x14ac:dyDescent="0.25">
      <c r="B53" t="s">
        <v>134</v>
      </c>
      <c r="C53">
        <v>108</v>
      </c>
      <c r="D53">
        <v>50</v>
      </c>
      <c r="E53">
        <v>58</v>
      </c>
      <c r="J53" t="str">
        <f>B53</f>
        <v>Not very confident</v>
      </c>
      <c r="K53" s="3">
        <f>C53/C55</f>
        <v>0.10789210789210789</v>
      </c>
      <c r="L53" s="3">
        <f>D53/D55</f>
        <v>0.10351966873706005</v>
      </c>
      <c r="M53" s="3">
        <f>E53/E55</f>
        <v>0.11196911196911197</v>
      </c>
      <c r="N53" s="3"/>
      <c r="O53" s="3"/>
    </row>
    <row r="54" spans="1:23" x14ac:dyDescent="0.25">
      <c r="B54" t="s">
        <v>135</v>
      </c>
      <c r="C54">
        <v>318</v>
      </c>
      <c r="D54">
        <v>114</v>
      </c>
      <c r="E54">
        <v>204</v>
      </c>
      <c r="J54" t="str">
        <f>B54</f>
        <v>Not at all confident</v>
      </c>
      <c r="K54" s="3">
        <f>C54/C55</f>
        <v>0.31768231768231769</v>
      </c>
      <c r="L54" s="3">
        <f>D54/D55</f>
        <v>0.2360248447204969</v>
      </c>
      <c r="M54" s="3">
        <f>E54/E55</f>
        <v>0.39382239382239381</v>
      </c>
      <c r="N54" s="3"/>
      <c r="O54" s="3"/>
    </row>
    <row r="55" spans="1:23" x14ac:dyDescent="0.25">
      <c r="A55" t="s">
        <v>3</v>
      </c>
      <c r="C55">
        <v>1001</v>
      </c>
      <c r="D55">
        <v>483</v>
      </c>
      <c r="E55">
        <v>518</v>
      </c>
    </row>
    <row r="57" spans="1:23" s="17" customFormat="1" x14ac:dyDescent="0.25"/>
    <row r="58" spans="1:23" s="17" customFormat="1" x14ac:dyDescent="0.25"/>
    <row r="60" spans="1:23" x14ac:dyDescent="0.25">
      <c r="A60" t="s">
        <v>179</v>
      </c>
    </row>
    <row r="61" spans="1:23" x14ac:dyDescent="0.25">
      <c r="A61" t="s">
        <v>1</v>
      </c>
    </row>
    <row r="62" spans="1:23" x14ac:dyDescent="0.25">
      <c r="C62" t="s">
        <v>3</v>
      </c>
      <c r="D62" t="s">
        <v>30</v>
      </c>
    </row>
    <row r="63" spans="1:23" s="2" customFormat="1" ht="80" x14ac:dyDescent="0.25">
      <c r="C63" s="2" t="s">
        <v>59</v>
      </c>
      <c r="D63" s="2" t="s">
        <v>31</v>
      </c>
      <c r="E63" s="2" t="s">
        <v>32</v>
      </c>
      <c r="F63" s="2" t="s">
        <v>33</v>
      </c>
      <c r="K63" s="2" t="str">
        <f>C63</f>
        <v>North Carolina</v>
      </c>
      <c r="L63" s="2" t="str">
        <f>D63</f>
        <v>Silent &amp; Boomers (those born before 1965)</v>
      </c>
      <c r="M63" s="2" t="str">
        <f>E63</f>
        <v>Generation X (born 1965-1980)</v>
      </c>
      <c r="N63" s="2" t="str">
        <f>F63</f>
        <v>Millennials &amp; Generation Z (born after 1980)</v>
      </c>
      <c r="S63" s="2" t="str">
        <f>K63</f>
        <v>North Carolina</v>
      </c>
      <c r="T63" s="2" t="str">
        <f>L63</f>
        <v>Silent &amp; Boomers (those born before 1965)</v>
      </c>
      <c r="U63" s="2" t="str">
        <f>M63</f>
        <v>Generation X (born 1965-1980)</v>
      </c>
      <c r="V63" s="2" t="str">
        <f>N63</f>
        <v>Millennials &amp; Generation Z (born after 1980)</v>
      </c>
    </row>
    <row r="64" spans="1:23" x14ac:dyDescent="0.25">
      <c r="A64" t="s">
        <v>175</v>
      </c>
      <c r="B64" t="s">
        <v>131</v>
      </c>
      <c r="C64">
        <v>191</v>
      </c>
      <c r="D64">
        <v>76</v>
      </c>
      <c r="E64">
        <v>49</v>
      </c>
      <c r="F64">
        <v>66</v>
      </c>
      <c r="J64" t="str">
        <f>B64</f>
        <v>Very confident</v>
      </c>
      <c r="K64" s="3">
        <f>C64/C69</f>
        <v>0.191</v>
      </c>
      <c r="L64" s="3">
        <f>D64/D69</f>
        <v>0.25165562913907286</v>
      </c>
      <c r="M64" s="3">
        <f>E64/E69</f>
        <v>0.2033195020746888</v>
      </c>
      <c r="N64" s="3">
        <f>F64/F69</f>
        <v>0.14442013129102846</v>
      </c>
      <c r="O64" s="3"/>
      <c r="R64" t="s">
        <v>369</v>
      </c>
      <c r="S64" s="4">
        <f>K64+K65</f>
        <v>0.378</v>
      </c>
      <c r="T64" s="4">
        <f>L64+L65</f>
        <v>0.41721854304635764</v>
      </c>
      <c r="U64" s="4">
        <f>M64+M65</f>
        <v>0.44813278008298751</v>
      </c>
      <c r="V64" s="4">
        <f>N64+N65</f>
        <v>0.31509846827133481</v>
      </c>
      <c r="W64" s="4"/>
    </row>
    <row r="65" spans="1:23" x14ac:dyDescent="0.25">
      <c r="B65" t="s">
        <v>132</v>
      </c>
      <c r="C65">
        <v>187</v>
      </c>
      <c r="D65">
        <v>50</v>
      </c>
      <c r="E65">
        <v>59</v>
      </c>
      <c r="F65">
        <v>78</v>
      </c>
      <c r="J65" t="str">
        <f>B65</f>
        <v>Somewhat confident</v>
      </c>
      <c r="K65" s="3">
        <f>C65/C69</f>
        <v>0.187</v>
      </c>
      <c r="L65" s="3">
        <f>D65/D69</f>
        <v>0.16556291390728478</v>
      </c>
      <c r="M65" s="3">
        <f>E65/E69</f>
        <v>0.24481327800829875</v>
      </c>
      <c r="N65" s="3">
        <f>F65/F69</f>
        <v>0.17067833698030635</v>
      </c>
      <c r="O65" s="3"/>
      <c r="R65" t="s">
        <v>133</v>
      </c>
      <c r="S65" s="4">
        <f>K66</f>
        <v>0.19800000000000001</v>
      </c>
      <c r="T65" s="4">
        <f>L66</f>
        <v>0.10927152317880795</v>
      </c>
      <c r="U65" s="4">
        <f>M66</f>
        <v>0.15352697095435686</v>
      </c>
      <c r="V65" s="4">
        <f>N66</f>
        <v>0.28008752735229758</v>
      </c>
      <c r="W65" s="4"/>
    </row>
    <row r="66" spans="1:23" x14ac:dyDescent="0.25">
      <c r="B66" t="s">
        <v>133</v>
      </c>
      <c r="C66">
        <v>198</v>
      </c>
      <c r="D66">
        <v>33</v>
      </c>
      <c r="E66">
        <v>37</v>
      </c>
      <c r="F66">
        <v>128</v>
      </c>
      <c r="J66" t="str">
        <f>B66</f>
        <v>Neutral</v>
      </c>
      <c r="K66" s="3">
        <f>C66/C69</f>
        <v>0.19800000000000001</v>
      </c>
      <c r="L66" s="3">
        <f>D66/D69</f>
        <v>0.10927152317880795</v>
      </c>
      <c r="M66" s="3">
        <f>E66/E69</f>
        <v>0.15352697095435686</v>
      </c>
      <c r="N66" s="3">
        <f>F66/F69</f>
        <v>0.28008752735229758</v>
      </c>
      <c r="O66" s="3"/>
      <c r="R66" t="s">
        <v>370</v>
      </c>
      <c r="S66" s="4">
        <f>K67+K68</f>
        <v>0.42399999999999999</v>
      </c>
      <c r="T66" s="4">
        <f>L67+L68</f>
        <v>0.47350993377483441</v>
      </c>
      <c r="U66" s="4">
        <f>M67+M68</f>
        <v>0.39834024896265563</v>
      </c>
      <c r="V66" s="4">
        <f>N67+N68</f>
        <v>0.40481400437636761</v>
      </c>
      <c r="W66" s="4"/>
    </row>
    <row r="67" spans="1:23" x14ac:dyDescent="0.25">
      <c r="B67" t="s">
        <v>134</v>
      </c>
      <c r="C67">
        <v>106</v>
      </c>
      <c r="D67">
        <v>32</v>
      </c>
      <c r="E67">
        <v>15</v>
      </c>
      <c r="F67">
        <v>59</v>
      </c>
      <c r="J67" t="str">
        <f>B67</f>
        <v>Not very confident</v>
      </c>
      <c r="K67" s="3">
        <f>C67/C69</f>
        <v>0.106</v>
      </c>
      <c r="L67" s="3">
        <f>D67/D69</f>
        <v>0.10596026490066225</v>
      </c>
      <c r="M67" s="3">
        <f>E67/E69</f>
        <v>6.2240663900414939E-2</v>
      </c>
      <c r="N67" s="3">
        <f>F67/F69</f>
        <v>0.12910284463894967</v>
      </c>
      <c r="O67" s="3"/>
    </row>
    <row r="68" spans="1:23" x14ac:dyDescent="0.25">
      <c r="B68" t="s">
        <v>135</v>
      </c>
      <c r="C68">
        <v>318</v>
      </c>
      <c r="D68">
        <v>111</v>
      </c>
      <c r="E68">
        <v>81</v>
      </c>
      <c r="F68">
        <v>126</v>
      </c>
      <c r="J68" t="str">
        <f>B68</f>
        <v>Not at all confident</v>
      </c>
      <c r="K68" s="3">
        <f>C68/C69</f>
        <v>0.318</v>
      </c>
      <c r="L68" s="3">
        <f>D68/D69</f>
        <v>0.36754966887417218</v>
      </c>
      <c r="M68" s="3">
        <f>E68/E69</f>
        <v>0.33609958506224069</v>
      </c>
      <c r="N68" s="3">
        <f>F68/F69</f>
        <v>0.27571115973741794</v>
      </c>
      <c r="O68" s="3"/>
    </row>
    <row r="69" spans="1:23" x14ac:dyDescent="0.25">
      <c r="A69" t="s">
        <v>3</v>
      </c>
      <c r="C69">
        <v>1000</v>
      </c>
      <c r="D69">
        <v>302</v>
      </c>
      <c r="E69">
        <v>241</v>
      </c>
      <c r="F69">
        <v>457</v>
      </c>
    </row>
    <row r="71" spans="1:23" s="17" customFormat="1" x14ac:dyDescent="0.25"/>
    <row r="72" spans="1:23" s="17" customFormat="1" x14ac:dyDescent="0.25"/>
    <row r="74" spans="1:23" x14ac:dyDescent="0.25">
      <c r="A74" t="s">
        <v>180</v>
      </c>
    </row>
    <row r="75" spans="1:23" x14ac:dyDescent="0.25">
      <c r="A75" t="s">
        <v>1</v>
      </c>
    </row>
    <row r="76" spans="1:23" x14ac:dyDescent="0.25">
      <c r="C76" t="s">
        <v>3</v>
      </c>
      <c r="D76" t="s">
        <v>35</v>
      </c>
    </row>
    <row r="77" spans="1:23" s="2" customFormat="1" ht="40" x14ac:dyDescent="0.25">
      <c r="C77" s="2" t="s">
        <v>59</v>
      </c>
      <c r="D77" s="2" t="s">
        <v>36</v>
      </c>
      <c r="E77" s="2" t="s">
        <v>37</v>
      </c>
      <c r="F77" s="2" t="s">
        <v>38</v>
      </c>
      <c r="K77" s="2" t="str">
        <f>C77</f>
        <v>North Carolina</v>
      </c>
      <c r="L77" s="2" t="str">
        <f>D77</f>
        <v>No HS/HS Graduate</v>
      </c>
      <c r="M77" s="2" t="str">
        <f>E77</f>
        <v>Some college/2 year degree</v>
      </c>
      <c r="N77" s="2" t="str">
        <f>F77</f>
        <v>4 year/post-grad</v>
      </c>
      <c r="S77" s="2" t="str">
        <f>K77</f>
        <v>North Carolina</v>
      </c>
      <c r="T77" s="2" t="str">
        <f>L77</f>
        <v>No HS/HS Graduate</v>
      </c>
      <c r="U77" s="2" t="str">
        <f>M77</f>
        <v>Some college/2 year degree</v>
      </c>
      <c r="V77" s="2" t="str">
        <f>N77</f>
        <v>4 year/post-grad</v>
      </c>
    </row>
    <row r="78" spans="1:23" x14ac:dyDescent="0.25">
      <c r="A78" t="s">
        <v>175</v>
      </c>
      <c r="B78" t="s">
        <v>131</v>
      </c>
      <c r="C78">
        <v>191</v>
      </c>
      <c r="D78">
        <v>70</v>
      </c>
      <c r="E78">
        <v>68</v>
      </c>
      <c r="F78">
        <v>53</v>
      </c>
      <c r="J78" t="str">
        <f>B78</f>
        <v>Very confident</v>
      </c>
      <c r="K78" s="3">
        <f>C78/C83</f>
        <v>0.19119119119119118</v>
      </c>
      <c r="L78" s="3">
        <f>D78/D83</f>
        <v>0.19718309859154928</v>
      </c>
      <c r="M78" s="3">
        <f>E78/E83</f>
        <v>0.22295081967213115</v>
      </c>
      <c r="N78" s="3">
        <f>F78/F83</f>
        <v>0.15634218289085547</v>
      </c>
      <c r="O78" s="3"/>
      <c r="R78" t="s">
        <v>369</v>
      </c>
      <c r="S78" s="4">
        <f>K78+K79</f>
        <v>0.3783783783783784</v>
      </c>
      <c r="T78" s="4">
        <f>L78+L79</f>
        <v>0.38309859154929576</v>
      </c>
      <c r="U78" s="4">
        <f>M78+M79</f>
        <v>0.39672131147540984</v>
      </c>
      <c r="V78" s="4">
        <f>N78+N79</f>
        <v>0.35693215339233042</v>
      </c>
      <c r="W78" s="4"/>
    </row>
    <row r="79" spans="1:23" x14ac:dyDescent="0.25">
      <c r="B79" t="s">
        <v>132</v>
      </c>
      <c r="C79">
        <v>187</v>
      </c>
      <c r="D79">
        <v>66</v>
      </c>
      <c r="E79">
        <v>53</v>
      </c>
      <c r="F79">
        <v>68</v>
      </c>
      <c r="J79" t="str">
        <f>B79</f>
        <v>Somewhat confident</v>
      </c>
      <c r="K79" s="3">
        <f>C79/C83</f>
        <v>0.18718718718718719</v>
      </c>
      <c r="L79" s="3">
        <f>D79/D83</f>
        <v>0.18591549295774648</v>
      </c>
      <c r="M79" s="3">
        <f>E79/E83</f>
        <v>0.17377049180327869</v>
      </c>
      <c r="N79" s="3">
        <f>F79/F83</f>
        <v>0.20058997050147492</v>
      </c>
      <c r="O79" s="3"/>
      <c r="R79" t="s">
        <v>133</v>
      </c>
      <c r="S79" s="4">
        <f>K80</f>
        <v>0.19719719719719719</v>
      </c>
      <c r="T79" s="4">
        <f>L80</f>
        <v>0.28450704225352114</v>
      </c>
      <c r="U79" s="4">
        <f>M80</f>
        <v>0.18032786885245902</v>
      </c>
      <c r="V79" s="4">
        <f>N80</f>
        <v>0.12094395280235988</v>
      </c>
      <c r="W79" s="4"/>
    </row>
    <row r="80" spans="1:23" x14ac:dyDescent="0.25">
      <c r="B80" t="s">
        <v>133</v>
      </c>
      <c r="C80">
        <v>197</v>
      </c>
      <c r="D80">
        <v>101</v>
      </c>
      <c r="E80">
        <v>55</v>
      </c>
      <c r="F80">
        <v>41</v>
      </c>
      <c r="J80" t="str">
        <f>B80</f>
        <v>Neutral</v>
      </c>
      <c r="K80" s="3">
        <f>C80/C83</f>
        <v>0.19719719719719719</v>
      </c>
      <c r="L80" s="3">
        <f>D80/D83</f>
        <v>0.28450704225352114</v>
      </c>
      <c r="M80" s="3">
        <f>E80/E83</f>
        <v>0.18032786885245902</v>
      </c>
      <c r="N80" s="3">
        <f>F80/F83</f>
        <v>0.12094395280235988</v>
      </c>
      <c r="O80" s="3"/>
      <c r="R80" t="s">
        <v>370</v>
      </c>
      <c r="S80" s="4">
        <f>K81+K82</f>
        <v>0.42442442442442441</v>
      </c>
      <c r="T80" s="4">
        <f>L81+L82</f>
        <v>0.3323943661971831</v>
      </c>
      <c r="U80" s="4">
        <f>M81+M82</f>
        <v>0.42295081967213111</v>
      </c>
      <c r="V80" s="4">
        <f>N81+N82</f>
        <v>0.52212389380530977</v>
      </c>
      <c r="W80" s="4"/>
    </row>
    <row r="81" spans="1:23" x14ac:dyDescent="0.25">
      <c r="B81" t="s">
        <v>134</v>
      </c>
      <c r="C81">
        <v>107</v>
      </c>
      <c r="D81">
        <v>37</v>
      </c>
      <c r="E81">
        <v>39</v>
      </c>
      <c r="F81">
        <v>31</v>
      </c>
      <c r="J81" t="str">
        <f>B81</f>
        <v>Not very confident</v>
      </c>
      <c r="K81" s="3">
        <f>C81/C83</f>
        <v>0.10710710710710711</v>
      </c>
      <c r="L81" s="3">
        <f>D81/D83</f>
        <v>0.10422535211267606</v>
      </c>
      <c r="M81" s="3">
        <f>E81/E83</f>
        <v>0.12786885245901639</v>
      </c>
      <c r="N81" s="3">
        <f>F81/F83</f>
        <v>9.1445427728613568E-2</v>
      </c>
      <c r="O81" s="3"/>
    </row>
    <row r="82" spans="1:23" x14ac:dyDescent="0.25">
      <c r="B82" t="s">
        <v>135</v>
      </c>
      <c r="C82">
        <v>317</v>
      </c>
      <c r="D82">
        <v>81</v>
      </c>
      <c r="E82">
        <v>90</v>
      </c>
      <c r="F82">
        <v>146</v>
      </c>
      <c r="J82" t="str">
        <f>B82</f>
        <v>Not at all confident</v>
      </c>
      <c r="K82" s="3">
        <f>C82/C83</f>
        <v>0.31731731731731733</v>
      </c>
      <c r="L82" s="3">
        <f>D82/D83</f>
        <v>0.22816901408450704</v>
      </c>
      <c r="M82" s="3">
        <f>E82/E83</f>
        <v>0.29508196721311475</v>
      </c>
      <c r="N82" s="3">
        <f>F82/F83</f>
        <v>0.43067846607669619</v>
      </c>
      <c r="O82" s="3"/>
    </row>
    <row r="83" spans="1:23" x14ac:dyDescent="0.25">
      <c r="A83" t="s">
        <v>3</v>
      </c>
      <c r="C83">
        <v>999</v>
      </c>
      <c r="D83">
        <v>355</v>
      </c>
      <c r="E83">
        <v>305</v>
      </c>
      <c r="F83">
        <v>339</v>
      </c>
    </row>
    <row r="85" spans="1:23" s="17" customFormat="1" x14ac:dyDescent="0.25"/>
    <row r="86" spans="1:23" s="17" customFormat="1" x14ac:dyDescent="0.25"/>
    <row r="88" spans="1:23" x14ac:dyDescent="0.25">
      <c r="A88" t="s">
        <v>181</v>
      </c>
    </row>
    <row r="89" spans="1:23" x14ac:dyDescent="0.25">
      <c r="A89" t="s">
        <v>1</v>
      </c>
    </row>
    <row r="90" spans="1:23" x14ac:dyDescent="0.25">
      <c r="C90" t="s">
        <v>3</v>
      </c>
      <c r="D90" t="s">
        <v>40</v>
      </c>
    </row>
    <row r="91" spans="1:23" s="2" customFormat="1" ht="60" x14ac:dyDescent="0.25">
      <c r="C91" s="2" t="s">
        <v>59</v>
      </c>
      <c r="D91" s="2" t="s">
        <v>41</v>
      </c>
      <c r="E91" s="2" t="s">
        <v>42</v>
      </c>
      <c r="F91" s="2" t="s">
        <v>43</v>
      </c>
      <c r="G91" s="2" t="s">
        <v>44</v>
      </c>
      <c r="K91" s="2" t="str">
        <f>C91</f>
        <v>North Carolina</v>
      </c>
      <c r="L91" s="2" t="str">
        <f>D91</f>
        <v>Central Cities</v>
      </c>
      <c r="M91" s="2" t="str">
        <f>E91</f>
        <v>Urban County Suburbs</v>
      </c>
      <c r="N91" s="2" t="str">
        <f>F91</f>
        <v>Surrounding Suburban County</v>
      </c>
      <c r="O91" s="2" t="str">
        <f>G91</f>
        <v>Rural County</v>
      </c>
      <c r="S91" s="2" t="str">
        <f>K91</f>
        <v>North Carolina</v>
      </c>
      <c r="T91" s="2" t="str">
        <f>L91</f>
        <v>Central Cities</v>
      </c>
      <c r="U91" s="2" t="str">
        <f>M91</f>
        <v>Urban County Suburbs</v>
      </c>
      <c r="V91" s="2" t="str">
        <f>N91</f>
        <v>Surrounding Suburban County</v>
      </c>
      <c r="W91" s="2" t="str">
        <f>O91</f>
        <v>Rural County</v>
      </c>
    </row>
    <row r="92" spans="1:23" x14ac:dyDescent="0.25">
      <c r="A92" t="s">
        <v>175</v>
      </c>
      <c r="B92" t="s">
        <v>131</v>
      </c>
      <c r="C92">
        <v>191</v>
      </c>
      <c r="D92">
        <v>40</v>
      </c>
      <c r="E92">
        <v>63</v>
      </c>
      <c r="F92">
        <v>56</v>
      </c>
      <c r="G92">
        <v>32</v>
      </c>
      <c r="J92" t="str">
        <f>B92</f>
        <v>Very confident</v>
      </c>
      <c r="K92" s="3">
        <f>C92/C97</f>
        <v>0.19080919080919082</v>
      </c>
      <c r="L92" s="3">
        <f>D92/D97</f>
        <v>0.14388489208633093</v>
      </c>
      <c r="M92" s="3">
        <f>E92/E97</f>
        <v>0.24803149606299213</v>
      </c>
      <c r="N92" s="3">
        <f>F92/F97</f>
        <v>0.19649122807017544</v>
      </c>
      <c r="O92" s="3">
        <f>G92/G97</f>
        <v>0.17391304347826086</v>
      </c>
      <c r="R92" t="s">
        <v>369</v>
      </c>
      <c r="S92" s="4">
        <f>K92+K93</f>
        <v>0.3776223776223776</v>
      </c>
      <c r="T92" s="4">
        <f>L92+L93</f>
        <v>0.30575539568345322</v>
      </c>
      <c r="U92" s="4">
        <f>M92+M93</f>
        <v>0.41732283464566933</v>
      </c>
      <c r="V92" s="4">
        <f>N92+N93</f>
        <v>0.44210526315789472</v>
      </c>
      <c r="W92" s="4">
        <f>O92+O93</f>
        <v>0.33152173913043481</v>
      </c>
    </row>
    <row r="93" spans="1:23" x14ac:dyDescent="0.25">
      <c r="B93" t="s">
        <v>132</v>
      </c>
      <c r="C93">
        <v>187</v>
      </c>
      <c r="D93">
        <v>45</v>
      </c>
      <c r="E93">
        <v>43</v>
      </c>
      <c r="F93">
        <v>70</v>
      </c>
      <c r="G93">
        <v>29</v>
      </c>
      <c r="J93" t="str">
        <f>B93</f>
        <v>Somewhat confident</v>
      </c>
      <c r="K93" s="3">
        <f>C93/C97</f>
        <v>0.18681318681318682</v>
      </c>
      <c r="L93" s="3">
        <f>D93/D97</f>
        <v>0.16187050359712229</v>
      </c>
      <c r="M93" s="3">
        <f>E93/E97</f>
        <v>0.16929133858267717</v>
      </c>
      <c r="N93" s="3">
        <f>F93/F97</f>
        <v>0.24561403508771928</v>
      </c>
      <c r="O93" s="3">
        <f>G93/G97</f>
        <v>0.15760869565217392</v>
      </c>
      <c r="R93" t="s">
        <v>133</v>
      </c>
      <c r="S93" s="4">
        <f>K94</f>
        <v>0.19780219780219779</v>
      </c>
      <c r="T93" s="4">
        <f>L94</f>
        <v>0.25899280575539568</v>
      </c>
      <c r="U93" s="4">
        <f>M94</f>
        <v>0.14960629921259844</v>
      </c>
      <c r="V93" s="4">
        <f>N94</f>
        <v>0.17192982456140352</v>
      </c>
      <c r="W93" s="4">
        <f>O94</f>
        <v>0.21195652173913043</v>
      </c>
    </row>
    <row r="94" spans="1:23" x14ac:dyDescent="0.25">
      <c r="B94" t="s">
        <v>133</v>
      </c>
      <c r="C94">
        <v>198</v>
      </c>
      <c r="D94">
        <v>72</v>
      </c>
      <c r="E94">
        <v>38</v>
      </c>
      <c r="F94">
        <v>49</v>
      </c>
      <c r="G94">
        <v>39</v>
      </c>
      <c r="J94" t="str">
        <f>B94</f>
        <v>Neutral</v>
      </c>
      <c r="K94" s="3">
        <f>C94/C97</f>
        <v>0.19780219780219779</v>
      </c>
      <c r="L94" s="3">
        <f>D94/D97</f>
        <v>0.25899280575539568</v>
      </c>
      <c r="M94" s="3">
        <f>E94/E97</f>
        <v>0.14960629921259844</v>
      </c>
      <c r="N94" s="3">
        <f>F94/F97</f>
        <v>0.17192982456140352</v>
      </c>
      <c r="O94" s="3">
        <f>G94/G97</f>
        <v>0.21195652173913043</v>
      </c>
      <c r="R94" t="s">
        <v>370</v>
      </c>
      <c r="S94" s="4">
        <f>K95+K96</f>
        <v>0.42457542457542458</v>
      </c>
      <c r="T94" s="4">
        <f>L95+L96</f>
        <v>0.43525179856115109</v>
      </c>
      <c r="U94" s="4">
        <f>M95+M96</f>
        <v>0.43307086614173229</v>
      </c>
      <c r="V94" s="4">
        <f>N95+N96</f>
        <v>0.38596491228070173</v>
      </c>
      <c r="W94" s="4">
        <f>O95+O96</f>
        <v>0.45652173913043481</v>
      </c>
    </row>
    <row r="95" spans="1:23" x14ac:dyDescent="0.25">
      <c r="B95" t="s">
        <v>134</v>
      </c>
      <c r="C95">
        <v>107</v>
      </c>
      <c r="D95">
        <v>25</v>
      </c>
      <c r="E95">
        <v>27</v>
      </c>
      <c r="F95">
        <v>34</v>
      </c>
      <c r="G95">
        <v>21</v>
      </c>
      <c r="J95" t="str">
        <f>B95</f>
        <v>Not very confident</v>
      </c>
      <c r="K95" s="3">
        <f>C95/C97</f>
        <v>0.1068931068931069</v>
      </c>
      <c r="L95" s="3">
        <f>D95/D97</f>
        <v>8.9928057553956831E-2</v>
      </c>
      <c r="M95" s="3">
        <f>E95/E97</f>
        <v>0.1062992125984252</v>
      </c>
      <c r="N95" s="3">
        <f>F95/F97</f>
        <v>0.11929824561403508</v>
      </c>
      <c r="O95" s="3">
        <f>G95/G97</f>
        <v>0.11413043478260869</v>
      </c>
    </row>
    <row r="96" spans="1:23" x14ac:dyDescent="0.25">
      <c r="B96" t="s">
        <v>135</v>
      </c>
      <c r="C96">
        <v>318</v>
      </c>
      <c r="D96">
        <v>96</v>
      </c>
      <c r="E96">
        <v>83</v>
      </c>
      <c r="F96">
        <v>76</v>
      </c>
      <c r="G96">
        <v>63</v>
      </c>
      <c r="J96" t="str">
        <f>B96</f>
        <v>Not at all confident</v>
      </c>
      <c r="K96" s="3">
        <f>C96/C97</f>
        <v>0.31768231768231769</v>
      </c>
      <c r="L96" s="3">
        <f>D96/D97</f>
        <v>0.34532374100719426</v>
      </c>
      <c r="M96" s="3">
        <f>E96/E97</f>
        <v>0.32677165354330706</v>
      </c>
      <c r="N96" s="3">
        <f>F96/F97</f>
        <v>0.26666666666666666</v>
      </c>
      <c r="O96" s="3">
        <f>G96/G97</f>
        <v>0.34239130434782611</v>
      </c>
    </row>
    <row r="97" spans="1:23" x14ac:dyDescent="0.25">
      <c r="A97" t="s">
        <v>3</v>
      </c>
      <c r="C97">
        <v>1001</v>
      </c>
      <c r="D97">
        <v>278</v>
      </c>
      <c r="E97">
        <v>254</v>
      </c>
      <c r="F97">
        <v>285</v>
      </c>
      <c r="G97">
        <v>184</v>
      </c>
    </row>
    <row r="99" spans="1:23" s="17" customFormat="1" x14ac:dyDescent="0.25"/>
    <row r="100" spans="1:23" s="17" customFormat="1" x14ac:dyDescent="0.25"/>
    <row r="102" spans="1:23" x14ac:dyDescent="0.25">
      <c r="A102" t="s">
        <v>182</v>
      </c>
    </row>
    <row r="103" spans="1:23" x14ac:dyDescent="0.25">
      <c r="A103" t="s">
        <v>1</v>
      </c>
    </row>
    <row r="104" spans="1:23" x14ac:dyDescent="0.25">
      <c r="C104" t="s">
        <v>3</v>
      </c>
      <c r="D104" t="s">
        <v>46</v>
      </c>
    </row>
    <row r="105" spans="1:23" s="2" customFormat="1" ht="60" x14ac:dyDescent="0.25">
      <c r="C105" s="2" t="s">
        <v>59</v>
      </c>
      <c r="D105" s="2" t="s">
        <v>47</v>
      </c>
      <c r="E105" s="2" t="s">
        <v>48</v>
      </c>
      <c r="F105" s="2" t="s">
        <v>49</v>
      </c>
      <c r="K105" s="2" t="str">
        <f>C105</f>
        <v>North Carolina</v>
      </c>
      <c r="L105" s="2" t="str">
        <f>D105</f>
        <v>Most of the time</v>
      </c>
      <c r="M105" s="2" t="str">
        <f>E105</f>
        <v>Some of the time/only now and then</v>
      </c>
      <c r="N105" s="2" t="str">
        <f>F105</f>
        <v>Hardly at all/Don't know</v>
      </c>
      <c r="S105" s="2" t="str">
        <f>K105</f>
        <v>North Carolina</v>
      </c>
      <c r="T105" s="2" t="str">
        <f>L105</f>
        <v>Most of the time</v>
      </c>
      <c r="U105" s="2" t="str">
        <f>M105</f>
        <v>Some of the time/only now and then</v>
      </c>
      <c r="V105" s="2" t="str">
        <f>N105</f>
        <v>Hardly at all/Don't know</v>
      </c>
    </row>
    <row r="106" spans="1:23" x14ac:dyDescent="0.25">
      <c r="A106" t="s">
        <v>175</v>
      </c>
      <c r="B106" t="s">
        <v>131</v>
      </c>
      <c r="C106">
        <v>190</v>
      </c>
      <c r="D106">
        <v>110</v>
      </c>
      <c r="E106">
        <v>76</v>
      </c>
      <c r="F106">
        <v>4</v>
      </c>
      <c r="J106" t="str">
        <f>B106</f>
        <v>Very confident</v>
      </c>
      <c r="K106" s="3">
        <f>C106/C111</f>
        <v>0.19019019019019018</v>
      </c>
      <c r="L106" s="3">
        <f>D106/D111</f>
        <v>0.28871391076115488</v>
      </c>
      <c r="M106" s="3">
        <f>E106/E111</f>
        <v>0.15447154471544716</v>
      </c>
      <c r="N106" s="3">
        <f>F106/F111</f>
        <v>3.1746031746031744E-2</v>
      </c>
      <c r="O106" s="3"/>
      <c r="R106" t="s">
        <v>369</v>
      </c>
      <c r="S106" s="4">
        <f>K106+K107</f>
        <v>0.37637637637637633</v>
      </c>
      <c r="T106" s="4">
        <f>L106+L107</f>
        <v>0.46194225721784776</v>
      </c>
      <c r="U106" s="4">
        <f>M106+M107</f>
        <v>0.37398373983739841</v>
      </c>
      <c r="V106" s="4">
        <f>N106+N107</f>
        <v>0.12698412698412698</v>
      </c>
      <c r="W106" s="4"/>
    </row>
    <row r="107" spans="1:23" x14ac:dyDescent="0.25">
      <c r="B107" t="s">
        <v>132</v>
      </c>
      <c r="C107">
        <v>186</v>
      </c>
      <c r="D107">
        <v>66</v>
      </c>
      <c r="E107">
        <v>108</v>
      </c>
      <c r="F107">
        <v>12</v>
      </c>
      <c r="J107" t="str">
        <f>B107</f>
        <v>Somewhat confident</v>
      </c>
      <c r="K107" s="3">
        <f>C107/C111</f>
        <v>0.18618618618618618</v>
      </c>
      <c r="L107" s="3">
        <f>D107/D111</f>
        <v>0.17322834645669291</v>
      </c>
      <c r="M107" s="3">
        <f>E107/E111</f>
        <v>0.21951219512195122</v>
      </c>
      <c r="N107" s="3">
        <f>F107/F111</f>
        <v>9.5238095238095233E-2</v>
      </c>
      <c r="O107" s="3"/>
      <c r="R107" t="s">
        <v>133</v>
      </c>
      <c r="S107" s="4">
        <f>K108</f>
        <v>0.1981981981981982</v>
      </c>
      <c r="T107" s="4">
        <f>L108</f>
        <v>6.8241469816272965E-2</v>
      </c>
      <c r="U107" s="4">
        <f>M108</f>
        <v>0.22560975609756098</v>
      </c>
      <c r="V107" s="4">
        <f>N108</f>
        <v>0.48412698412698413</v>
      </c>
      <c r="W107" s="4"/>
    </row>
    <row r="108" spans="1:23" x14ac:dyDescent="0.25">
      <c r="B108" t="s">
        <v>133</v>
      </c>
      <c r="C108">
        <v>198</v>
      </c>
      <c r="D108">
        <v>26</v>
      </c>
      <c r="E108">
        <v>111</v>
      </c>
      <c r="F108">
        <v>61</v>
      </c>
      <c r="J108" t="str">
        <f>B108</f>
        <v>Neutral</v>
      </c>
      <c r="K108" s="3">
        <f>C108/C111</f>
        <v>0.1981981981981982</v>
      </c>
      <c r="L108" s="3">
        <f>D108/D111</f>
        <v>6.8241469816272965E-2</v>
      </c>
      <c r="M108" s="3">
        <f>E108/E111</f>
        <v>0.22560975609756098</v>
      </c>
      <c r="N108" s="3">
        <f>F108/F111</f>
        <v>0.48412698412698413</v>
      </c>
      <c r="O108" s="3"/>
      <c r="R108" t="s">
        <v>370</v>
      </c>
      <c r="S108" s="4">
        <f>K109+K110</f>
        <v>0.42542542542542539</v>
      </c>
      <c r="T108" s="4">
        <f>L109+L110</f>
        <v>0.46981627296587924</v>
      </c>
      <c r="U108" s="4">
        <f>M109+M110</f>
        <v>0.40040650406504064</v>
      </c>
      <c r="V108" s="4">
        <f>N109+N110</f>
        <v>0.38888888888888884</v>
      </c>
      <c r="W108" s="4"/>
    </row>
    <row r="109" spans="1:23" x14ac:dyDescent="0.25">
      <c r="B109" t="s">
        <v>134</v>
      </c>
      <c r="C109">
        <v>107</v>
      </c>
      <c r="D109">
        <v>23</v>
      </c>
      <c r="E109">
        <v>66</v>
      </c>
      <c r="F109">
        <v>18</v>
      </c>
      <c r="J109" t="str">
        <f>B109</f>
        <v>Not very confident</v>
      </c>
      <c r="K109" s="3">
        <f>C109/C111</f>
        <v>0.10710710710710711</v>
      </c>
      <c r="L109" s="3">
        <f>D109/D111</f>
        <v>6.0367454068241469E-2</v>
      </c>
      <c r="M109" s="3">
        <f>E109/E111</f>
        <v>0.13414634146341464</v>
      </c>
      <c r="N109" s="3">
        <f>F109/F111</f>
        <v>0.14285714285714285</v>
      </c>
      <c r="O109" s="3"/>
    </row>
    <row r="110" spans="1:23" x14ac:dyDescent="0.25">
      <c r="B110" t="s">
        <v>135</v>
      </c>
      <c r="C110">
        <v>318</v>
      </c>
      <c r="D110">
        <v>156</v>
      </c>
      <c r="E110">
        <v>131</v>
      </c>
      <c r="F110">
        <v>31</v>
      </c>
      <c r="J110" t="str">
        <f>B110</f>
        <v>Not at all confident</v>
      </c>
      <c r="K110" s="3">
        <f>C110/C111</f>
        <v>0.31831831831831831</v>
      </c>
      <c r="L110" s="3">
        <f>D110/D111</f>
        <v>0.40944881889763779</v>
      </c>
      <c r="M110" s="3">
        <f>E110/E111</f>
        <v>0.26626016260162599</v>
      </c>
      <c r="N110" s="3">
        <f>F110/F111</f>
        <v>0.24603174603174602</v>
      </c>
      <c r="O110" s="3"/>
    </row>
    <row r="111" spans="1:23" x14ac:dyDescent="0.25">
      <c r="A111" t="s">
        <v>3</v>
      </c>
      <c r="C111">
        <v>999</v>
      </c>
      <c r="D111">
        <v>381</v>
      </c>
      <c r="E111">
        <v>492</v>
      </c>
      <c r="F111">
        <v>126</v>
      </c>
    </row>
    <row r="113" spans="1:23" s="17" customFormat="1" x14ac:dyDescent="0.25"/>
    <row r="114" spans="1:23" s="17" customFormat="1" x14ac:dyDescent="0.25"/>
    <row r="116" spans="1:23" x14ac:dyDescent="0.25">
      <c r="A116" t="s">
        <v>183</v>
      </c>
    </row>
    <row r="117" spans="1:23" x14ac:dyDescent="0.25">
      <c r="A117" t="s">
        <v>1</v>
      </c>
    </row>
    <row r="118" spans="1:23" x14ac:dyDescent="0.25">
      <c r="C118" t="s">
        <v>3</v>
      </c>
      <c r="D118" t="s">
        <v>51</v>
      </c>
    </row>
    <row r="119" spans="1:23" s="2" customFormat="1" ht="40" x14ac:dyDescent="0.25">
      <c r="C119" s="2" t="s">
        <v>59</v>
      </c>
      <c r="D119" s="2" t="s">
        <v>52</v>
      </c>
      <c r="E119" s="2" t="s">
        <v>53</v>
      </c>
      <c r="F119" s="2" t="s">
        <v>54</v>
      </c>
      <c r="G119" s="2" t="s">
        <v>55</v>
      </c>
      <c r="K119" s="2" t="str">
        <f>C119</f>
        <v>North Carolina</v>
      </c>
      <c r="L119" s="2" t="str">
        <f>D119</f>
        <v>Donald Trump</v>
      </c>
      <c r="M119" s="2" t="str">
        <f>E119</f>
        <v>Kamala Harris</v>
      </c>
      <c r="N119" s="2" t="str">
        <f>F119</f>
        <v>Third Parties</v>
      </c>
      <c r="O119" s="2" t="str">
        <f>G119</f>
        <v>Did not vote for President</v>
      </c>
      <c r="S119" s="2" t="str">
        <f>K119</f>
        <v>North Carolina</v>
      </c>
      <c r="T119" s="2" t="str">
        <f>L119</f>
        <v>Donald Trump</v>
      </c>
      <c r="U119" s="2" t="str">
        <f>M119</f>
        <v>Kamala Harris</v>
      </c>
      <c r="V119" s="2" t="str">
        <f>N119</f>
        <v>Third Parties</v>
      </c>
      <c r="W119" s="2" t="str">
        <f>O119</f>
        <v>Did not vote for President</v>
      </c>
    </row>
    <row r="120" spans="1:23" x14ac:dyDescent="0.25">
      <c r="A120" t="s">
        <v>175</v>
      </c>
      <c r="B120" t="s">
        <v>131</v>
      </c>
      <c r="C120">
        <v>191</v>
      </c>
      <c r="D120">
        <v>166</v>
      </c>
      <c r="E120">
        <v>8</v>
      </c>
      <c r="F120">
        <v>1</v>
      </c>
      <c r="G120">
        <v>16</v>
      </c>
      <c r="J120" t="str">
        <f>B120</f>
        <v>Very confident</v>
      </c>
      <c r="K120" s="3">
        <f>C120/C125</f>
        <v>0.19119119119119118</v>
      </c>
      <c r="L120" s="3">
        <f>D120/D125</f>
        <v>0.43915343915343913</v>
      </c>
      <c r="M120" s="3">
        <f>E120/E125</f>
        <v>2.2284122562674095E-2</v>
      </c>
      <c r="N120" s="3">
        <f>F120/F125</f>
        <v>0.16666666666666666</v>
      </c>
      <c r="O120" s="3">
        <f>G120/G125</f>
        <v>6.25E-2</v>
      </c>
      <c r="R120" t="s">
        <v>369</v>
      </c>
      <c r="S120" s="4">
        <f>K120+K121</f>
        <v>0.3783783783783784</v>
      </c>
      <c r="T120" s="4">
        <f>L120+L121</f>
        <v>0.78306878306878303</v>
      </c>
      <c r="U120" s="4">
        <f>M120+M121</f>
        <v>8.3565459610027856E-2</v>
      </c>
      <c r="V120" s="4">
        <f>N120+N121</f>
        <v>0.33333333333333331</v>
      </c>
      <c r="W120" s="4">
        <f>O120+O121</f>
        <v>0.1953125</v>
      </c>
    </row>
    <row r="121" spans="1:23" x14ac:dyDescent="0.25">
      <c r="B121" t="s">
        <v>132</v>
      </c>
      <c r="C121">
        <v>187</v>
      </c>
      <c r="D121">
        <v>130</v>
      </c>
      <c r="E121">
        <v>22</v>
      </c>
      <c r="F121">
        <v>1</v>
      </c>
      <c r="G121">
        <v>34</v>
      </c>
      <c r="J121" t="str">
        <f>B121</f>
        <v>Somewhat confident</v>
      </c>
      <c r="K121" s="3">
        <f>C121/C125</f>
        <v>0.18718718718718719</v>
      </c>
      <c r="L121" s="3">
        <f>D121/D125</f>
        <v>0.3439153439153439</v>
      </c>
      <c r="M121" s="3">
        <f>E121/E125</f>
        <v>6.1281337047353758E-2</v>
      </c>
      <c r="N121" s="3">
        <f>F121/F125</f>
        <v>0.16666666666666666</v>
      </c>
      <c r="O121" s="3">
        <f>G121/G125</f>
        <v>0.1328125</v>
      </c>
      <c r="R121" t="s">
        <v>133</v>
      </c>
      <c r="S121" s="4">
        <f>K122</f>
        <v>0.19719719719719719</v>
      </c>
      <c r="T121" s="4">
        <f>L122</f>
        <v>0.15343915343915343</v>
      </c>
      <c r="U121" s="4">
        <f>M122</f>
        <v>0.10584958217270195</v>
      </c>
      <c r="V121" s="4">
        <f>N122</f>
        <v>0</v>
      </c>
      <c r="W121" s="4">
        <f>O122</f>
        <v>0.39453125</v>
      </c>
    </row>
    <row r="122" spans="1:23" x14ac:dyDescent="0.25">
      <c r="B122" t="s">
        <v>133</v>
      </c>
      <c r="C122">
        <v>197</v>
      </c>
      <c r="D122">
        <v>58</v>
      </c>
      <c r="E122">
        <v>38</v>
      </c>
      <c r="F122">
        <v>0</v>
      </c>
      <c r="G122">
        <v>101</v>
      </c>
      <c r="J122" t="str">
        <f>B122</f>
        <v>Neutral</v>
      </c>
      <c r="K122" s="3">
        <f>C122/C125</f>
        <v>0.19719719719719719</v>
      </c>
      <c r="L122" s="3">
        <f>D122/D125</f>
        <v>0.15343915343915343</v>
      </c>
      <c r="M122" s="3">
        <f>E122/E125</f>
        <v>0.10584958217270195</v>
      </c>
      <c r="N122" s="3">
        <f>F122/F125</f>
        <v>0</v>
      </c>
      <c r="O122" s="3">
        <f>G122/G125</f>
        <v>0.39453125</v>
      </c>
      <c r="R122" t="s">
        <v>370</v>
      </c>
      <c r="S122" s="4">
        <f>K123+K124</f>
        <v>0.42442442442442441</v>
      </c>
      <c r="T122" s="4">
        <f>L123+L124</f>
        <v>6.3492063492063489E-2</v>
      </c>
      <c r="U122" s="4">
        <f>M123+M124</f>
        <v>0.81058495821727017</v>
      </c>
      <c r="V122" s="4">
        <f>N123+N124</f>
        <v>0.66666666666666663</v>
      </c>
      <c r="W122" s="4">
        <f>O123+O124</f>
        <v>0.41015625</v>
      </c>
    </row>
    <row r="123" spans="1:23" x14ac:dyDescent="0.25">
      <c r="B123" t="s">
        <v>134</v>
      </c>
      <c r="C123">
        <v>107</v>
      </c>
      <c r="D123">
        <v>15</v>
      </c>
      <c r="E123">
        <v>59</v>
      </c>
      <c r="F123">
        <v>0</v>
      </c>
      <c r="G123">
        <v>33</v>
      </c>
      <c r="J123" t="str">
        <f>B123</f>
        <v>Not very confident</v>
      </c>
      <c r="K123" s="3">
        <f>C123/C125</f>
        <v>0.10710710710710711</v>
      </c>
      <c r="L123" s="3">
        <f>D123/D125</f>
        <v>3.968253968253968E-2</v>
      </c>
      <c r="M123" s="3">
        <f>E123/E125</f>
        <v>0.16434540389972144</v>
      </c>
      <c r="N123" s="3">
        <f>F123/F125</f>
        <v>0</v>
      </c>
      <c r="O123" s="3">
        <f>G123/G125</f>
        <v>0.12890625</v>
      </c>
    </row>
    <row r="124" spans="1:23" x14ac:dyDescent="0.25">
      <c r="B124" t="s">
        <v>135</v>
      </c>
      <c r="C124">
        <v>317</v>
      </c>
      <c r="D124">
        <v>9</v>
      </c>
      <c r="E124">
        <v>232</v>
      </c>
      <c r="F124">
        <v>4</v>
      </c>
      <c r="G124">
        <v>72</v>
      </c>
      <c r="J124" t="str">
        <f>B124</f>
        <v>Not at all confident</v>
      </c>
      <c r="K124" s="3">
        <f>C124/C125</f>
        <v>0.31731731731731733</v>
      </c>
      <c r="L124" s="3">
        <f>D124/D125</f>
        <v>2.3809523809523808E-2</v>
      </c>
      <c r="M124" s="3">
        <f>E124/E125</f>
        <v>0.64623955431754876</v>
      </c>
      <c r="N124" s="3">
        <f>F124/F125</f>
        <v>0.66666666666666663</v>
      </c>
      <c r="O124" s="3">
        <f>G124/G125</f>
        <v>0.28125</v>
      </c>
    </row>
    <row r="125" spans="1:23" x14ac:dyDescent="0.25">
      <c r="A125" t="s">
        <v>3</v>
      </c>
      <c r="C125">
        <v>999</v>
      </c>
      <c r="D125">
        <v>378</v>
      </c>
      <c r="E125">
        <v>359</v>
      </c>
      <c r="F125">
        <v>6</v>
      </c>
      <c r="G125">
        <v>256</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AF2FC4-995D-014E-9C8C-361BCB20E652}">
  <dimension ref="A1:W125"/>
  <sheetViews>
    <sheetView workbookViewId="0">
      <selection activeCell="A113" sqref="A113:XFD114"/>
    </sheetView>
  </sheetViews>
  <sheetFormatPr baseColWidth="10" defaultRowHeight="19" x14ac:dyDescent="0.25"/>
  <cols>
    <col min="2" max="2" width="23" customWidth="1"/>
    <col min="4" max="7" width="14.42578125" customWidth="1"/>
    <col min="10" max="10" width="25.85546875" customWidth="1"/>
    <col min="12" max="15" width="12.85546875" customWidth="1"/>
    <col min="18" max="18" width="22.42578125" customWidth="1"/>
    <col min="19" max="23" width="12.42578125" customWidth="1"/>
  </cols>
  <sheetData>
    <row r="1" spans="1:23" x14ac:dyDescent="0.25">
      <c r="A1" s="1" t="s">
        <v>348</v>
      </c>
    </row>
    <row r="2" spans="1:23" x14ac:dyDescent="0.25">
      <c r="A2" t="s">
        <v>354</v>
      </c>
    </row>
    <row r="3" spans="1:23" x14ac:dyDescent="0.25">
      <c r="A3" t="s">
        <v>347</v>
      </c>
    </row>
    <row r="4" spans="1:23" x14ac:dyDescent="0.25">
      <c r="A4" t="s">
        <v>184</v>
      </c>
    </row>
    <row r="5" spans="1:23" x14ac:dyDescent="0.25">
      <c r="A5" t="s">
        <v>1</v>
      </c>
    </row>
    <row r="6" spans="1:23" x14ac:dyDescent="0.25">
      <c r="C6" t="s">
        <v>3</v>
      </c>
      <c r="D6" t="s">
        <v>2</v>
      </c>
    </row>
    <row r="7" spans="1:23" s="2" customFormat="1" ht="120" x14ac:dyDescent="0.25">
      <c r="C7" s="2" t="s">
        <v>59</v>
      </c>
      <c r="D7" s="2" t="s">
        <v>4</v>
      </c>
      <c r="E7" s="2" t="s">
        <v>5</v>
      </c>
      <c r="F7" s="2" t="s">
        <v>6</v>
      </c>
      <c r="G7" s="2" t="s">
        <v>7</v>
      </c>
      <c r="K7" s="2" t="str">
        <f>C7</f>
        <v>North Carolina</v>
      </c>
      <c r="L7" s="2" t="str">
        <f>D7</f>
        <v>Democratic Initial Self-Identification</v>
      </c>
      <c r="M7" s="2" t="str">
        <f>E7</f>
        <v>Independent Initial Self-Identification</v>
      </c>
      <c r="N7" s="2" t="str">
        <f>F7</f>
        <v>Republican Initial Self-Identification</v>
      </c>
      <c r="O7" s="2" t="str">
        <f>G7</f>
        <v>All others/Not sure Initial Self-Identification</v>
      </c>
      <c r="S7" s="2" t="str">
        <f>K7</f>
        <v>North Carolina</v>
      </c>
      <c r="T7" s="2" t="str">
        <f>L7</f>
        <v>Democratic Initial Self-Identification</v>
      </c>
      <c r="U7" s="2" t="str">
        <f>M7</f>
        <v>Independent Initial Self-Identification</v>
      </c>
      <c r="V7" s="2" t="str">
        <f>N7</f>
        <v>Republican Initial Self-Identification</v>
      </c>
      <c r="W7" s="2" t="str">
        <f>O7</f>
        <v>All others/Not sure Initial Self-Identification</v>
      </c>
    </row>
    <row r="8" spans="1:23" x14ac:dyDescent="0.25">
      <c r="A8" t="s">
        <v>185</v>
      </c>
      <c r="B8" t="s">
        <v>131</v>
      </c>
      <c r="C8">
        <v>278</v>
      </c>
      <c r="D8">
        <v>13</v>
      </c>
      <c r="E8">
        <v>85</v>
      </c>
      <c r="F8">
        <v>173</v>
      </c>
      <c r="G8">
        <v>7</v>
      </c>
      <c r="J8" t="str">
        <f>B8</f>
        <v>Very confident</v>
      </c>
      <c r="K8" s="3">
        <f>C8/C13</f>
        <v>0.27827827827827828</v>
      </c>
      <c r="L8" s="3">
        <f>D8/D13</f>
        <v>4.0372670807453416E-2</v>
      </c>
      <c r="M8" s="3">
        <f>E8/E13</f>
        <v>0.2639751552795031</v>
      </c>
      <c r="N8" s="3">
        <f>F8/F13</f>
        <v>0.59246575342465757</v>
      </c>
      <c r="O8" s="3">
        <f>G8/G13</f>
        <v>0.1111111111111111</v>
      </c>
      <c r="R8" t="s">
        <v>369</v>
      </c>
      <c r="S8" s="4">
        <f>K8+K9</f>
        <v>0.43043043043043044</v>
      </c>
      <c r="T8" s="4">
        <f>L8+L9</f>
        <v>0.12422360248447206</v>
      </c>
      <c r="U8" s="4">
        <f>M8+M9</f>
        <v>0.39751552795031053</v>
      </c>
      <c r="V8" s="4">
        <f>N8+N9</f>
        <v>0.85616438356164393</v>
      </c>
      <c r="W8" s="4">
        <f>O8+O9</f>
        <v>0.19047619047619047</v>
      </c>
    </row>
    <row r="9" spans="1:23" x14ac:dyDescent="0.25">
      <c r="B9" t="s">
        <v>132</v>
      </c>
      <c r="C9">
        <v>152</v>
      </c>
      <c r="D9">
        <v>27</v>
      </c>
      <c r="E9">
        <v>43</v>
      </c>
      <c r="F9">
        <v>77</v>
      </c>
      <c r="G9">
        <v>5</v>
      </c>
      <c r="J9" t="str">
        <f>B9</f>
        <v>Somewhat confident</v>
      </c>
      <c r="K9" s="3">
        <f>C9/C13</f>
        <v>0.15215215215215216</v>
      </c>
      <c r="L9" s="3">
        <f>D9/D13</f>
        <v>8.3850931677018639E-2</v>
      </c>
      <c r="M9" s="3">
        <f>E9/E13</f>
        <v>0.13354037267080746</v>
      </c>
      <c r="N9" s="3">
        <f>F9/F13</f>
        <v>0.2636986301369863</v>
      </c>
      <c r="O9" s="3">
        <f>G9/G13</f>
        <v>7.9365079365079361E-2</v>
      </c>
      <c r="R9" t="s">
        <v>133</v>
      </c>
      <c r="S9" s="4">
        <f>K10</f>
        <v>0.13813813813813813</v>
      </c>
      <c r="T9" s="4">
        <f>L10</f>
        <v>0.13043478260869565</v>
      </c>
      <c r="U9" s="4">
        <f>M10</f>
        <v>0.17080745341614906</v>
      </c>
      <c r="V9" s="4">
        <f>N10</f>
        <v>8.2191780821917804E-2</v>
      </c>
      <c r="W9" s="4">
        <f>O10</f>
        <v>0.26984126984126983</v>
      </c>
    </row>
    <row r="10" spans="1:23" x14ac:dyDescent="0.25">
      <c r="B10" t="s">
        <v>133</v>
      </c>
      <c r="C10">
        <v>138</v>
      </c>
      <c r="D10">
        <v>42</v>
      </c>
      <c r="E10">
        <v>55</v>
      </c>
      <c r="F10">
        <v>24</v>
      </c>
      <c r="G10">
        <v>17</v>
      </c>
      <c r="J10" t="str">
        <f>B10</f>
        <v>Neutral</v>
      </c>
      <c r="K10" s="3">
        <f>C10/C13</f>
        <v>0.13813813813813813</v>
      </c>
      <c r="L10" s="3">
        <f>D10/D13</f>
        <v>0.13043478260869565</v>
      </c>
      <c r="M10" s="3">
        <f>E10/E13</f>
        <v>0.17080745341614906</v>
      </c>
      <c r="N10" s="3">
        <f>F10/F13</f>
        <v>8.2191780821917804E-2</v>
      </c>
      <c r="O10" s="3">
        <f>G10/G13</f>
        <v>0.26984126984126983</v>
      </c>
      <c r="R10" t="s">
        <v>370</v>
      </c>
      <c r="S10" s="4">
        <f>K11+K12</f>
        <v>0.43143143143143142</v>
      </c>
      <c r="T10" s="4">
        <f>L11+L12</f>
        <v>0.74534161490683226</v>
      </c>
      <c r="U10" s="4">
        <f>M11+M12</f>
        <v>0.43167701863354041</v>
      </c>
      <c r="V10" s="4">
        <f>N11+N12</f>
        <v>6.1643835616438353E-2</v>
      </c>
      <c r="W10" s="4">
        <f>O11+O12</f>
        <v>0.53968253968253965</v>
      </c>
    </row>
    <row r="11" spans="1:23" x14ac:dyDescent="0.25">
      <c r="B11" t="s">
        <v>134</v>
      </c>
      <c r="C11">
        <v>91</v>
      </c>
      <c r="D11">
        <v>52</v>
      </c>
      <c r="E11">
        <v>22</v>
      </c>
      <c r="F11">
        <v>10</v>
      </c>
      <c r="G11">
        <v>7</v>
      </c>
      <c r="J11" t="str">
        <f>B11</f>
        <v>Not very confident</v>
      </c>
      <c r="K11" s="3">
        <f>C11/C13</f>
        <v>9.1091091091091092E-2</v>
      </c>
      <c r="L11" s="3">
        <f>D11/D13</f>
        <v>0.16149068322981366</v>
      </c>
      <c r="M11" s="3">
        <f>E11/E13</f>
        <v>6.8322981366459631E-2</v>
      </c>
      <c r="N11" s="3">
        <f>F11/F13</f>
        <v>3.4246575342465752E-2</v>
      </c>
      <c r="O11" s="3">
        <f>G11/G13</f>
        <v>0.1111111111111111</v>
      </c>
    </row>
    <row r="12" spans="1:23" x14ac:dyDescent="0.25">
      <c r="B12" t="s">
        <v>135</v>
      </c>
      <c r="C12">
        <v>340</v>
      </c>
      <c r="D12">
        <v>188</v>
      </c>
      <c r="E12">
        <v>117</v>
      </c>
      <c r="F12">
        <v>8</v>
      </c>
      <c r="G12">
        <v>27</v>
      </c>
      <c r="J12" t="str">
        <f>B12</f>
        <v>Not at all confident</v>
      </c>
      <c r="K12" s="3">
        <f>C12/C13</f>
        <v>0.34034034034034033</v>
      </c>
      <c r="L12" s="3">
        <f>D12/D13</f>
        <v>0.58385093167701863</v>
      </c>
      <c r="M12" s="3">
        <f>E12/E13</f>
        <v>0.36335403726708076</v>
      </c>
      <c r="N12" s="3">
        <f>F12/F13</f>
        <v>2.7397260273972601E-2</v>
      </c>
      <c r="O12" s="3">
        <f>G12/G13</f>
        <v>0.42857142857142855</v>
      </c>
    </row>
    <row r="13" spans="1:23" x14ac:dyDescent="0.25">
      <c r="A13" t="s">
        <v>3</v>
      </c>
      <c r="C13">
        <v>999</v>
      </c>
      <c r="D13">
        <v>322</v>
      </c>
      <c r="E13">
        <v>322</v>
      </c>
      <c r="F13">
        <v>292</v>
      </c>
      <c r="G13">
        <v>63</v>
      </c>
    </row>
    <row r="15" spans="1:23" s="17" customFormat="1" x14ac:dyDescent="0.25"/>
    <row r="16" spans="1:23" s="17" customFormat="1" x14ac:dyDescent="0.25"/>
    <row r="18" spans="1:23" x14ac:dyDescent="0.25">
      <c r="A18" t="s">
        <v>186</v>
      </c>
    </row>
    <row r="19" spans="1:23" x14ac:dyDescent="0.25">
      <c r="A19" t="s">
        <v>1</v>
      </c>
    </row>
    <row r="20" spans="1:23" x14ac:dyDescent="0.25">
      <c r="C20" t="s">
        <v>3</v>
      </c>
      <c r="D20" t="s">
        <v>15</v>
      </c>
    </row>
    <row r="21" spans="1:23" s="2" customFormat="1" ht="40" x14ac:dyDescent="0.25">
      <c r="C21" s="2" t="s">
        <v>59</v>
      </c>
      <c r="D21" s="2" t="s">
        <v>16</v>
      </c>
      <c r="E21" s="2" t="s">
        <v>17</v>
      </c>
      <c r="F21" s="2" t="s">
        <v>18</v>
      </c>
      <c r="G21" s="2" t="s">
        <v>19</v>
      </c>
      <c r="K21" s="2" t="str">
        <f>C21</f>
        <v>North Carolina</v>
      </c>
      <c r="L21" s="2" t="str">
        <f>D21</f>
        <v>Liberal (+ very)</v>
      </c>
      <c r="M21" s="2" t="str">
        <f>E21</f>
        <v>Moderate</v>
      </c>
      <c r="N21" s="2" t="str">
        <f>F21</f>
        <v>Conservative (+ very)</v>
      </c>
      <c r="O21" s="2" t="str">
        <f>G21</f>
        <v>Not sure</v>
      </c>
      <c r="S21" s="2" t="str">
        <f>K21</f>
        <v>North Carolina</v>
      </c>
      <c r="T21" s="2" t="str">
        <f>L21</f>
        <v>Liberal (+ very)</v>
      </c>
      <c r="U21" s="2" t="str">
        <f>M21</f>
        <v>Moderate</v>
      </c>
      <c r="V21" s="2" t="str">
        <f>N21</f>
        <v>Conservative (+ very)</v>
      </c>
      <c r="W21" s="2" t="str">
        <f>O21</f>
        <v>Not sure</v>
      </c>
    </row>
    <row r="22" spans="1:23" x14ac:dyDescent="0.25">
      <c r="A22" t="s">
        <v>185</v>
      </c>
      <c r="B22" t="s">
        <v>131</v>
      </c>
      <c r="C22">
        <v>278</v>
      </c>
      <c r="D22">
        <v>12</v>
      </c>
      <c r="E22">
        <v>60</v>
      </c>
      <c r="F22">
        <v>199</v>
      </c>
      <c r="G22">
        <v>7</v>
      </c>
      <c r="J22" t="str">
        <f>B22</f>
        <v>Very confident</v>
      </c>
      <c r="K22" s="3">
        <f>C22/C27</f>
        <v>0.27800000000000002</v>
      </c>
      <c r="L22" s="3">
        <f>D22/D27</f>
        <v>4.8979591836734691E-2</v>
      </c>
      <c r="M22" s="3">
        <f>E22/E27</f>
        <v>0.17543859649122806</v>
      </c>
      <c r="N22" s="3">
        <f>F22/F27</f>
        <v>0.59226190476190477</v>
      </c>
      <c r="O22" s="3">
        <f>G22/G27</f>
        <v>9.0909090909090912E-2</v>
      </c>
      <c r="R22" t="s">
        <v>369</v>
      </c>
      <c r="S22" s="4">
        <f>K22+K23</f>
        <v>0.43100000000000005</v>
      </c>
      <c r="T22" s="4">
        <f>L22+L23</f>
        <v>0.13877551020408163</v>
      </c>
      <c r="U22" s="4">
        <f>M22+M23</f>
        <v>0.33040935672514615</v>
      </c>
      <c r="V22" s="4">
        <f>N22+N23</f>
        <v>0.8035714285714286</v>
      </c>
      <c r="W22" s="4">
        <f>O22+O23</f>
        <v>0.18181818181818182</v>
      </c>
    </row>
    <row r="23" spans="1:23" x14ac:dyDescent="0.25">
      <c r="B23" t="s">
        <v>132</v>
      </c>
      <c r="C23">
        <v>153</v>
      </c>
      <c r="D23">
        <v>22</v>
      </c>
      <c r="E23">
        <v>53</v>
      </c>
      <c r="F23">
        <v>71</v>
      </c>
      <c r="G23">
        <v>7</v>
      </c>
      <c r="J23" t="str">
        <f>B23</f>
        <v>Somewhat confident</v>
      </c>
      <c r="K23" s="3">
        <f>C23/C27</f>
        <v>0.153</v>
      </c>
      <c r="L23" s="3">
        <f>D23/D27</f>
        <v>8.9795918367346933E-2</v>
      </c>
      <c r="M23" s="3">
        <f>E23/E27</f>
        <v>0.15497076023391812</v>
      </c>
      <c r="N23" s="3">
        <f>F23/F27</f>
        <v>0.21130952380952381</v>
      </c>
      <c r="O23" s="3">
        <f>G23/G27</f>
        <v>9.0909090909090912E-2</v>
      </c>
      <c r="R23" t="s">
        <v>133</v>
      </c>
      <c r="S23" s="4">
        <f>K24</f>
        <v>0.13800000000000001</v>
      </c>
      <c r="T23" s="4">
        <f>L24</f>
        <v>3.6734693877551024E-2</v>
      </c>
      <c r="U23" s="4">
        <f>M24</f>
        <v>0.20175438596491227</v>
      </c>
      <c r="V23" s="4">
        <f>N24</f>
        <v>8.0357142857142863E-2</v>
      </c>
      <c r="W23" s="4">
        <f>O24</f>
        <v>0.42857142857142855</v>
      </c>
    </row>
    <row r="24" spans="1:23" x14ac:dyDescent="0.25">
      <c r="B24" t="s">
        <v>133</v>
      </c>
      <c r="C24">
        <v>138</v>
      </c>
      <c r="D24">
        <v>9</v>
      </c>
      <c r="E24">
        <v>69</v>
      </c>
      <c r="F24">
        <v>27</v>
      </c>
      <c r="G24">
        <v>33</v>
      </c>
      <c r="J24" t="str">
        <f>B24</f>
        <v>Neutral</v>
      </c>
      <c r="K24" s="3">
        <f>C24/C27</f>
        <v>0.13800000000000001</v>
      </c>
      <c r="L24" s="3">
        <f>D24/D27</f>
        <v>3.6734693877551024E-2</v>
      </c>
      <c r="M24" s="3">
        <f>E24/E27</f>
        <v>0.20175438596491227</v>
      </c>
      <c r="N24" s="3">
        <f>F24/F27</f>
        <v>8.0357142857142863E-2</v>
      </c>
      <c r="O24" s="3">
        <f>G24/G27</f>
        <v>0.42857142857142855</v>
      </c>
      <c r="R24" t="s">
        <v>370</v>
      </c>
      <c r="S24" s="4">
        <f>K25+K26</f>
        <v>0.43100000000000005</v>
      </c>
      <c r="T24" s="4">
        <f>L25+L26</f>
        <v>0.82448979591836735</v>
      </c>
      <c r="U24" s="4">
        <f>M25+M26</f>
        <v>0.46783625730994149</v>
      </c>
      <c r="V24" s="4">
        <f>N25+N26</f>
        <v>0.11607142857142858</v>
      </c>
      <c r="W24" s="4">
        <f>O25+O26</f>
        <v>0.38961038961038963</v>
      </c>
    </row>
    <row r="25" spans="1:23" x14ac:dyDescent="0.25">
      <c r="B25" t="s">
        <v>134</v>
      </c>
      <c r="C25">
        <v>92</v>
      </c>
      <c r="D25">
        <v>23</v>
      </c>
      <c r="E25">
        <v>44</v>
      </c>
      <c r="F25">
        <v>20</v>
      </c>
      <c r="G25">
        <v>5</v>
      </c>
      <c r="J25" t="str">
        <f>B25</f>
        <v>Not very confident</v>
      </c>
      <c r="K25" s="3">
        <f>C25/C27</f>
        <v>9.1999999999999998E-2</v>
      </c>
      <c r="L25" s="3">
        <f>D25/D27</f>
        <v>9.3877551020408165E-2</v>
      </c>
      <c r="M25" s="3">
        <f>E25/E27</f>
        <v>0.12865497076023391</v>
      </c>
      <c r="N25" s="3">
        <f>F25/F27</f>
        <v>5.9523809523809521E-2</v>
      </c>
      <c r="O25" s="3">
        <f>G25/G27</f>
        <v>6.4935064935064929E-2</v>
      </c>
    </row>
    <row r="26" spans="1:23" x14ac:dyDescent="0.25">
      <c r="B26" t="s">
        <v>135</v>
      </c>
      <c r="C26">
        <v>339</v>
      </c>
      <c r="D26">
        <v>179</v>
      </c>
      <c r="E26">
        <v>116</v>
      </c>
      <c r="F26">
        <v>19</v>
      </c>
      <c r="G26">
        <v>25</v>
      </c>
      <c r="J26" t="str">
        <f>B26</f>
        <v>Not at all confident</v>
      </c>
      <c r="K26" s="3">
        <f>C26/C27</f>
        <v>0.33900000000000002</v>
      </c>
      <c r="L26" s="3">
        <f>D26/D27</f>
        <v>0.73061224489795917</v>
      </c>
      <c r="M26" s="3">
        <f>E26/E27</f>
        <v>0.33918128654970758</v>
      </c>
      <c r="N26" s="3">
        <f>F26/F27</f>
        <v>5.6547619047619048E-2</v>
      </c>
      <c r="O26" s="3">
        <f>G26/G27</f>
        <v>0.32467532467532467</v>
      </c>
    </row>
    <row r="27" spans="1:23" x14ac:dyDescent="0.25">
      <c r="A27" t="s">
        <v>3</v>
      </c>
      <c r="C27">
        <v>1000</v>
      </c>
      <c r="D27">
        <v>245</v>
      </c>
      <c r="E27">
        <v>342</v>
      </c>
      <c r="F27">
        <v>336</v>
      </c>
      <c r="G27">
        <v>77</v>
      </c>
    </row>
    <row r="29" spans="1:23" s="17" customFormat="1" x14ac:dyDescent="0.25"/>
    <row r="30" spans="1:23" s="17" customFormat="1" x14ac:dyDescent="0.25"/>
    <row r="32" spans="1:23" x14ac:dyDescent="0.25">
      <c r="A32" t="s">
        <v>187</v>
      </c>
    </row>
    <row r="33" spans="1:23" x14ac:dyDescent="0.25">
      <c r="A33" t="s">
        <v>1</v>
      </c>
    </row>
    <row r="34" spans="1:23" x14ac:dyDescent="0.25">
      <c r="C34" t="s">
        <v>3</v>
      </c>
      <c r="D34" t="s">
        <v>21</v>
      </c>
    </row>
    <row r="35" spans="1:23" s="2" customFormat="1" ht="40" x14ac:dyDescent="0.25">
      <c r="C35" s="2" t="s">
        <v>59</v>
      </c>
      <c r="D35" s="2" t="s">
        <v>22</v>
      </c>
      <c r="E35" s="2" t="s">
        <v>23</v>
      </c>
      <c r="F35" s="2" t="s">
        <v>24</v>
      </c>
      <c r="K35" s="2" t="str">
        <f>C35</f>
        <v>North Carolina</v>
      </c>
      <c r="L35" s="2" t="str">
        <f>D35</f>
        <v>White non-Hispanic</v>
      </c>
      <c r="M35" s="2" t="str">
        <f>E35</f>
        <v>Black non-Hispanic</v>
      </c>
      <c r="N35" s="2" t="str">
        <f>F35</f>
        <v>Hispanic/All other races</v>
      </c>
      <c r="S35" s="2" t="str">
        <f>K35</f>
        <v>North Carolina</v>
      </c>
      <c r="T35" s="2" t="str">
        <f>L35</f>
        <v>White non-Hispanic</v>
      </c>
      <c r="U35" s="2" t="str">
        <f>M35</f>
        <v>Black non-Hispanic</v>
      </c>
      <c r="V35" s="2" t="str">
        <f>N35</f>
        <v>Hispanic/All other races</v>
      </c>
    </row>
    <row r="36" spans="1:23" x14ac:dyDescent="0.25">
      <c r="A36" t="s">
        <v>185</v>
      </c>
      <c r="B36" t="s">
        <v>131</v>
      </c>
      <c r="C36">
        <v>278</v>
      </c>
      <c r="D36">
        <v>224</v>
      </c>
      <c r="E36">
        <v>14</v>
      </c>
      <c r="F36">
        <v>40</v>
      </c>
      <c r="J36" t="str">
        <f>B36</f>
        <v>Very confident</v>
      </c>
      <c r="K36" s="3">
        <f>C36/C41</f>
        <v>0.2777222777222777</v>
      </c>
      <c r="L36" s="3">
        <f>D36/D41</f>
        <v>0.35331230283911674</v>
      </c>
      <c r="M36" s="3">
        <f>E36/E41</f>
        <v>7.5268817204301078E-2</v>
      </c>
      <c r="N36" s="3">
        <f>F36/F41</f>
        <v>0.22099447513812154</v>
      </c>
      <c r="O36" s="3"/>
      <c r="R36" t="s">
        <v>369</v>
      </c>
      <c r="S36" s="4">
        <f>K36+K37</f>
        <v>0.43056943056943053</v>
      </c>
      <c r="T36" s="4">
        <f>L36+L37</f>
        <v>0.52839116719242907</v>
      </c>
      <c r="U36" s="4">
        <f>M36+M37</f>
        <v>0.16666666666666669</v>
      </c>
      <c r="V36" s="4">
        <f>N36+N37</f>
        <v>0.35911602209944748</v>
      </c>
      <c r="W36" s="4"/>
    </row>
    <row r="37" spans="1:23" x14ac:dyDescent="0.25">
      <c r="B37" t="s">
        <v>132</v>
      </c>
      <c r="C37">
        <v>153</v>
      </c>
      <c r="D37">
        <v>111</v>
      </c>
      <c r="E37">
        <v>17</v>
      </c>
      <c r="F37">
        <v>25</v>
      </c>
      <c r="J37" t="str">
        <f>B37</f>
        <v>Somewhat confident</v>
      </c>
      <c r="K37" s="3">
        <f>C37/C41</f>
        <v>0.15284715284715283</v>
      </c>
      <c r="L37" s="3">
        <f>D37/D41</f>
        <v>0.1750788643533123</v>
      </c>
      <c r="M37" s="3">
        <f>E37/E41</f>
        <v>9.1397849462365593E-2</v>
      </c>
      <c r="N37" s="3">
        <f>F37/F41</f>
        <v>0.13812154696132597</v>
      </c>
      <c r="O37" s="3"/>
      <c r="R37" t="s">
        <v>133</v>
      </c>
      <c r="S37" s="4">
        <f>K38</f>
        <v>0.13786213786213786</v>
      </c>
      <c r="T37" s="4">
        <f>L38</f>
        <v>8.8328075709779186E-2</v>
      </c>
      <c r="U37" s="4">
        <f>M38</f>
        <v>0.23655913978494625</v>
      </c>
      <c r="V37" s="4">
        <f>N38</f>
        <v>0.20994475138121546</v>
      </c>
      <c r="W37" s="4"/>
    </row>
    <row r="38" spans="1:23" x14ac:dyDescent="0.25">
      <c r="B38" t="s">
        <v>133</v>
      </c>
      <c r="C38">
        <v>138</v>
      </c>
      <c r="D38">
        <v>56</v>
      </c>
      <c r="E38">
        <v>44</v>
      </c>
      <c r="F38">
        <v>38</v>
      </c>
      <c r="J38" t="str">
        <f>B38</f>
        <v>Neutral</v>
      </c>
      <c r="K38" s="3">
        <f>C38/C41</f>
        <v>0.13786213786213786</v>
      </c>
      <c r="L38" s="3">
        <f>D38/D41</f>
        <v>8.8328075709779186E-2</v>
      </c>
      <c r="M38" s="3">
        <f>E38/E41</f>
        <v>0.23655913978494625</v>
      </c>
      <c r="N38" s="3">
        <f>F38/F41</f>
        <v>0.20994475138121546</v>
      </c>
      <c r="O38" s="3"/>
      <c r="R38" t="s">
        <v>370</v>
      </c>
      <c r="S38" s="4">
        <f>K39+K40</f>
        <v>0.43156843156843155</v>
      </c>
      <c r="T38" s="4">
        <f>L39+L40</f>
        <v>0.3832807570977918</v>
      </c>
      <c r="U38" s="4">
        <f>M39+M40</f>
        <v>0.59677419354838701</v>
      </c>
      <c r="V38" s="4">
        <f>N39+N40</f>
        <v>0.43093922651933703</v>
      </c>
      <c r="W38" s="4"/>
    </row>
    <row r="39" spans="1:23" x14ac:dyDescent="0.25">
      <c r="B39" t="s">
        <v>134</v>
      </c>
      <c r="C39">
        <v>92</v>
      </c>
      <c r="D39">
        <v>49</v>
      </c>
      <c r="E39">
        <v>24</v>
      </c>
      <c r="F39">
        <v>19</v>
      </c>
      <c r="J39" t="str">
        <f>B39</f>
        <v>Not very confident</v>
      </c>
      <c r="K39" s="3">
        <f>C39/C41</f>
        <v>9.1908091908091905E-2</v>
      </c>
      <c r="L39" s="3">
        <f>D39/D41</f>
        <v>7.7287066246056788E-2</v>
      </c>
      <c r="M39" s="3">
        <f>E39/E41</f>
        <v>0.12903225806451613</v>
      </c>
      <c r="N39" s="3">
        <f>F39/F41</f>
        <v>0.10497237569060773</v>
      </c>
      <c r="O39" s="3"/>
    </row>
    <row r="40" spans="1:23" x14ac:dyDescent="0.25">
      <c r="B40" t="s">
        <v>135</v>
      </c>
      <c r="C40">
        <v>340</v>
      </c>
      <c r="D40">
        <v>194</v>
      </c>
      <c r="E40">
        <v>87</v>
      </c>
      <c r="F40">
        <v>59</v>
      </c>
      <c r="J40" t="str">
        <f>B40</f>
        <v>Not at all confident</v>
      </c>
      <c r="K40" s="3">
        <f>C40/C41</f>
        <v>0.33966033966033965</v>
      </c>
      <c r="L40" s="3">
        <f>D40/D41</f>
        <v>0.305993690851735</v>
      </c>
      <c r="M40" s="3">
        <f>E40/E41</f>
        <v>0.46774193548387094</v>
      </c>
      <c r="N40" s="3">
        <f>F40/F41</f>
        <v>0.32596685082872928</v>
      </c>
      <c r="O40" s="3"/>
    </row>
    <row r="41" spans="1:23" x14ac:dyDescent="0.25">
      <c r="A41" t="s">
        <v>3</v>
      </c>
      <c r="C41">
        <v>1001</v>
      </c>
      <c r="D41">
        <v>634</v>
      </c>
      <c r="E41">
        <v>186</v>
      </c>
      <c r="F41">
        <v>181</v>
      </c>
    </row>
    <row r="43" spans="1:23" s="17" customFormat="1" x14ac:dyDescent="0.25"/>
    <row r="44" spans="1:23" s="17" customFormat="1" x14ac:dyDescent="0.25"/>
    <row r="46" spans="1:23" x14ac:dyDescent="0.25">
      <c r="A46" t="s">
        <v>188</v>
      </c>
    </row>
    <row r="47" spans="1:23" x14ac:dyDescent="0.25">
      <c r="A47" t="s">
        <v>1</v>
      </c>
    </row>
    <row r="48" spans="1:23" x14ac:dyDescent="0.25">
      <c r="C48" t="s">
        <v>3</v>
      </c>
      <c r="D48" t="s">
        <v>26</v>
      </c>
    </row>
    <row r="49" spans="1:23" s="2" customFormat="1" ht="40" x14ac:dyDescent="0.25">
      <c r="C49" s="2" t="s">
        <v>59</v>
      </c>
      <c r="D49" s="2" t="s">
        <v>27</v>
      </c>
      <c r="E49" s="2" t="s">
        <v>28</v>
      </c>
      <c r="K49" s="2" t="str">
        <f>C49</f>
        <v>North Carolina</v>
      </c>
      <c r="L49" s="2" t="str">
        <f>D49</f>
        <v>Male</v>
      </c>
      <c r="M49" s="2" t="str">
        <f>E49</f>
        <v>Female</v>
      </c>
      <c r="S49" s="2" t="str">
        <f>K49</f>
        <v>North Carolina</v>
      </c>
      <c r="T49" s="2" t="str">
        <f>L49</f>
        <v>Male</v>
      </c>
      <c r="U49" s="2" t="str">
        <f>M49</f>
        <v>Female</v>
      </c>
    </row>
    <row r="50" spans="1:23" x14ac:dyDescent="0.25">
      <c r="A50" t="s">
        <v>185</v>
      </c>
      <c r="B50" t="s">
        <v>131</v>
      </c>
      <c r="C50">
        <v>277</v>
      </c>
      <c r="D50">
        <v>163</v>
      </c>
      <c r="E50">
        <v>114</v>
      </c>
      <c r="J50" t="str">
        <f>B50</f>
        <v>Very confident</v>
      </c>
      <c r="K50" s="3">
        <f>C50/C55</f>
        <v>0.27755511022044088</v>
      </c>
      <c r="L50" s="3">
        <f>D50/D55</f>
        <v>0.3388773388773389</v>
      </c>
      <c r="M50" s="3">
        <f>E50/E55</f>
        <v>0.22050290135396519</v>
      </c>
      <c r="N50" s="3"/>
      <c r="O50" s="3"/>
      <c r="R50" t="s">
        <v>369</v>
      </c>
      <c r="S50" s="4">
        <f>K50+K51</f>
        <v>0.4298597194388778</v>
      </c>
      <c r="T50" s="4">
        <f>L50+L51</f>
        <v>0.49480249480249483</v>
      </c>
      <c r="U50" s="4">
        <f>M50+M51</f>
        <v>0.36943907156673117</v>
      </c>
      <c r="V50" s="4"/>
      <c r="W50" s="4"/>
    </row>
    <row r="51" spans="1:23" x14ac:dyDescent="0.25">
      <c r="B51" t="s">
        <v>132</v>
      </c>
      <c r="C51">
        <v>152</v>
      </c>
      <c r="D51">
        <v>75</v>
      </c>
      <c r="E51">
        <v>77</v>
      </c>
      <c r="J51" t="str">
        <f>B51</f>
        <v>Somewhat confident</v>
      </c>
      <c r="K51" s="3">
        <f>C51/C55</f>
        <v>0.15230460921843689</v>
      </c>
      <c r="L51" s="3">
        <f>D51/D55</f>
        <v>0.15592515592515593</v>
      </c>
      <c r="M51" s="3">
        <f>E51/E55</f>
        <v>0.14893617021276595</v>
      </c>
      <c r="N51" s="3"/>
      <c r="O51" s="3"/>
      <c r="R51" t="s">
        <v>133</v>
      </c>
      <c r="S51" s="4">
        <f>K52</f>
        <v>0.13727454909819639</v>
      </c>
      <c r="T51" s="4">
        <f>L52</f>
        <v>0.15384615384615385</v>
      </c>
      <c r="U51" s="4">
        <f>M52</f>
        <v>0.1218568665377176</v>
      </c>
      <c r="V51" s="4"/>
      <c r="W51" s="4"/>
    </row>
    <row r="52" spans="1:23" x14ac:dyDescent="0.25">
      <c r="B52" t="s">
        <v>133</v>
      </c>
      <c r="C52">
        <v>137</v>
      </c>
      <c r="D52">
        <v>74</v>
      </c>
      <c r="E52">
        <v>63</v>
      </c>
      <c r="J52" t="str">
        <f>B52</f>
        <v>Neutral</v>
      </c>
      <c r="K52" s="3">
        <f>C52/C55</f>
        <v>0.13727454909819639</v>
      </c>
      <c r="L52" s="3">
        <f>D52/D55</f>
        <v>0.15384615384615385</v>
      </c>
      <c r="M52" s="3">
        <f>E52/E55</f>
        <v>0.1218568665377176</v>
      </c>
      <c r="N52" s="3"/>
      <c r="O52" s="3"/>
      <c r="R52" t="s">
        <v>370</v>
      </c>
      <c r="S52" s="4">
        <f>K53+K54</f>
        <v>0.43286573146292584</v>
      </c>
      <c r="T52" s="4">
        <f>L53+L54</f>
        <v>0.35135135135135137</v>
      </c>
      <c r="U52" s="4">
        <f>M53+M54</f>
        <v>0.50870406189555128</v>
      </c>
      <c r="V52" s="4"/>
      <c r="W52" s="4"/>
    </row>
    <row r="53" spans="1:23" x14ac:dyDescent="0.25">
      <c r="B53" t="s">
        <v>134</v>
      </c>
      <c r="C53">
        <v>92</v>
      </c>
      <c r="D53">
        <v>34</v>
      </c>
      <c r="E53">
        <v>58</v>
      </c>
      <c r="J53" t="str">
        <f>B53</f>
        <v>Not very confident</v>
      </c>
      <c r="K53" s="3">
        <f>C53/C55</f>
        <v>9.2184368737474945E-2</v>
      </c>
      <c r="L53" s="3">
        <f>D53/D55</f>
        <v>7.068607068607069E-2</v>
      </c>
      <c r="M53" s="3">
        <f>E53/E55</f>
        <v>0.11218568665377177</v>
      </c>
      <c r="N53" s="3"/>
      <c r="O53" s="3"/>
    </row>
    <row r="54" spans="1:23" x14ac:dyDescent="0.25">
      <c r="B54" t="s">
        <v>135</v>
      </c>
      <c r="C54">
        <v>340</v>
      </c>
      <c r="D54">
        <v>135</v>
      </c>
      <c r="E54">
        <v>205</v>
      </c>
      <c r="J54" t="str">
        <f>B54</f>
        <v>Not at all confident</v>
      </c>
      <c r="K54" s="3">
        <f>C54/C55</f>
        <v>0.34068136272545091</v>
      </c>
      <c r="L54" s="3">
        <f>D54/D55</f>
        <v>0.28066528066528068</v>
      </c>
      <c r="M54" s="3">
        <f>E54/E55</f>
        <v>0.39651837524177952</v>
      </c>
      <c r="N54" s="3"/>
      <c r="O54" s="3"/>
    </row>
    <row r="55" spans="1:23" x14ac:dyDescent="0.25">
      <c r="A55" t="s">
        <v>3</v>
      </c>
      <c r="C55">
        <v>998</v>
      </c>
      <c r="D55">
        <v>481</v>
      </c>
      <c r="E55">
        <v>517</v>
      </c>
    </row>
    <row r="57" spans="1:23" s="17" customFormat="1" x14ac:dyDescent="0.25"/>
    <row r="58" spans="1:23" s="17" customFormat="1" x14ac:dyDescent="0.25"/>
    <row r="60" spans="1:23" x14ac:dyDescent="0.25">
      <c r="A60" t="s">
        <v>189</v>
      </c>
    </row>
    <row r="61" spans="1:23" x14ac:dyDescent="0.25">
      <c r="A61" t="s">
        <v>1</v>
      </c>
    </row>
    <row r="62" spans="1:23" x14ac:dyDescent="0.25">
      <c r="C62" t="s">
        <v>3</v>
      </c>
      <c r="D62" t="s">
        <v>30</v>
      </c>
    </row>
    <row r="63" spans="1:23" s="2" customFormat="1" ht="80" x14ac:dyDescent="0.25">
      <c r="C63" s="2" t="s">
        <v>59</v>
      </c>
      <c r="D63" s="2" t="s">
        <v>31</v>
      </c>
      <c r="E63" s="2" t="s">
        <v>32</v>
      </c>
      <c r="F63" s="2" t="s">
        <v>33</v>
      </c>
      <c r="K63" s="2" t="str">
        <f>C63</f>
        <v>North Carolina</v>
      </c>
      <c r="L63" s="2" t="str">
        <f>D63</f>
        <v>Silent &amp; Boomers (those born before 1965)</v>
      </c>
      <c r="M63" s="2" t="str">
        <f>E63</f>
        <v>Generation X (born 1965-1980)</v>
      </c>
      <c r="N63" s="2" t="str">
        <f>F63</f>
        <v>Millennials &amp; Generation Z (born after 1980)</v>
      </c>
      <c r="S63" s="2" t="str">
        <f>K63</f>
        <v>North Carolina</v>
      </c>
      <c r="T63" s="2" t="str">
        <f>L63</f>
        <v>Silent &amp; Boomers (those born before 1965)</v>
      </c>
      <c r="U63" s="2" t="str">
        <f>M63</f>
        <v>Generation X (born 1965-1980)</v>
      </c>
      <c r="V63" s="2" t="str">
        <f>N63</f>
        <v>Millennials &amp; Generation Z (born after 1980)</v>
      </c>
    </row>
    <row r="64" spans="1:23" x14ac:dyDescent="0.25">
      <c r="A64" t="s">
        <v>185</v>
      </c>
      <c r="B64" t="s">
        <v>131</v>
      </c>
      <c r="C64">
        <v>278</v>
      </c>
      <c r="D64">
        <v>117</v>
      </c>
      <c r="E64">
        <v>80</v>
      </c>
      <c r="F64">
        <v>81</v>
      </c>
      <c r="J64" t="str">
        <f>B64</f>
        <v>Very confident</v>
      </c>
      <c r="K64" s="3">
        <f>C64/C69</f>
        <v>0.27744510978043913</v>
      </c>
      <c r="L64" s="3">
        <f>D64/D69</f>
        <v>0.38613861386138615</v>
      </c>
      <c r="M64" s="3">
        <f>E64/E69</f>
        <v>0.33195020746887965</v>
      </c>
      <c r="N64" s="3">
        <f>F64/F69</f>
        <v>0.17685589519650655</v>
      </c>
      <c r="O64" s="3"/>
      <c r="R64" t="s">
        <v>369</v>
      </c>
      <c r="S64" s="4">
        <f>K64+K65</f>
        <v>0.43013972055888228</v>
      </c>
      <c r="T64" s="4">
        <f>L64+L65</f>
        <v>0.48514851485148514</v>
      </c>
      <c r="U64" s="4">
        <f>M64+M65</f>
        <v>0.51037344398340245</v>
      </c>
      <c r="V64" s="4">
        <f>N64+N65</f>
        <v>0.35152838427947597</v>
      </c>
      <c r="W64" s="4"/>
    </row>
    <row r="65" spans="1:23" x14ac:dyDescent="0.25">
      <c r="B65" t="s">
        <v>132</v>
      </c>
      <c r="C65">
        <v>153</v>
      </c>
      <c r="D65">
        <v>30</v>
      </c>
      <c r="E65">
        <v>43</v>
      </c>
      <c r="F65">
        <v>80</v>
      </c>
      <c r="J65" t="str">
        <f>B65</f>
        <v>Somewhat confident</v>
      </c>
      <c r="K65" s="3">
        <f>C65/C69</f>
        <v>0.15269461077844312</v>
      </c>
      <c r="L65" s="3">
        <f>D65/D69</f>
        <v>9.9009900990099015E-2</v>
      </c>
      <c r="M65" s="3">
        <f>E65/E69</f>
        <v>0.17842323651452283</v>
      </c>
      <c r="N65" s="3">
        <f>F65/F69</f>
        <v>0.17467248908296942</v>
      </c>
      <c r="O65" s="3"/>
      <c r="R65" t="s">
        <v>133</v>
      </c>
      <c r="S65" s="4">
        <f>K66</f>
        <v>0.13872255489021956</v>
      </c>
      <c r="T65" s="4">
        <f>L66</f>
        <v>3.9603960396039604E-2</v>
      </c>
      <c r="U65" s="4">
        <f>M66</f>
        <v>9.9585062240663894E-2</v>
      </c>
      <c r="V65" s="4">
        <f>N66</f>
        <v>0.22489082969432314</v>
      </c>
      <c r="W65" s="4"/>
    </row>
    <row r="66" spans="1:23" x14ac:dyDescent="0.25">
      <c r="B66" t="s">
        <v>133</v>
      </c>
      <c r="C66">
        <v>139</v>
      </c>
      <c r="D66">
        <v>12</v>
      </c>
      <c r="E66">
        <v>24</v>
      </c>
      <c r="F66">
        <v>103</v>
      </c>
      <c r="J66" t="str">
        <f>B66</f>
        <v>Neutral</v>
      </c>
      <c r="K66" s="3">
        <f>C66/C69</f>
        <v>0.13872255489021956</v>
      </c>
      <c r="L66" s="3">
        <f>D66/D69</f>
        <v>3.9603960396039604E-2</v>
      </c>
      <c r="M66" s="3">
        <f>E66/E69</f>
        <v>9.9585062240663894E-2</v>
      </c>
      <c r="N66" s="3">
        <f>F66/F69</f>
        <v>0.22489082969432314</v>
      </c>
      <c r="O66" s="3"/>
      <c r="R66" t="s">
        <v>370</v>
      </c>
      <c r="S66" s="4">
        <f>K67+K68</f>
        <v>0.43113772455089816</v>
      </c>
      <c r="T66" s="4">
        <f>L67+L68</f>
        <v>0.47524752475247528</v>
      </c>
      <c r="U66" s="4">
        <f>M67+M68</f>
        <v>0.39004149377593361</v>
      </c>
      <c r="V66" s="4">
        <f>N67+N68</f>
        <v>0.42358078602620086</v>
      </c>
      <c r="W66" s="4"/>
    </row>
    <row r="67" spans="1:23" x14ac:dyDescent="0.25">
      <c r="B67" t="s">
        <v>134</v>
      </c>
      <c r="C67">
        <v>92</v>
      </c>
      <c r="D67">
        <v>28</v>
      </c>
      <c r="E67">
        <v>8</v>
      </c>
      <c r="F67">
        <v>56</v>
      </c>
      <c r="J67" t="str">
        <f>B67</f>
        <v>Not very confident</v>
      </c>
      <c r="K67" s="3">
        <f>C67/C69</f>
        <v>9.1816367265469059E-2</v>
      </c>
      <c r="L67" s="3">
        <f>D67/D69</f>
        <v>9.2409240924092403E-2</v>
      </c>
      <c r="M67" s="3">
        <f>E67/E69</f>
        <v>3.3195020746887967E-2</v>
      </c>
      <c r="N67" s="3">
        <f>F67/F69</f>
        <v>0.1222707423580786</v>
      </c>
      <c r="O67" s="3"/>
    </row>
    <row r="68" spans="1:23" x14ac:dyDescent="0.25">
      <c r="B68" t="s">
        <v>135</v>
      </c>
      <c r="C68">
        <v>340</v>
      </c>
      <c r="D68">
        <v>116</v>
      </c>
      <c r="E68">
        <v>86</v>
      </c>
      <c r="F68">
        <v>138</v>
      </c>
      <c r="J68" t="str">
        <f>B68</f>
        <v>Not at all confident</v>
      </c>
      <c r="K68" s="3">
        <f>C68/C69</f>
        <v>0.33932135728542911</v>
      </c>
      <c r="L68" s="3">
        <f>D68/D69</f>
        <v>0.38283828382838286</v>
      </c>
      <c r="M68" s="3">
        <f>E68/E69</f>
        <v>0.35684647302904565</v>
      </c>
      <c r="N68" s="3">
        <f>F68/F69</f>
        <v>0.30131004366812225</v>
      </c>
      <c r="O68" s="3"/>
    </row>
    <row r="69" spans="1:23" x14ac:dyDescent="0.25">
      <c r="A69" t="s">
        <v>3</v>
      </c>
      <c r="C69">
        <v>1002</v>
      </c>
      <c r="D69">
        <v>303</v>
      </c>
      <c r="E69">
        <v>241</v>
      </c>
      <c r="F69">
        <v>458</v>
      </c>
    </row>
    <row r="71" spans="1:23" s="17" customFormat="1" x14ac:dyDescent="0.25"/>
    <row r="72" spans="1:23" s="17" customFormat="1" x14ac:dyDescent="0.25"/>
    <row r="74" spans="1:23" x14ac:dyDescent="0.25">
      <c r="A74" t="s">
        <v>190</v>
      </c>
    </row>
    <row r="75" spans="1:23" x14ac:dyDescent="0.25">
      <c r="A75" t="s">
        <v>1</v>
      </c>
    </row>
    <row r="76" spans="1:23" x14ac:dyDescent="0.25">
      <c r="C76" t="s">
        <v>3</v>
      </c>
      <c r="D76" t="s">
        <v>35</v>
      </c>
    </row>
    <row r="77" spans="1:23" s="2" customFormat="1" ht="40" x14ac:dyDescent="0.25">
      <c r="C77" s="2" t="s">
        <v>59</v>
      </c>
      <c r="D77" s="2" t="s">
        <v>36</v>
      </c>
      <c r="E77" s="2" t="s">
        <v>37</v>
      </c>
      <c r="F77" s="2" t="s">
        <v>38</v>
      </c>
      <c r="K77" s="2" t="str">
        <f>C77</f>
        <v>North Carolina</v>
      </c>
      <c r="L77" s="2" t="str">
        <f>D77</f>
        <v>No HS/HS Graduate</v>
      </c>
      <c r="M77" s="2" t="str">
        <f>E77</f>
        <v>Some college/2 year degree</v>
      </c>
      <c r="N77" s="2" t="str">
        <f>F77</f>
        <v>4 year/post-grad</v>
      </c>
      <c r="S77" s="2" t="str">
        <f>K77</f>
        <v>North Carolina</v>
      </c>
      <c r="T77" s="2" t="str">
        <f>L77</f>
        <v>No HS/HS Graduate</v>
      </c>
      <c r="U77" s="2" t="str">
        <f>M77</f>
        <v>Some college/2 year degree</v>
      </c>
      <c r="V77" s="2" t="str">
        <f>N77</f>
        <v>4 year/post-grad</v>
      </c>
    </row>
    <row r="78" spans="1:23" x14ac:dyDescent="0.25">
      <c r="A78" t="s">
        <v>185</v>
      </c>
      <c r="B78" t="s">
        <v>131</v>
      </c>
      <c r="C78">
        <v>277</v>
      </c>
      <c r="D78">
        <v>114</v>
      </c>
      <c r="E78">
        <v>93</v>
      </c>
      <c r="F78">
        <v>70</v>
      </c>
      <c r="J78" t="str">
        <f>B78</f>
        <v>Very confident</v>
      </c>
      <c r="K78" s="3">
        <f>C78/C83</f>
        <v>0.2772772772772773</v>
      </c>
      <c r="L78" s="3">
        <f>D78/D83</f>
        <v>0.3202247191011236</v>
      </c>
      <c r="M78" s="3">
        <f>E78/E83</f>
        <v>0.30592105263157893</v>
      </c>
      <c r="N78" s="3">
        <f>F78/F83</f>
        <v>0.20648967551622419</v>
      </c>
      <c r="O78" s="3"/>
      <c r="R78" t="s">
        <v>369</v>
      </c>
      <c r="S78" s="4">
        <f>K78+K79</f>
        <v>0.43043043043043044</v>
      </c>
      <c r="T78" s="4">
        <f>L78+L79</f>
        <v>0.4634831460674157</v>
      </c>
      <c r="U78" s="4">
        <f>M78+M79</f>
        <v>0.44736842105263153</v>
      </c>
      <c r="V78" s="4">
        <f>N78+N79</f>
        <v>0.38053097345132747</v>
      </c>
      <c r="W78" s="4"/>
    </row>
    <row r="79" spans="1:23" x14ac:dyDescent="0.25">
      <c r="B79" t="s">
        <v>132</v>
      </c>
      <c r="C79">
        <v>153</v>
      </c>
      <c r="D79">
        <v>51</v>
      </c>
      <c r="E79">
        <v>43</v>
      </c>
      <c r="F79">
        <v>59</v>
      </c>
      <c r="J79" t="str">
        <f>B79</f>
        <v>Somewhat confident</v>
      </c>
      <c r="K79" s="3">
        <f>C79/C83</f>
        <v>0.15315315315315314</v>
      </c>
      <c r="L79" s="3">
        <f>D79/D83</f>
        <v>0.14325842696629212</v>
      </c>
      <c r="M79" s="3">
        <f>E79/E83</f>
        <v>0.14144736842105263</v>
      </c>
      <c r="N79" s="3">
        <f>F79/F83</f>
        <v>0.17404129793510326</v>
      </c>
      <c r="O79" s="3"/>
      <c r="R79" t="s">
        <v>133</v>
      </c>
      <c r="S79" s="4">
        <f>K80</f>
        <v>0.13813813813813813</v>
      </c>
      <c r="T79" s="4">
        <f>L80</f>
        <v>0.199438202247191</v>
      </c>
      <c r="U79" s="4">
        <f>M80</f>
        <v>0.14144736842105263</v>
      </c>
      <c r="V79" s="4">
        <f>N80</f>
        <v>7.0796460176991149E-2</v>
      </c>
      <c r="W79" s="4"/>
    </row>
    <row r="80" spans="1:23" x14ac:dyDescent="0.25">
      <c r="B80" t="s">
        <v>133</v>
      </c>
      <c r="C80">
        <v>138</v>
      </c>
      <c r="D80">
        <v>71</v>
      </c>
      <c r="E80">
        <v>43</v>
      </c>
      <c r="F80">
        <v>24</v>
      </c>
      <c r="J80" t="str">
        <f>B80</f>
        <v>Neutral</v>
      </c>
      <c r="K80" s="3">
        <f>C80/C83</f>
        <v>0.13813813813813813</v>
      </c>
      <c r="L80" s="3">
        <f>D80/D83</f>
        <v>0.199438202247191</v>
      </c>
      <c r="M80" s="3">
        <f>E80/E83</f>
        <v>0.14144736842105263</v>
      </c>
      <c r="N80" s="3">
        <f>F80/F83</f>
        <v>7.0796460176991149E-2</v>
      </c>
      <c r="O80" s="3"/>
      <c r="R80" t="s">
        <v>370</v>
      </c>
      <c r="S80" s="4">
        <f>K81+K82</f>
        <v>0.43143143143143142</v>
      </c>
      <c r="T80" s="4">
        <f>L81+L82</f>
        <v>0.33707865168539325</v>
      </c>
      <c r="U80" s="4">
        <f>M81+M82</f>
        <v>0.41118421052631576</v>
      </c>
      <c r="V80" s="4">
        <f>N81+N82</f>
        <v>0.54867256637168138</v>
      </c>
      <c r="W80" s="4"/>
    </row>
    <row r="81" spans="1:23" x14ac:dyDescent="0.25">
      <c r="B81" t="s">
        <v>134</v>
      </c>
      <c r="C81">
        <v>91</v>
      </c>
      <c r="D81">
        <v>31</v>
      </c>
      <c r="E81">
        <v>32</v>
      </c>
      <c r="F81">
        <v>28</v>
      </c>
      <c r="J81" t="str">
        <f>B81</f>
        <v>Not very confident</v>
      </c>
      <c r="K81" s="3">
        <f>C81/C83</f>
        <v>9.1091091091091092E-2</v>
      </c>
      <c r="L81" s="3">
        <f>D81/D83</f>
        <v>8.7078651685393263E-2</v>
      </c>
      <c r="M81" s="3">
        <f>E81/E83</f>
        <v>0.10526315789473684</v>
      </c>
      <c r="N81" s="3">
        <f>F81/F83</f>
        <v>8.2595870206489674E-2</v>
      </c>
      <c r="O81" s="3"/>
    </row>
    <row r="82" spans="1:23" x14ac:dyDescent="0.25">
      <c r="B82" t="s">
        <v>135</v>
      </c>
      <c r="C82">
        <v>340</v>
      </c>
      <c r="D82">
        <v>89</v>
      </c>
      <c r="E82">
        <v>93</v>
      </c>
      <c r="F82">
        <v>158</v>
      </c>
      <c r="J82" t="str">
        <f>B82</f>
        <v>Not at all confident</v>
      </c>
      <c r="K82" s="3">
        <f>C82/C83</f>
        <v>0.34034034034034033</v>
      </c>
      <c r="L82" s="3">
        <f>D82/D83</f>
        <v>0.25</v>
      </c>
      <c r="M82" s="3">
        <f>E82/E83</f>
        <v>0.30592105263157893</v>
      </c>
      <c r="N82" s="3">
        <f>F82/F83</f>
        <v>0.46607669616519176</v>
      </c>
      <c r="O82" s="3"/>
    </row>
    <row r="83" spans="1:23" x14ac:dyDescent="0.25">
      <c r="A83" t="s">
        <v>3</v>
      </c>
      <c r="C83">
        <v>999</v>
      </c>
      <c r="D83">
        <v>356</v>
      </c>
      <c r="E83">
        <v>304</v>
      </c>
      <c r="F83">
        <v>339</v>
      </c>
    </row>
    <row r="85" spans="1:23" s="17" customFormat="1" x14ac:dyDescent="0.25"/>
    <row r="86" spans="1:23" s="17" customFormat="1" x14ac:dyDescent="0.25"/>
    <row r="88" spans="1:23" x14ac:dyDescent="0.25">
      <c r="A88" t="s">
        <v>191</v>
      </c>
    </row>
    <row r="89" spans="1:23" x14ac:dyDescent="0.25">
      <c r="A89" t="s">
        <v>1</v>
      </c>
    </row>
    <row r="90" spans="1:23" x14ac:dyDescent="0.25">
      <c r="C90" t="s">
        <v>3</v>
      </c>
      <c r="D90" t="s">
        <v>40</v>
      </c>
    </row>
    <row r="91" spans="1:23" s="2" customFormat="1" ht="60" x14ac:dyDescent="0.25">
      <c r="C91" s="2" t="s">
        <v>59</v>
      </c>
      <c r="D91" s="2" t="s">
        <v>41</v>
      </c>
      <c r="E91" s="2" t="s">
        <v>42</v>
      </c>
      <c r="F91" s="2" t="s">
        <v>43</v>
      </c>
      <c r="G91" s="2" t="s">
        <v>44</v>
      </c>
      <c r="K91" s="2" t="str">
        <f>C91</f>
        <v>North Carolina</v>
      </c>
      <c r="L91" s="2" t="str">
        <f>D91</f>
        <v>Central Cities</v>
      </c>
      <c r="M91" s="2" t="str">
        <f>E91</f>
        <v>Urban County Suburbs</v>
      </c>
      <c r="N91" s="2" t="str">
        <f>F91</f>
        <v>Surrounding Suburban County</v>
      </c>
      <c r="O91" s="2" t="str">
        <f>G91</f>
        <v>Rural County</v>
      </c>
      <c r="S91" s="2" t="str">
        <f>K91</f>
        <v>North Carolina</v>
      </c>
      <c r="T91" s="2" t="str">
        <f>L91</f>
        <v>Central Cities</v>
      </c>
      <c r="U91" s="2" t="str">
        <f>M91</f>
        <v>Urban County Suburbs</v>
      </c>
      <c r="V91" s="2" t="str">
        <f>N91</f>
        <v>Surrounding Suburban County</v>
      </c>
      <c r="W91" s="2" t="str">
        <f>O91</f>
        <v>Rural County</v>
      </c>
    </row>
    <row r="92" spans="1:23" x14ac:dyDescent="0.25">
      <c r="A92" t="s">
        <v>185</v>
      </c>
      <c r="B92" t="s">
        <v>131</v>
      </c>
      <c r="C92">
        <v>277</v>
      </c>
      <c r="D92">
        <v>53</v>
      </c>
      <c r="E92">
        <v>90</v>
      </c>
      <c r="F92">
        <v>88</v>
      </c>
      <c r="G92">
        <v>46</v>
      </c>
      <c r="J92" t="str">
        <f>B92</f>
        <v>Very confident</v>
      </c>
      <c r="K92" s="3">
        <f>C92/C97</f>
        <v>0.2772772772772773</v>
      </c>
      <c r="L92" s="3">
        <f>D92/D97</f>
        <v>0.1906474820143885</v>
      </c>
      <c r="M92" s="3">
        <f>E92/E97</f>
        <v>0.35573122529644269</v>
      </c>
      <c r="N92" s="3">
        <f>F92/F97</f>
        <v>0.30985915492957744</v>
      </c>
      <c r="O92" s="3">
        <f>G92/G97</f>
        <v>0.25</v>
      </c>
      <c r="R92" t="s">
        <v>369</v>
      </c>
      <c r="S92" s="4">
        <f>K92+K93</f>
        <v>0.42942942942942947</v>
      </c>
      <c r="T92" s="4">
        <f>L92+L93</f>
        <v>0.32014388489208634</v>
      </c>
      <c r="U92" s="4">
        <f>M92+M93</f>
        <v>0.4743083003952569</v>
      </c>
      <c r="V92" s="4">
        <f>N92+N93</f>
        <v>0.51056338028169013</v>
      </c>
      <c r="W92" s="4">
        <f>O92+O93</f>
        <v>0.40760869565217395</v>
      </c>
    </row>
    <row r="93" spans="1:23" x14ac:dyDescent="0.25">
      <c r="B93" t="s">
        <v>132</v>
      </c>
      <c r="C93">
        <v>152</v>
      </c>
      <c r="D93">
        <v>36</v>
      </c>
      <c r="E93">
        <v>30</v>
      </c>
      <c r="F93">
        <v>57</v>
      </c>
      <c r="G93">
        <v>29</v>
      </c>
      <c r="J93" t="str">
        <f>B93</f>
        <v>Somewhat confident</v>
      </c>
      <c r="K93" s="3">
        <f>C93/C97</f>
        <v>0.15215215215215216</v>
      </c>
      <c r="L93" s="3">
        <f>D93/D97</f>
        <v>0.12949640287769784</v>
      </c>
      <c r="M93" s="3">
        <f>E93/E97</f>
        <v>0.11857707509881422</v>
      </c>
      <c r="N93" s="3">
        <f>F93/F97</f>
        <v>0.20070422535211269</v>
      </c>
      <c r="O93" s="3">
        <f>G93/G97</f>
        <v>0.15760869565217392</v>
      </c>
      <c r="R93" t="s">
        <v>133</v>
      </c>
      <c r="S93" s="4">
        <f>K94</f>
        <v>0.13813813813813813</v>
      </c>
      <c r="T93" s="4">
        <f>L94</f>
        <v>0.17985611510791366</v>
      </c>
      <c r="U93" s="4">
        <f>M94</f>
        <v>0.1067193675889328</v>
      </c>
      <c r="V93" s="4">
        <f>N94</f>
        <v>0.10563380281690141</v>
      </c>
      <c r="W93" s="4">
        <f>O94</f>
        <v>0.16847826086956522</v>
      </c>
    </row>
    <row r="94" spans="1:23" x14ac:dyDescent="0.25">
      <c r="B94" t="s">
        <v>133</v>
      </c>
      <c r="C94">
        <v>138</v>
      </c>
      <c r="D94">
        <v>50</v>
      </c>
      <c r="E94">
        <v>27</v>
      </c>
      <c r="F94">
        <v>30</v>
      </c>
      <c r="G94">
        <v>31</v>
      </c>
      <c r="J94" t="str">
        <f>B94</f>
        <v>Neutral</v>
      </c>
      <c r="K94" s="3">
        <f>C94/C97</f>
        <v>0.13813813813813813</v>
      </c>
      <c r="L94" s="3">
        <f>D94/D97</f>
        <v>0.17985611510791366</v>
      </c>
      <c r="M94" s="3">
        <f>E94/E97</f>
        <v>0.1067193675889328</v>
      </c>
      <c r="N94" s="3">
        <f>F94/F97</f>
        <v>0.10563380281690141</v>
      </c>
      <c r="O94" s="3">
        <f>G94/G97</f>
        <v>0.16847826086956522</v>
      </c>
      <c r="R94" t="s">
        <v>370</v>
      </c>
      <c r="S94" s="4">
        <f>K95+K96</f>
        <v>0.43243243243243246</v>
      </c>
      <c r="T94" s="4">
        <f>L95+L96</f>
        <v>0.5</v>
      </c>
      <c r="U94" s="4">
        <f>M95+M96</f>
        <v>0.4189723320158103</v>
      </c>
      <c r="V94" s="4">
        <f>N95+N96</f>
        <v>0.38380281690140849</v>
      </c>
      <c r="W94" s="4">
        <f>O95+O96</f>
        <v>0.42391304347826086</v>
      </c>
    </row>
    <row r="95" spans="1:23" x14ac:dyDescent="0.25">
      <c r="B95" t="s">
        <v>134</v>
      </c>
      <c r="C95">
        <v>92</v>
      </c>
      <c r="D95">
        <v>28</v>
      </c>
      <c r="E95">
        <v>18</v>
      </c>
      <c r="F95">
        <v>32</v>
      </c>
      <c r="G95">
        <v>14</v>
      </c>
      <c r="J95" t="str">
        <f>B95</f>
        <v>Not very confident</v>
      </c>
      <c r="K95" s="3">
        <f>C95/C97</f>
        <v>9.2092092092092098E-2</v>
      </c>
      <c r="L95" s="3">
        <f>D95/D97</f>
        <v>0.10071942446043165</v>
      </c>
      <c r="M95" s="3">
        <f>E95/E97</f>
        <v>7.1146245059288543E-2</v>
      </c>
      <c r="N95" s="3">
        <f>F95/F97</f>
        <v>0.11267605633802817</v>
      </c>
      <c r="O95" s="3">
        <f>G95/G97</f>
        <v>7.6086956521739135E-2</v>
      </c>
    </row>
    <row r="96" spans="1:23" x14ac:dyDescent="0.25">
      <c r="B96" t="s">
        <v>135</v>
      </c>
      <c r="C96">
        <v>340</v>
      </c>
      <c r="D96">
        <v>111</v>
      </c>
      <c r="E96">
        <v>88</v>
      </c>
      <c r="F96">
        <v>77</v>
      </c>
      <c r="G96">
        <v>64</v>
      </c>
      <c r="J96" t="str">
        <f>B96</f>
        <v>Not at all confident</v>
      </c>
      <c r="K96" s="3">
        <f>C96/C97</f>
        <v>0.34034034034034033</v>
      </c>
      <c r="L96" s="3">
        <f>D96/D97</f>
        <v>0.39928057553956836</v>
      </c>
      <c r="M96" s="3">
        <f>E96/E97</f>
        <v>0.34782608695652173</v>
      </c>
      <c r="N96" s="3">
        <f>F96/F97</f>
        <v>0.27112676056338031</v>
      </c>
      <c r="O96" s="3">
        <f>G96/G97</f>
        <v>0.34782608695652173</v>
      </c>
    </row>
    <row r="97" spans="1:23" x14ac:dyDescent="0.25">
      <c r="A97" t="s">
        <v>3</v>
      </c>
      <c r="C97">
        <v>999</v>
      </c>
      <c r="D97">
        <v>278</v>
      </c>
      <c r="E97">
        <v>253</v>
      </c>
      <c r="F97">
        <v>284</v>
      </c>
      <c r="G97">
        <v>184</v>
      </c>
    </row>
    <row r="99" spans="1:23" s="17" customFormat="1" x14ac:dyDescent="0.25"/>
    <row r="100" spans="1:23" s="17" customFormat="1" x14ac:dyDescent="0.25"/>
    <row r="102" spans="1:23" x14ac:dyDescent="0.25">
      <c r="A102" t="s">
        <v>192</v>
      </c>
    </row>
    <row r="103" spans="1:23" x14ac:dyDescent="0.25">
      <c r="A103" t="s">
        <v>1</v>
      </c>
    </row>
    <row r="104" spans="1:23" x14ac:dyDescent="0.25">
      <c r="C104" t="s">
        <v>3</v>
      </c>
      <c r="D104" t="s">
        <v>46</v>
      </c>
    </row>
    <row r="105" spans="1:23" s="2" customFormat="1" ht="60" x14ac:dyDescent="0.25">
      <c r="C105" s="2" t="s">
        <v>59</v>
      </c>
      <c r="D105" s="2" t="s">
        <v>47</v>
      </c>
      <c r="E105" s="2" t="s">
        <v>48</v>
      </c>
      <c r="F105" s="2" t="s">
        <v>49</v>
      </c>
      <c r="K105" s="2" t="str">
        <f>C105</f>
        <v>North Carolina</v>
      </c>
      <c r="L105" s="2" t="str">
        <f>D105</f>
        <v>Most of the time</v>
      </c>
      <c r="M105" s="2" t="str">
        <f>E105</f>
        <v>Some of the time/only now and then</v>
      </c>
      <c r="N105" s="2" t="str">
        <f>F105</f>
        <v>Hardly at all/Don't know</v>
      </c>
      <c r="S105" s="2" t="str">
        <f>K105</f>
        <v>North Carolina</v>
      </c>
      <c r="T105" s="2" t="str">
        <f>L105</f>
        <v>Most of the time</v>
      </c>
      <c r="U105" s="2" t="str">
        <f>M105</f>
        <v>Some of the time/only now and then</v>
      </c>
      <c r="V105" s="2" t="str">
        <f>N105</f>
        <v>Hardly at all/Don't know</v>
      </c>
    </row>
    <row r="106" spans="1:23" x14ac:dyDescent="0.25">
      <c r="A106" t="s">
        <v>185</v>
      </c>
      <c r="B106" t="s">
        <v>131</v>
      </c>
      <c r="C106">
        <v>278</v>
      </c>
      <c r="D106">
        <v>163</v>
      </c>
      <c r="E106">
        <v>104</v>
      </c>
      <c r="F106">
        <v>11</v>
      </c>
      <c r="J106" t="str">
        <f>B106</f>
        <v>Very confident</v>
      </c>
      <c r="K106" s="3">
        <f>C106/C111</f>
        <v>0.27827827827827828</v>
      </c>
      <c r="L106" s="3">
        <f>D106/D111</f>
        <v>0.42894736842105263</v>
      </c>
      <c r="M106" s="3">
        <f>E106/E111</f>
        <v>0.21095334685598377</v>
      </c>
      <c r="N106" s="3">
        <f>F106/F111</f>
        <v>8.7301587301587297E-2</v>
      </c>
      <c r="O106" s="3"/>
      <c r="R106" t="s">
        <v>369</v>
      </c>
      <c r="S106" s="4">
        <f>K106+K107</f>
        <v>0.43043043043043044</v>
      </c>
      <c r="T106" s="4">
        <f>L106+L107</f>
        <v>0.50526315789473686</v>
      </c>
      <c r="U106" s="4">
        <f>M106+M107</f>
        <v>0.43813387423935091</v>
      </c>
      <c r="V106" s="4">
        <f>N106+N107</f>
        <v>0.17460317460317459</v>
      </c>
      <c r="W106" s="4"/>
    </row>
    <row r="107" spans="1:23" x14ac:dyDescent="0.25">
      <c r="B107" t="s">
        <v>132</v>
      </c>
      <c r="C107">
        <v>152</v>
      </c>
      <c r="D107">
        <v>29</v>
      </c>
      <c r="E107">
        <v>112</v>
      </c>
      <c r="F107">
        <v>11</v>
      </c>
      <c r="J107" t="str">
        <f>B107</f>
        <v>Somewhat confident</v>
      </c>
      <c r="K107" s="3">
        <f>C107/C111</f>
        <v>0.15215215215215216</v>
      </c>
      <c r="L107" s="3">
        <f>D107/D111</f>
        <v>7.6315789473684212E-2</v>
      </c>
      <c r="M107" s="3">
        <f>E107/E111</f>
        <v>0.22718052738336714</v>
      </c>
      <c r="N107" s="3">
        <f>F107/F111</f>
        <v>8.7301587301587297E-2</v>
      </c>
      <c r="O107" s="3"/>
      <c r="R107" t="s">
        <v>133</v>
      </c>
      <c r="S107" s="4">
        <f>K108</f>
        <v>0.13813813813813813</v>
      </c>
      <c r="T107" s="4">
        <f>L108</f>
        <v>3.4210526315789476E-2</v>
      </c>
      <c r="U107" s="4">
        <f>M108</f>
        <v>0.13793103448275862</v>
      </c>
      <c r="V107" s="4">
        <f>N108</f>
        <v>0.45238095238095238</v>
      </c>
      <c r="W107" s="4"/>
    </row>
    <row r="108" spans="1:23" x14ac:dyDescent="0.25">
      <c r="B108" t="s">
        <v>133</v>
      </c>
      <c r="C108">
        <v>138</v>
      </c>
      <c r="D108">
        <v>13</v>
      </c>
      <c r="E108">
        <v>68</v>
      </c>
      <c r="F108">
        <v>57</v>
      </c>
      <c r="J108" t="str">
        <f>B108</f>
        <v>Neutral</v>
      </c>
      <c r="K108" s="3">
        <f>C108/C111</f>
        <v>0.13813813813813813</v>
      </c>
      <c r="L108" s="3">
        <f>D108/D111</f>
        <v>3.4210526315789476E-2</v>
      </c>
      <c r="M108" s="3">
        <f>E108/E111</f>
        <v>0.13793103448275862</v>
      </c>
      <c r="N108" s="3">
        <f>F108/F111</f>
        <v>0.45238095238095238</v>
      </c>
      <c r="O108" s="3"/>
      <c r="R108" t="s">
        <v>370</v>
      </c>
      <c r="S108" s="4">
        <f>K109+K110</f>
        <v>0.43143143143143142</v>
      </c>
      <c r="T108" s="4">
        <f>L109+L110</f>
        <v>0.46052631578947367</v>
      </c>
      <c r="U108" s="4">
        <f>M109+M110</f>
        <v>0.42393509127789047</v>
      </c>
      <c r="V108" s="4">
        <f>N109+N110</f>
        <v>0.37301587301587302</v>
      </c>
      <c r="W108" s="4"/>
    </row>
    <row r="109" spans="1:23" x14ac:dyDescent="0.25">
      <c r="B109" t="s">
        <v>134</v>
      </c>
      <c r="C109">
        <v>91</v>
      </c>
      <c r="D109">
        <v>19</v>
      </c>
      <c r="E109">
        <v>57</v>
      </c>
      <c r="F109">
        <v>15</v>
      </c>
      <c r="J109" t="str">
        <f>B109</f>
        <v>Not very confident</v>
      </c>
      <c r="K109" s="3">
        <f>C109/C111</f>
        <v>9.1091091091091092E-2</v>
      </c>
      <c r="L109" s="3">
        <f>D109/D111</f>
        <v>0.05</v>
      </c>
      <c r="M109" s="3">
        <f>E109/E111</f>
        <v>0.11561866125760649</v>
      </c>
      <c r="N109" s="3">
        <f>F109/F111</f>
        <v>0.11904761904761904</v>
      </c>
      <c r="O109" s="3"/>
    </row>
    <row r="110" spans="1:23" x14ac:dyDescent="0.25">
      <c r="B110" t="s">
        <v>135</v>
      </c>
      <c r="C110">
        <v>340</v>
      </c>
      <c r="D110">
        <v>156</v>
      </c>
      <c r="E110">
        <v>152</v>
      </c>
      <c r="F110">
        <v>32</v>
      </c>
      <c r="J110" t="str">
        <f>B110</f>
        <v>Not at all confident</v>
      </c>
      <c r="K110" s="3">
        <f>C110/C111</f>
        <v>0.34034034034034033</v>
      </c>
      <c r="L110" s="3">
        <f>D110/D111</f>
        <v>0.41052631578947368</v>
      </c>
      <c r="M110" s="3">
        <f>E110/E111</f>
        <v>0.30831643002028397</v>
      </c>
      <c r="N110" s="3">
        <f>F110/F111</f>
        <v>0.25396825396825395</v>
      </c>
      <c r="O110" s="3"/>
    </row>
    <row r="111" spans="1:23" x14ac:dyDescent="0.25">
      <c r="A111" t="s">
        <v>3</v>
      </c>
      <c r="C111">
        <v>999</v>
      </c>
      <c r="D111">
        <v>380</v>
      </c>
      <c r="E111">
        <v>493</v>
      </c>
      <c r="F111">
        <v>126</v>
      </c>
    </row>
    <row r="113" spans="1:23" s="17" customFormat="1" x14ac:dyDescent="0.25"/>
    <row r="114" spans="1:23" s="17" customFormat="1" x14ac:dyDescent="0.25"/>
    <row r="116" spans="1:23" x14ac:dyDescent="0.25">
      <c r="A116" t="s">
        <v>193</v>
      </c>
    </row>
    <row r="117" spans="1:23" x14ac:dyDescent="0.25">
      <c r="A117" t="s">
        <v>1</v>
      </c>
    </row>
    <row r="118" spans="1:23" x14ac:dyDescent="0.25">
      <c r="C118" t="s">
        <v>3</v>
      </c>
      <c r="D118" t="s">
        <v>51</v>
      </c>
    </row>
    <row r="119" spans="1:23" s="2" customFormat="1" ht="40" x14ac:dyDescent="0.25">
      <c r="C119" s="2" t="s">
        <v>59</v>
      </c>
      <c r="D119" s="2" t="s">
        <v>52</v>
      </c>
      <c r="E119" s="2" t="s">
        <v>53</v>
      </c>
      <c r="F119" s="2" t="s">
        <v>54</v>
      </c>
      <c r="G119" s="2" t="s">
        <v>55</v>
      </c>
      <c r="K119" s="2" t="str">
        <f>C119</f>
        <v>North Carolina</v>
      </c>
      <c r="L119" s="2" t="str">
        <f>D119</f>
        <v>Donald Trump</v>
      </c>
      <c r="M119" s="2" t="str">
        <f>E119</f>
        <v>Kamala Harris</v>
      </c>
      <c r="N119" s="2" t="str">
        <f>F119</f>
        <v>Third Parties</v>
      </c>
      <c r="O119" s="2" t="str">
        <f>G119</f>
        <v>Did not vote for President</v>
      </c>
      <c r="S119" s="2" t="str">
        <f>K119</f>
        <v>North Carolina</v>
      </c>
      <c r="T119" s="2" t="str">
        <f>L119</f>
        <v>Donald Trump</v>
      </c>
      <c r="U119" s="2" t="str">
        <f>M119</f>
        <v>Kamala Harris</v>
      </c>
      <c r="V119" s="2" t="str">
        <f>N119</f>
        <v>Third Parties</v>
      </c>
      <c r="W119" s="2" t="str">
        <f>O119</f>
        <v>Did not vote for President</v>
      </c>
    </row>
    <row r="120" spans="1:23" x14ac:dyDescent="0.25">
      <c r="A120" t="s">
        <v>185</v>
      </c>
      <c r="B120" t="s">
        <v>131</v>
      </c>
      <c r="C120">
        <v>277</v>
      </c>
      <c r="D120">
        <v>230</v>
      </c>
      <c r="E120">
        <v>8</v>
      </c>
      <c r="F120">
        <v>0</v>
      </c>
      <c r="G120">
        <v>39</v>
      </c>
      <c r="J120" t="str">
        <f>B120</f>
        <v>Very confident</v>
      </c>
      <c r="K120" s="3">
        <f>C120/C125</f>
        <v>0.27755511022044088</v>
      </c>
      <c r="L120" s="3">
        <f>D120/D125</f>
        <v>0.61007957559681703</v>
      </c>
      <c r="M120" s="3">
        <f>E120/E125</f>
        <v>2.2284122562674095E-2</v>
      </c>
      <c r="N120" s="3">
        <f>F120/F125</f>
        <v>0</v>
      </c>
      <c r="O120" s="3">
        <f>G120/G125</f>
        <v>0.15234375</v>
      </c>
      <c r="R120" t="s">
        <v>369</v>
      </c>
      <c r="S120" s="4">
        <f>K120+K121</f>
        <v>0.4298597194388778</v>
      </c>
      <c r="T120" s="4">
        <f>L120+L121</f>
        <v>0.86206896551724144</v>
      </c>
      <c r="U120" s="4">
        <f>M120+M121</f>
        <v>6.9637883008356549E-2</v>
      </c>
      <c r="V120" s="4">
        <f>N120+N121</f>
        <v>0.16666666666666666</v>
      </c>
      <c r="W120" s="4">
        <f>O120+O121</f>
        <v>0.3046875</v>
      </c>
    </row>
    <row r="121" spans="1:23" x14ac:dyDescent="0.25">
      <c r="B121" t="s">
        <v>132</v>
      </c>
      <c r="C121">
        <v>152</v>
      </c>
      <c r="D121">
        <v>95</v>
      </c>
      <c r="E121">
        <v>17</v>
      </c>
      <c r="F121">
        <v>1</v>
      </c>
      <c r="G121">
        <v>39</v>
      </c>
      <c r="J121" t="str">
        <f>B121</f>
        <v>Somewhat confident</v>
      </c>
      <c r="K121" s="3">
        <f>C121/C125</f>
        <v>0.15230460921843689</v>
      </c>
      <c r="L121" s="3">
        <f>D121/D125</f>
        <v>0.25198938992042441</v>
      </c>
      <c r="M121" s="3">
        <f>E121/E125</f>
        <v>4.7353760445682451E-2</v>
      </c>
      <c r="N121" s="3">
        <f>F121/F125</f>
        <v>0.16666666666666666</v>
      </c>
      <c r="O121" s="3">
        <f>G121/G125</f>
        <v>0.15234375</v>
      </c>
      <c r="R121" t="s">
        <v>133</v>
      </c>
      <c r="S121" s="4">
        <f>K122</f>
        <v>0.13827655310621242</v>
      </c>
      <c r="T121" s="4">
        <f>L122</f>
        <v>7.161803713527852E-2</v>
      </c>
      <c r="U121" s="4">
        <f>M122</f>
        <v>8.9136490250696379E-2</v>
      </c>
      <c r="V121" s="4">
        <f>N122</f>
        <v>0.5</v>
      </c>
      <c r="W121" s="4">
        <f>O122</f>
        <v>0.296875</v>
      </c>
    </row>
    <row r="122" spans="1:23" x14ac:dyDescent="0.25">
      <c r="B122" t="s">
        <v>133</v>
      </c>
      <c r="C122">
        <v>138</v>
      </c>
      <c r="D122">
        <v>27</v>
      </c>
      <c r="E122">
        <v>32</v>
      </c>
      <c r="F122">
        <v>3</v>
      </c>
      <c r="G122">
        <v>76</v>
      </c>
      <c r="J122" t="str">
        <f>B122</f>
        <v>Neutral</v>
      </c>
      <c r="K122" s="3">
        <f>C122/C125</f>
        <v>0.13827655310621242</v>
      </c>
      <c r="L122" s="3">
        <f>D122/D125</f>
        <v>7.161803713527852E-2</v>
      </c>
      <c r="M122" s="3">
        <f>E122/E125</f>
        <v>8.9136490250696379E-2</v>
      </c>
      <c r="N122" s="3">
        <f>F122/F125</f>
        <v>0.5</v>
      </c>
      <c r="O122" s="3">
        <f>G122/G125</f>
        <v>0.296875</v>
      </c>
      <c r="R122" t="s">
        <v>370</v>
      </c>
      <c r="S122" s="4">
        <f>K123+K124</f>
        <v>0.43186372745490981</v>
      </c>
      <c r="T122" s="4">
        <f>L123+L124</f>
        <v>6.6312997347480099E-2</v>
      </c>
      <c r="U122" s="4">
        <f>M123+M124</f>
        <v>0.84122562674094703</v>
      </c>
      <c r="V122" s="4">
        <f>N123+N124</f>
        <v>0.33333333333333331</v>
      </c>
      <c r="W122" s="4">
        <f>O123+O124</f>
        <v>0.3984375</v>
      </c>
    </row>
    <row r="123" spans="1:23" x14ac:dyDescent="0.25">
      <c r="B123" t="s">
        <v>134</v>
      </c>
      <c r="C123">
        <v>91</v>
      </c>
      <c r="D123">
        <v>16</v>
      </c>
      <c r="E123">
        <v>53</v>
      </c>
      <c r="F123">
        <v>0</v>
      </c>
      <c r="G123">
        <v>22</v>
      </c>
      <c r="J123" t="str">
        <f>B123</f>
        <v>Not very confident</v>
      </c>
      <c r="K123" s="3">
        <f>C123/C125</f>
        <v>9.1182364729458912E-2</v>
      </c>
      <c r="L123" s="3">
        <f>D123/D125</f>
        <v>4.2440318302387266E-2</v>
      </c>
      <c r="M123" s="3">
        <f>E123/E125</f>
        <v>0.14763231197771587</v>
      </c>
      <c r="N123" s="3">
        <f>F123/F125</f>
        <v>0</v>
      </c>
      <c r="O123" s="3">
        <f>G123/G125</f>
        <v>8.59375E-2</v>
      </c>
    </row>
    <row r="124" spans="1:23" x14ac:dyDescent="0.25">
      <c r="B124" t="s">
        <v>135</v>
      </c>
      <c r="C124">
        <v>340</v>
      </c>
      <c r="D124">
        <v>9</v>
      </c>
      <c r="E124">
        <v>249</v>
      </c>
      <c r="F124">
        <v>2</v>
      </c>
      <c r="G124">
        <v>80</v>
      </c>
      <c r="J124" t="str">
        <f>B124</f>
        <v>Not at all confident</v>
      </c>
      <c r="K124" s="3">
        <f>C124/C125</f>
        <v>0.34068136272545091</v>
      </c>
      <c r="L124" s="3">
        <f>D124/D125</f>
        <v>2.3872679045092837E-2</v>
      </c>
      <c r="M124" s="3">
        <f>E124/E125</f>
        <v>0.69359331476323116</v>
      </c>
      <c r="N124" s="3">
        <f>F124/F125</f>
        <v>0.33333333333333331</v>
      </c>
      <c r="O124" s="3">
        <f>G124/G125</f>
        <v>0.3125</v>
      </c>
    </row>
    <row r="125" spans="1:23" x14ac:dyDescent="0.25">
      <c r="A125" t="s">
        <v>3</v>
      </c>
      <c r="C125">
        <v>998</v>
      </c>
      <c r="D125">
        <v>377</v>
      </c>
      <c r="E125">
        <v>359</v>
      </c>
      <c r="F125">
        <v>6</v>
      </c>
      <c r="G125">
        <v>256</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DE9D75-C45D-9A48-9F56-2F60F55E6EDE}">
  <dimension ref="A1:W125"/>
  <sheetViews>
    <sheetView workbookViewId="0">
      <selection activeCell="A113" sqref="A113:XFD114"/>
    </sheetView>
  </sheetViews>
  <sheetFormatPr baseColWidth="10" defaultRowHeight="19" x14ac:dyDescent="0.25"/>
  <cols>
    <col min="2" max="2" width="23" customWidth="1"/>
    <col min="4" max="7" width="14.42578125" customWidth="1"/>
    <col min="10" max="10" width="25.85546875" customWidth="1"/>
    <col min="12" max="15" width="12.85546875" customWidth="1"/>
    <col min="18" max="18" width="22.42578125" customWidth="1"/>
    <col min="19" max="23" width="12.42578125" customWidth="1"/>
  </cols>
  <sheetData>
    <row r="1" spans="1:23" x14ac:dyDescent="0.25">
      <c r="A1" s="1" t="s">
        <v>348</v>
      </c>
    </row>
    <row r="2" spans="1:23" x14ac:dyDescent="0.25">
      <c r="A2" t="s">
        <v>355</v>
      </c>
    </row>
    <row r="3" spans="1:23" x14ac:dyDescent="0.25">
      <c r="A3" t="s">
        <v>347</v>
      </c>
    </row>
    <row r="4" spans="1:23" x14ac:dyDescent="0.25">
      <c r="A4" t="s">
        <v>194</v>
      </c>
    </row>
    <row r="5" spans="1:23" x14ac:dyDescent="0.25">
      <c r="A5" t="s">
        <v>1</v>
      </c>
    </row>
    <row r="6" spans="1:23" x14ac:dyDescent="0.25">
      <c r="C6" t="s">
        <v>3</v>
      </c>
      <c r="D6" t="s">
        <v>2</v>
      </c>
    </row>
    <row r="7" spans="1:23" s="2" customFormat="1" ht="120" x14ac:dyDescent="0.25">
      <c r="C7" s="2" t="s">
        <v>59</v>
      </c>
      <c r="D7" s="2" t="s">
        <v>4</v>
      </c>
      <c r="E7" s="2" t="s">
        <v>5</v>
      </c>
      <c r="F7" s="2" t="s">
        <v>6</v>
      </c>
      <c r="G7" s="2" t="s">
        <v>7</v>
      </c>
      <c r="K7" s="2" t="str">
        <f>C7</f>
        <v>North Carolina</v>
      </c>
      <c r="L7" s="2" t="str">
        <f>D7</f>
        <v>Democratic Initial Self-Identification</v>
      </c>
      <c r="M7" s="2" t="str">
        <f>E7</f>
        <v>Independent Initial Self-Identification</v>
      </c>
      <c r="N7" s="2" t="str">
        <f>F7</f>
        <v>Republican Initial Self-Identification</v>
      </c>
      <c r="O7" s="2" t="str">
        <f>G7</f>
        <v>All others/Not sure Initial Self-Identification</v>
      </c>
      <c r="S7" s="2" t="str">
        <f>K7</f>
        <v>North Carolina</v>
      </c>
      <c r="T7" s="2" t="str">
        <f>L7</f>
        <v>Democratic Initial Self-Identification</v>
      </c>
      <c r="U7" s="2" t="str">
        <f>M7</f>
        <v>Independent Initial Self-Identification</v>
      </c>
      <c r="V7" s="2" t="str">
        <f>N7</f>
        <v>Republican Initial Self-Identification</v>
      </c>
      <c r="W7" s="2" t="str">
        <f>O7</f>
        <v>All others/Not sure Initial Self-Identification</v>
      </c>
    </row>
    <row r="8" spans="1:23" x14ac:dyDescent="0.25">
      <c r="A8" t="s">
        <v>195</v>
      </c>
      <c r="B8" t="s">
        <v>131</v>
      </c>
      <c r="C8">
        <v>265</v>
      </c>
      <c r="D8">
        <v>14</v>
      </c>
      <c r="E8">
        <v>77</v>
      </c>
      <c r="F8">
        <v>164</v>
      </c>
      <c r="G8">
        <v>10</v>
      </c>
      <c r="J8" t="str">
        <f>B8</f>
        <v>Very confident</v>
      </c>
      <c r="K8" s="3">
        <f>C8/C13</f>
        <v>0.26526526526526528</v>
      </c>
      <c r="L8" s="3">
        <f>D8/D13</f>
        <v>4.3343653250773995E-2</v>
      </c>
      <c r="M8" s="3">
        <f>E8/E13</f>
        <v>0.2391304347826087</v>
      </c>
      <c r="N8" s="3">
        <f>F8/F13</f>
        <v>0.56357388316151202</v>
      </c>
      <c r="O8" s="3">
        <f>G8/G13</f>
        <v>0.15873015873015872</v>
      </c>
      <c r="R8" t="s">
        <v>369</v>
      </c>
      <c r="S8" s="4">
        <f>K8+K9</f>
        <v>0.4194194194194194</v>
      </c>
      <c r="T8" s="4">
        <f>L8+L9</f>
        <v>0.14551083591331271</v>
      </c>
      <c r="U8" s="4">
        <f>M8+M9</f>
        <v>0.38819875776397517</v>
      </c>
      <c r="V8" s="4">
        <f>N8+N9</f>
        <v>0.80068728522336774</v>
      </c>
      <c r="W8" s="4">
        <f>O8+O9</f>
        <v>0.22222222222222221</v>
      </c>
    </row>
    <row r="9" spans="1:23" x14ac:dyDescent="0.25">
      <c r="B9" t="s">
        <v>132</v>
      </c>
      <c r="C9">
        <v>154</v>
      </c>
      <c r="D9">
        <v>33</v>
      </c>
      <c r="E9">
        <v>48</v>
      </c>
      <c r="F9">
        <v>69</v>
      </c>
      <c r="G9">
        <v>4</v>
      </c>
      <c r="J9" t="str">
        <f>B9</f>
        <v>Somewhat confident</v>
      </c>
      <c r="K9" s="3">
        <f>C9/C13</f>
        <v>0.15415415415415415</v>
      </c>
      <c r="L9" s="3">
        <f>D9/D13</f>
        <v>0.1021671826625387</v>
      </c>
      <c r="M9" s="3">
        <f>E9/E13</f>
        <v>0.14906832298136646</v>
      </c>
      <c r="N9" s="3">
        <f>F9/F13</f>
        <v>0.23711340206185566</v>
      </c>
      <c r="O9" s="3">
        <f>G9/G13</f>
        <v>6.3492063492063489E-2</v>
      </c>
      <c r="R9" t="s">
        <v>133</v>
      </c>
      <c r="S9" s="4">
        <f>K10</f>
        <v>0.14114114114114115</v>
      </c>
      <c r="T9" s="4">
        <f>L10</f>
        <v>0.12693498452012383</v>
      </c>
      <c r="U9" s="4">
        <f>M10</f>
        <v>0.13975155279503104</v>
      </c>
      <c r="V9" s="4">
        <f>N10</f>
        <v>0.12027491408934708</v>
      </c>
      <c r="W9" s="4">
        <f>O10</f>
        <v>0.31746031746031744</v>
      </c>
    </row>
    <row r="10" spans="1:23" x14ac:dyDescent="0.25">
      <c r="B10" t="s">
        <v>133</v>
      </c>
      <c r="C10">
        <v>141</v>
      </c>
      <c r="D10">
        <v>41</v>
      </c>
      <c r="E10">
        <v>45</v>
      </c>
      <c r="F10">
        <v>35</v>
      </c>
      <c r="G10">
        <v>20</v>
      </c>
      <c r="J10" t="str">
        <f>B10</f>
        <v>Neutral</v>
      </c>
      <c r="K10" s="3">
        <f>C10/C13</f>
        <v>0.14114114114114115</v>
      </c>
      <c r="L10" s="3">
        <f>D10/D13</f>
        <v>0.12693498452012383</v>
      </c>
      <c r="M10" s="3">
        <f>E10/E13</f>
        <v>0.13975155279503104</v>
      </c>
      <c r="N10" s="3">
        <f>F10/F13</f>
        <v>0.12027491408934708</v>
      </c>
      <c r="O10" s="3">
        <f>G10/G13</f>
        <v>0.31746031746031744</v>
      </c>
      <c r="R10" t="s">
        <v>370</v>
      </c>
      <c r="S10" s="4">
        <f>K11+K12</f>
        <v>0.43943943943943947</v>
      </c>
      <c r="T10" s="4">
        <f>L11+L12</f>
        <v>0.72755417956656343</v>
      </c>
      <c r="U10" s="4">
        <f>M11+M12</f>
        <v>0.47204968944099379</v>
      </c>
      <c r="V10" s="4">
        <f>N11+N12</f>
        <v>7.903780068728522E-2</v>
      </c>
      <c r="W10" s="4">
        <f>O11+O12</f>
        <v>0.46031746031746029</v>
      </c>
    </row>
    <row r="11" spans="1:23" x14ac:dyDescent="0.25">
      <c r="B11" t="s">
        <v>134</v>
      </c>
      <c r="C11">
        <v>103</v>
      </c>
      <c r="D11">
        <v>39</v>
      </c>
      <c r="E11">
        <v>51</v>
      </c>
      <c r="F11">
        <v>12</v>
      </c>
      <c r="G11">
        <v>1</v>
      </c>
      <c r="J11" t="str">
        <f>B11</f>
        <v>Not very confident</v>
      </c>
      <c r="K11" s="3">
        <f>C11/C13</f>
        <v>0.1031031031031031</v>
      </c>
      <c r="L11" s="3">
        <f>D11/D13</f>
        <v>0.12074303405572756</v>
      </c>
      <c r="M11" s="3">
        <f>E11/E13</f>
        <v>0.15838509316770186</v>
      </c>
      <c r="N11" s="3">
        <f>F11/F13</f>
        <v>4.1237113402061855E-2</v>
      </c>
      <c r="O11" s="3">
        <f>G11/G13</f>
        <v>1.5873015873015872E-2</v>
      </c>
    </row>
    <row r="12" spans="1:23" x14ac:dyDescent="0.25">
      <c r="B12" t="s">
        <v>135</v>
      </c>
      <c r="C12">
        <v>336</v>
      </c>
      <c r="D12">
        <v>196</v>
      </c>
      <c r="E12">
        <v>101</v>
      </c>
      <c r="F12">
        <v>11</v>
      </c>
      <c r="G12">
        <v>28</v>
      </c>
      <c r="J12" t="str">
        <f>B12</f>
        <v>Not at all confident</v>
      </c>
      <c r="K12" s="3">
        <f>C12/C13</f>
        <v>0.33633633633633636</v>
      </c>
      <c r="L12" s="3">
        <f>D12/D13</f>
        <v>0.60681114551083593</v>
      </c>
      <c r="M12" s="3">
        <f>E12/E13</f>
        <v>0.31366459627329191</v>
      </c>
      <c r="N12" s="3">
        <f>F12/F13</f>
        <v>3.7800687285223365E-2</v>
      </c>
      <c r="O12" s="3">
        <f>G12/G13</f>
        <v>0.44444444444444442</v>
      </c>
    </row>
    <row r="13" spans="1:23" x14ac:dyDescent="0.25">
      <c r="A13" t="s">
        <v>3</v>
      </c>
      <c r="C13">
        <v>999</v>
      </c>
      <c r="D13">
        <v>323</v>
      </c>
      <c r="E13">
        <v>322</v>
      </c>
      <c r="F13">
        <v>291</v>
      </c>
      <c r="G13">
        <v>63</v>
      </c>
    </row>
    <row r="15" spans="1:23" s="17" customFormat="1" x14ac:dyDescent="0.25"/>
    <row r="16" spans="1:23" s="17" customFormat="1" x14ac:dyDescent="0.25"/>
    <row r="18" spans="1:23" x14ac:dyDescent="0.25">
      <c r="A18" t="s">
        <v>196</v>
      </c>
    </row>
    <row r="19" spans="1:23" x14ac:dyDescent="0.25">
      <c r="A19" t="s">
        <v>1</v>
      </c>
    </row>
    <row r="20" spans="1:23" x14ac:dyDescent="0.25">
      <c r="C20" t="s">
        <v>3</v>
      </c>
      <c r="D20" t="s">
        <v>15</v>
      </c>
    </row>
    <row r="21" spans="1:23" s="2" customFormat="1" ht="40" x14ac:dyDescent="0.25">
      <c r="C21" s="2" t="s">
        <v>59</v>
      </c>
      <c r="D21" s="2" t="s">
        <v>16</v>
      </c>
      <c r="E21" s="2" t="s">
        <v>17</v>
      </c>
      <c r="F21" s="2" t="s">
        <v>18</v>
      </c>
      <c r="G21" s="2" t="s">
        <v>19</v>
      </c>
      <c r="K21" s="2" t="str">
        <f>C21</f>
        <v>North Carolina</v>
      </c>
      <c r="L21" s="2" t="str">
        <f>D21</f>
        <v>Liberal (+ very)</v>
      </c>
      <c r="M21" s="2" t="str">
        <f>E21</f>
        <v>Moderate</v>
      </c>
      <c r="N21" s="2" t="str">
        <f>F21</f>
        <v>Conservative (+ very)</v>
      </c>
      <c r="O21" s="2" t="str">
        <f>G21</f>
        <v>Not sure</v>
      </c>
      <c r="S21" s="2" t="str">
        <f>K21</f>
        <v>North Carolina</v>
      </c>
      <c r="T21" s="2" t="str">
        <f>L21</f>
        <v>Liberal (+ very)</v>
      </c>
      <c r="U21" s="2" t="str">
        <f>M21</f>
        <v>Moderate</v>
      </c>
      <c r="V21" s="2" t="str">
        <f>N21</f>
        <v>Conservative (+ very)</v>
      </c>
      <c r="W21" s="2" t="str">
        <f>O21</f>
        <v>Not sure</v>
      </c>
    </row>
    <row r="22" spans="1:23" x14ac:dyDescent="0.25">
      <c r="A22" t="s">
        <v>195</v>
      </c>
      <c r="B22" t="s">
        <v>131</v>
      </c>
      <c r="C22">
        <v>265</v>
      </c>
      <c r="D22">
        <v>13</v>
      </c>
      <c r="E22">
        <v>55</v>
      </c>
      <c r="F22">
        <v>188</v>
      </c>
      <c r="G22">
        <v>9</v>
      </c>
      <c r="J22" t="str">
        <f>B22</f>
        <v>Very confident</v>
      </c>
      <c r="K22" s="3">
        <f>C22/C27</f>
        <v>0.26526526526526528</v>
      </c>
      <c r="L22" s="3">
        <f>D22/D27</f>
        <v>5.3061224489795916E-2</v>
      </c>
      <c r="M22" s="3">
        <f>E22/E27</f>
        <v>0.16129032258064516</v>
      </c>
      <c r="N22" s="3">
        <f>F22/F27</f>
        <v>0.55952380952380953</v>
      </c>
      <c r="O22" s="3">
        <f>G22/G27</f>
        <v>0.11688311688311688</v>
      </c>
      <c r="R22" t="s">
        <v>369</v>
      </c>
      <c r="S22" s="4">
        <f>K22+K23</f>
        <v>0.41841841841841843</v>
      </c>
      <c r="T22" s="4">
        <f>L22+L23</f>
        <v>0.11428571428571428</v>
      </c>
      <c r="U22" s="4">
        <f>M22+M23</f>
        <v>0.33431085043988273</v>
      </c>
      <c r="V22" s="4">
        <f>N22+N23</f>
        <v>0.78273809523809523</v>
      </c>
      <c r="W22" s="4">
        <f>O22+O23</f>
        <v>0.16883116883116883</v>
      </c>
    </row>
    <row r="23" spans="1:23" x14ac:dyDescent="0.25">
      <c r="B23" t="s">
        <v>132</v>
      </c>
      <c r="C23">
        <v>153</v>
      </c>
      <c r="D23">
        <v>15</v>
      </c>
      <c r="E23">
        <v>59</v>
      </c>
      <c r="F23">
        <v>75</v>
      </c>
      <c r="G23">
        <v>4</v>
      </c>
      <c r="J23" t="str">
        <f>B23</f>
        <v>Somewhat confident</v>
      </c>
      <c r="K23" s="3">
        <f>C23/C27</f>
        <v>0.15315315315315314</v>
      </c>
      <c r="L23" s="3">
        <f>D23/D27</f>
        <v>6.1224489795918366E-2</v>
      </c>
      <c r="M23" s="3">
        <f>E23/E27</f>
        <v>0.17302052785923755</v>
      </c>
      <c r="N23" s="3">
        <f>F23/F27</f>
        <v>0.22321428571428573</v>
      </c>
      <c r="O23" s="3">
        <f>G23/G27</f>
        <v>5.1948051948051951E-2</v>
      </c>
      <c r="R23" t="s">
        <v>133</v>
      </c>
      <c r="S23" s="4">
        <f>K24</f>
        <v>0.14014014014014015</v>
      </c>
      <c r="T23" s="4">
        <f>L24</f>
        <v>4.0816326530612242E-2</v>
      </c>
      <c r="U23" s="4">
        <f>M24</f>
        <v>0.19354838709677419</v>
      </c>
      <c r="V23" s="4">
        <f>N24</f>
        <v>9.8214285714285712E-2</v>
      </c>
      <c r="W23" s="4">
        <f>O24</f>
        <v>0.40259740259740262</v>
      </c>
    </row>
    <row r="24" spans="1:23" x14ac:dyDescent="0.25">
      <c r="B24" t="s">
        <v>133</v>
      </c>
      <c r="C24">
        <v>140</v>
      </c>
      <c r="D24">
        <v>10</v>
      </c>
      <c r="E24">
        <v>66</v>
      </c>
      <c r="F24">
        <v>33</v>
      </c>
      <c r="G24">
        <v>31</v>
      </c>
      <c r="J24" t="str">
        <f>B24</f>
        <v>Neutral</v>
      </c>
      <c r="K24" s="3">
        <f>C24/C27</f>
        <v>0.14014014014014015</v>
      </c>
      <c r="L24" s="3">
        <f>D24/D27</f>
        <v>4.0816326530612242E-2</v>
      </c>
      <c r="M24" s="3">
        <f>E24/E27</f>
        <v>0.19354838709677419</v>
      </c>
      <c r="N24" s="3">
        <f>F24/F27</f>
        <v>9.8214285714285712E-2</v>
      </c>
      <c r="O24" s="3">
        <f>G24/G27</f>
        <v>0.40259740259740262</v>
      </c>
      <c r="R24" t="s">
        <v>370</v>
      </c>
      <c r="S24" s="4">
        <f>K25+K26</f>
        <v>0.44144144144144143</v>
      </c>
      <c r="T24" s="4">
        <f>L25+L26</f>
        <v>0.84489795918367339</v>
      </c>
      <c r="U24" s="4">
        <f>M25+M26</f>
        <v>0.47214076246334313</v>
      </c>
      <c r="V24" s="4">
        <f>N25+N26</f>
        <v>0.11904761904761904</v>
      </c>
      <c r="W24" s="4">
        <f>O25+O26</f>
        <v>0.4285714285714286</v>
      </c>
    </row>
    <row r="25" spans="1:23" x14ac:dyDescent="0.25">
      <c r="B25" t="s">
        <v>134</v>
      </c>
      <c r="C25">
        <v>104</v>
      </c>
      <c r="D25">
        <v>15</v>
      </c>
      <c r="E25">
        <v>62</v>
      </c>
      <c r="F25">
        <v>22</v>
      </c>
      <c r="G25">
        <v>5</v>
      </c>
      <c r="J25" t="str">
        <f>B25</f>
        <v>Not very confident</v>
      </c>
      <c r="K25" s="3">
        <f>C25/C27</f>
        <v>0.1041041041041041</v>
      </c>
      <c r="L25" s="3">
        <f>D25/D27</f>
        <v>6.1224489795918366E-2</v>
      </c>
      <c r="M25" s="3">
        <f>E25/E27</f>
        <v>0.18181818181818182</v>
      </c>
      <c r="N25" s="3">
        <f>F25/F27</f>
        <v>6.5476190476190479E-2</v>
      </c>
      <c r="O25" s="3">
        <f>G25/G27</f>
        <v>6.4935064935064929E-2</v>
      </c>
    </row>
    <row r="26" spans="1:23" x14ac:dyDescent="0.25">
      <c r="B26" t="s">
        <v>135</v>
      </c>
      <c r="C26">
        <v>337</v>
      </c>
      <c r="D26">
        <v>192</v>
      </c>
      <c r="E26">
        <v>99</v>
      </c>
      <c r="F26">
        <v>18</v>
      </c>
      <c r="G26">
        <v>28</v>
      </c>
      <c r="J26" t="str">
        <f>B26</f>
        <v>Not at all confident</v>
      </c>
      <c r="K26" s="3">
        <f>C26/C27</f>
        <v>0.33733733733733734</v>
      </c>
      <c r="L26" s="3">
        <f>D26/D27</f>
        <v>0.78367346938775506</v>
      </c>
      <c r="M26" s="3">
        <f>E26/E27</f>
        <v>0.29032258064516131</v>
      </c>
      <c r="N26" s="3">
        <f>F26/F27</f>
        <v>5.3571428571428568E-2</v>
      </c>
      <c r="O26" s="3">
        <f>G26/G27</f>
        <v>0.36363636363636365</v>
      </c>
    </row>
    <row r="27" spans="1:23" x14ac:dyDescent="0.25">
      <c r="A27" t="s">
        <v>3</v>
      </c>
      <c r="C27">
        <v>999</v>
      </c>
      <c r="D27">
        <v>245</v>
      </c>
      <c r="E27">
        <v>341</v>
      </c>
      <c r="F27">
        <v>336</v>
      </c>
      <c r="G27">
        <v>77</v>
      </c>
    </row>
    <row r="29" spans="1:23" s="17" customFormat="1" x14ac:dyDescent="0.25"/>
    <row r="30" spans="1:23" s="17" customFormat="1" x14ac:dyDescent="0.25"/>
    <row r="32" spans="1:23" x14ac:dyDescent="0.25">
      <c r="A32" t="s">
        <v>197</v>
      </c>
    </row>
    <row r="33" spans="1:23" x14ac:dyDescent="0.25">
      <c r="A33" t="s">
        <v>1</v>
      </c>
    </row>
    <row r="34" spans="1:23" x14ac:dyDescent="0.25">
      <c r="C34" t="s">
        <v>3</v>
      </c>
      <c r="D34" t="s">
        <v>21</v>
      </c>
    </row>
    <row r="35" spans="1:23" s="2" customFormat="1" ht="40" x14ac:dyDescent="0.25">
      <c r="C35" s="2" t="s">
        <v>59</v>
      </c>
      <c r="D35" s="2" t="s">
        <v>22</v>
      </c>
      <c r="E35" s="2" t="s">
        <v>23</v>
      </c>
      <c r="F35" s="2" t="s">
        <v>24</v>
      </c>
      <c r="K35" s="2" t="str">
        <f>C35</f>
        <v>North Carolina</v>
      </c>
      <c r="L35" s="2" t="str">
        <f>D35</f>
        <v>White non-Hispanic</v>
      </c>
      <c r="M35" s="2" t="str">
        <f>E35</f>
        <v>Black non-Hispanic</v>
      </c>
      <c r="N35" s="2" t="str">
        <f>F35</f>
        <v>Hispanic/All other races</v>
      </c>
      <c r="S35" s="2" t="str">
        <f>K35</f>
        <v>North Carolina</v>
      </c>
      <c r="T35" s="2" t="str">
        <f>L35</f>
        <v>White non-Hispanic</v>
      </c>
      <c r="U35" s="2" t="str">
        <f>M35</f>
        <v>Black non-Hispanic</v>
      </c>
      <c r="V35" s="2" t="str">
        <f>N35</f>
        <v>Hispanic/All other races</v>
      </c>
    </row>
    <row r="36" spans="1:23" x14ac:dyDescent="0.25">
      <c r="A36" t="s">
        <v>195</v>
      </c>
      <c r="B36" t="s">
        <v>131</v>
      </c>
      <c r="C36">
        <v>265</v>
      </c>
      <c r="D36">
        <v>206</v>
      </c>
      <c r="E36">
        <v>13</v>
      </c>
      <c r="F36">
        <v>46</v>
      </c>
      <c r="J36" t="str">
        <f>B36</f>
        <v>Very confident</v>
      </c>
      <c r="K36" s="3">
        <f>C36/C41</f>
        <v>0.26526526526526528</v>
      </c>
      <c r="L36" s="3">
        <f>D36/D41</f>
        <v>0.32594936708860761</v>
      </c>
      <c r="M36" s="3">
        <f>E36/E41</f>
        <v>6.9892473118279563E-2</v>
      </c>
      <c r="N36" s="3">
        <f>F36/F41</f>
        <v>0.2541436464088398</v>
      </c>
      <c r="O36" s="3"/>
      <c r="R36" t="s">
        <v>369</v>
      </c>
      <c r="S36" s="4">
        <f>K36+K37</f>
        <v>0.4194194194194194</v>
      </c>
      <c r="T36" s="4">
        <f>L36+L37</f>
        <v>0.50632911392405067</v>
      </c>
      <c r="U36" s="4">
        <f>M36+M37</f>
        <v>0.18817204301075269</v>
      </c>
      <c r="V36" s="4">
        <f>N36+N37</f>
        <v>0.35359116022099446</v>
      </c>
      <c r="W36" s="4"/>
    </row>
    <row r="37" spans="1:23" x14ac:dyDescent="0.25">
      <c r="B37" t="s">
        <v>132</v>
      </c>
      <c r="C37">
        <v>154</v>
      </c>
      <c r="D37">
        <v>114</v>
      </c>
      <c r="E37">
        <v>22</v>
      </c>
      <c r="F37">
        <v>18</v>
      </c>
      <c r="J37" t="str">
        <f>B37</f>
        <v>Somewhat confident</v>
      </c>
      <c r="K37" s="3">
        <f>C37/C41</f>
        <v>0.15415415415415415</v>
      </c>
      <c r="L37" s="3">
        <f>D37/D41</f>
        <v>0.18037974683544303</v>
      </c>
      <c r="M37" s="3">
        <f>E37/E41</f>
        <v>0.11827956989247312</v>
      </c>
      <c r="N37" s="3">
        <f>F37/F41</f>
        <v>9.9447513812154692E-2</v>
      </c>
      <c r="O37" s="3"/>
      <c r="R37" t="s">
        <v>133</v>
      </c>
      <c r="S37" s="4">
        <f>K38</f>
        <v>0.14114114114114115</v>
      </c>
      <c r="T37" s="4">
        <f>L38</f>
        <v>0.10284810126582279</v>
      </c>
      <c r="U37" s="4">
        <f>M38</f>
        <v>0.22043010752688172</v>
      </c>
      <c r="V37" s="4">
        <f>N38</f>
        <v>0.19337016574585636</v>
      </c>
      <c r="W37" s="4"/>
    </row>
    <row r="38" spans="1:23" x14ac:dyDescent="0.25">
      <c r="B38" t="s">
        <v>133</v>
      </c>
      <c r="C38">
        <v>141</v>
      </c>
      <c r="D38">
        <v>65</v>
      </c>
      <c r="E38">
        <v>41</v>
      </c>
      <c r="F38">
        <v>35</v>
      </c>
      <c r="J38" t="str">
        <f>B38</f>
        <v>Neutral</v>
      </c>
      <c r="K38" s="3">
        <f>C38/C41</f>
        <v>0.14114114114114115</v>
      </c>
      <c r="L38" s="3">
        <f>D38/D41</f>
        <v>0.10284810126582279</v>
      </c>
      <c r="M38" s="3">
        <f>E38/E41</f>
        <v>0.22043010752688172</v>
      </c>
      <c r="N38" s="3">
        <f>F38/F41</f>
        <v>0.19337016574585636</v>
      </c>
      <c r="O38" s="3"/>
      <c r="R38" t="s">
        <v>370</v>
      </c>
      <c r="S38" s="4">
        <f>K39+K40</f>
        <v>0.43943943943943947</v>
      </c>
      <c r="T38" s="4">
        <f>L39+L40</f>
        <v>0.39082278481012656</v>
      </c>
      <c r="U38" s="4">
        <f>M39+M40</f>
        <v>0.59139784946236551</v>
      </c>
      <c r="V38" s="4">
        <f>N39+N40</f>
        <v>0.45303867403314918</v>
      </c>
      <c r="W38" s="4"/>
    </row>
    <row r="39" spans="1:23" x14ac:dyDescent="0.25">
      <c r="B39" t="s">
        <v>134</v>
      </c>
      <c r="C39">
        <v>103</v>
      </c>
      <c r="D39">
        <v>42</v>
      </c>
      <c r="E39">
        <v>26</v>
      </c>
      <c r="F39">
        <v>35</v>
      </c>
      <c r="J39" t="str">
        <f>B39</f>
        <v>Not very confident</v>
      </c>
      <c r="K39" s="3">
        <f>C39/C41</f>
        <v>0.1031031031031031</v>
      </c>
      <c r="L39" s="3">
        <f>D39/D41</f>
        <v>6.6455696202531639E-2</v>
      </c>
      <c r="M39" s="3">
        <f>E39/E41</f>
        <v>0.13978494623655913</v>
      </c>
      <c r="N39" s="3">
        <f>F39/F41</f>
        <v>0.19337016574585636</v>
      </c>
      <c r="O39" s="3"/>
    </row>
    <row r="40" spans="1:23" x14ac:dyDescent="0.25">
      <c r="B40" t="s">
        <v>135</v>
      </c>
      <c r="C40">
        <v>336</v>
      </c>
      <c r="D40">
        <v>205</v>
      </c>
      <c r="E40">
        <v>84</v>
      </c>
      <c r="F40">
        <v>47</v>
      </c>
      <c r="J40" t="str">
        <f>B40</f>
        <v>Not at all confident</v>
      </c>
      <c r="K40" s="3">
        <f>C40/C41</f>
        <v>0.33633633633633636</v>
      </c>
      <c r="L40" s="3">
        <f>D40/D41</f>
        <v>0.32436708860759494</v>
      </c>
      <c r="M40" s="3">
        <f>E40/E41</f>
        <v>0.45161290322580644</v>
      </c>
      <c r="N40" s="3">
        <f>F40/F41</f>
        <v>0.25966850828729282</v>
      </c>
      <c r="O40" s="3"/>
    </row>
    <row r="41" spans="1:23" x14ac:dyDescent="0.25">
      <c r="A41" t="s">
        <v>3</v>
      </c>
      <c r="C41">
        <v>999</v>
      </c>
      <c r="D41">
        <v>632</v>
      </c>
      <c r="E41">
        <v>186</v>
      </c>
      <c r="F41">
        <v>181</v>
      </c>
    </row>
    <row r="43" spans="1:23" s="17" customFormat="1" x14ac:dyDescent="0.25"/>
    <row r="44" spans="1:23" s="17" customFormat="1" x14ac:dyDescent="0.25"/>
    <row r="46" spans="1:23" x14ac:dyDescent="0.25">
      <c r="A46" t="s">
        <v>198</v>
      </c>
    </row>
    <row r="47" spans="1:23" x14ac:dyDescent="0.25">
      <c r="A47" t="s">
        <v>1</v>
      </c>
    </row>
    <row r="48" spans="1:23" x14ac:dyDescent="0.25">
      <c r="C48" t="s">
        <v>3</v>
      </c>
      <c r="D48" t="s">
        <v>26</v>
      </c>
    </row>
    <row r="49" spans="1:23" s="2" customFormat="1" ht="40" x14ac:dyDescent="0.25">
      <c r="C49" s="2" t="s">
        <v>59</v>
      </c>
      <c r="D49" s="2" t="s">
        <v>27</v>
      </c>
      <c r="E49" s="2" t="s">
        <v>28</v>
      </c>
      <c r="K49" s="2" t="str">
        <f>C49</f>
        <v>North Carolina</v>
      </c>
      <c r="L49" s="2" t="str">
        <f>D49</f>
        <v>Male</v>
      </c>
      <c r="M49" s="2" t="str">
        <f>E49</f>
        <v>Female</v>
      </c>
      <c r="S49" s="2" t="str">
        <f>K49</f>
        <v>North Carolina</v>
      </c>
      <c r="T49" s="2" t="str">
        <f>L49</f>
        <v>Male</v>
      </c>
      <c r="U49" s="2" t="str">
        <f>M49</f>
        <v>Female</v>
      </c>
    </row>
    <row r="50" spans="1:23" x14ac:dyDescent="0.25">
      <c r="A50" t="s">
        <v>195</v>
      </c>
      <c r="B50" t="s">
        <v>131</v>
      </c>
      <c r="C50">
        <v>265</v>
      </c>
      <c r="D50">
        <v>157</v>
      </c>
      <c r="E50">
        <v>108</v>
      </c>
      <c r="J50" t="str">
        <f>B50</f>
        <v>Very confident</v>
      </c>
      <c r="K50" s="3">
        <f>C50/C55</f>
        <v>0.26526526526526528</v>
      </c>
      <c r="L50" s="3">
        <f>D50/D55</f>
        <v>0.32572614107883818</v>
      </c>
      <c r="M50" s="3">
        <f>E50/E55</f>
        <v>0.20889748549323017</v>
      </c>
      <c r="N50" s="3"/>
      <c r="O50" s="3"/>
      <c r="R50" t="s">
        <v>369</v>
      </c>
      <c r="S50" s="4">
        <f>K50+K51</f>
        <v>0.4194194194194194</v>
      </c>
      <c r="T50" s="4">
        <f>L50+L51</f>
        <v>0.50414937759336098</v>
      </c>
      <c r="U50" s="4">
        <f>M50+M51</f>
        <v>0.34042553191489361</v>
      </c>
      <c r="V50" s="4"/>
      <c r="W50" s="4"/>
    </row>
    <row r="51" spans="1:23" x14ac:dyDescent="0.25">
      <c r="B51" t="s">
        <v>132</v>
      </c>
      <c r="C51">
        <v>154</v>
      </c>
      <c r="D51">
        <v>86</v>
      </c>
      <c r="E51">
        <v>68</v>
      </c>
      <c r="J51" t="str">
        <f>B51</f>
        <v>Somewhat confident</v>
      </c>
      <c r="K51" s="3">
        <f>C51/C55</f>
        <v>0.15415415415415415</v>
      </c>
      <c r="L51" s="3">
        <f>D51/D55</f>
        <v>0.17842323651452283</v>
      </c>
      <c r="M51" s="3">
        <f>E51/E55</f>
        <v>0.13152804642166344</v>
      </c>
      <c r="N51" s="3"/>
      <c r="O51" s="3"/>
      <c r="R51" t="s">
        <v>133</v>
      </c>
      <c r="S51" s="4">
        <f>K52</f>
        <v>0.14014014014014015</v>
      </c>
      <c r="T51" s="4">
        <f>L52</f>
        <v>0.12448132780082988</v>
      </c>
      <c r="U51" s="4">
        <f>M52</f>
        <v>0.15473887814313347</v>
      </c>
      <c r="V51" s="4"/>
      <c r="W51" s="4"/>
    </row>
    <row r="52" spans="1:23" x14ac:dyDescent="0.25">
      <c r="B52" t="s">
        <v>133</v>
      </c>
      <c r="C52">
        <v>140</v>
      </c>
      <c r="D52">
        <v>60</v>
      </c>
      <c r="E52">
        <v>80</v>
      </c>
      <c r="J52" t="str">
        <f>B52</f>
        <v>Neutral</v>
      </c>
      <c r="K52" s="3">
        <f>C52/C55</f>
        <v>0.14014014014014015</v>
      </c>
      <c r="L52" s="3">
        <f>D52/D55</f>
        <v>0.12448132780082988</v>
      </c>
      <c r="M52" s="3">
        <f>E52/E55</f>
        <v>0.15473887814313347</v>
      </c>
      <c r="N52" s="3"/>
      <c r="O52" s="3"/>
      <c r="R52" t="s">
        <v>370</v>
      </c>
      <c r="S52" s="4">
        <f>K53+K54</f>
        <v>0.44044044044044045</v>
      </c>
      <c r="T52" s="4">
        <f>L53+L54</f>
        <v>0.37136929460580914</v>
      </c>
      <c r="U52" s="4">
        <f>M53+M54</f>
        <v>0.50483558994197297</v>
      </c>
      <c r="V52" s="4"/>
      <c r="W52" s="4"/>
    </row>
    <row r="53" spans="1:23" x14ac:dyDescent="0.25">
      <c r="B53" t="s">
        <v>134</v>
      </c>
      <c r="C53">
        <v>104</v>
      </c>
      <c r="D53">
        <v>53</v>
      </c>
      <c r="E53">
        <v>51</v>
      </c>
      <c r="J53" t="str">
        <f>B53</f>
        <v>Not very confident</v>
      </c>
      <c r="K53" s="3">
        <f>C53/C55</f>
        <v>0.1041041041041041</v>
      </c>
      <c r="L53" s="3">
        <f>D53/D55</f>
        <v>0.10995850622406639</v>
      </c>
      <c r="M53" s="3">
        <f>E53/E55</f>
        <v>9.8646034816247577E-2</v>
      </c>
      <c r="N53" s="3"/>
      <c r="O53" s="3"/>
    </row>
    <row r="54" spans="1:23" x14ac:dyDescent="0.25">
      <c r="B54" t="s">
        <v>135</v>
      </c>
      <c r="C54">
        <v>336</v>
      </c>
      <c r="D54">
        <v>126</v>
      </c>
      <c r="E54">
        <v>210</v>
      </c>
      <c r="J54" t="str">
        <f>B54</f>
        <v>Not at all confident</v>
      </c>
      <c r="K54" s="3">
        <f>C54/C55</f>
        <v>0.33633633633633636</v>
      </c>
      <c r="L54" s="3">
        <f>D54/D55</f>
        <v>0.26141078838174275</v>
      </c>
      <c r="M54" s="3">
        <f>E54/E55</f>
        <v>0.40618955512572535</v>
      </c>
      <c r="N54" s="3"/>
      <c r="O54" s="3"/>
    </row>
    <row r="55" spans="1:23" x14ac:dyDescent="0.25">
      <c r="A55" t="s">
        <v>3</v>
      </c>
      <c r="C55">
        <v>999</v>
      </c>
      <c r="D55">
        <v>482</v>
      </c>
      <c r="E55">
        <v>517</v>
      </c>
    </row>
    <row r="57" spans="1:23" s="17" customFormat="1" x14ac:dyDescent="0.25"/>
    <row r="58" spans="1:23" s="17" customFormat="1" x14ac:dyDescent="0.25"/>
    <row r="60" spans="1:23" x14ac:dyDescent="0.25">
      <c r="A60" t="s">
        <v>199</v>
      </c>
    </row>
    <row r="61" spans="1:23" x14ac:dyDescent="0.25">
      <c r="A61" t="s">
        <v>1</v>
      </c>
    </row>
    <row r="62" spans="1:23" x14ac:dyDescent="0.25">
      <c r="C62" t="s">
        <v>3</v>
      </c>
      <c r="D62" t="s">
        <v>30</v>
      </c>
    </row>
    <row r="63" spans="1:23" s="2" customFormat="1" ht="80" x14ac:dyDescent="0.25">
      <c r="C63" s="2" t="s">
        <v>59</v>
      </c>
      <c r="D63" s="2" t="s">
        <v>31</v>
      </c>
      <c r="E63" s="2" t="s">
        <v>32</v>
      </c>
      <c r="F63" s="2" t="s">
        <v>33</v>
      </c>
      <c r="K63" s="2" t="str">
        <f>C63</f>
        <v>North Carolina</v>
      </c>
      <c r="L63" s="2" t="str">
        <f>D63</f>
        <v>Silent &amp; Boomers (those born before 1965)</v>
      </c>
      <c r="M63" s="2" t="str">
        <f>E63</f>
        <v>Generation X (born 1965-1980)</v>
      </c>
      <c r="N63" s="2" t="str">
        <f>F63</f>
        <v>Millennials &amp; Generation Z (born after 1980)</v>
      </c>
      <c r="S63" s="2" t="str">
        <f>K63</f>
        <v>North Carolina</v>
      </c>
      <c r="T63" s="2" t="str">
        <f>L63</f>
        <v>Silent &amp; Boomers (those born before 1965)</v>
      </c>
      <c r="U63" s="2" t="str">
        <f>M63</f>
        <v>Generation X (born 1965-1980)</v>
      </c>
      <c r="V63" s="2" t="str">
        <f>N63</f>
        <v>Millennials &amp; Generation Z (born after 1980)</v>
      </c>
    </row>
    <row r="64" spans="1:23" x14ac:dyDescent="0.25">
      <c r="A64" t="s">
        <v>195</v>
      </c>
      <c r="B64" t="s">
        <v>131</v>
      </c>
      <c r="C64">
        <v>264</v>
      </c>
      <c r="D64">
        <v>111</v>
      </c>
      <c r="E64">
        <v>67</v>
      </c>
      <c r="F64">
        <v>86</v>
      </c>
      <c r="J64" t="str">
        <f>B64</f>
        <v>Very confident</v>
      </c>
      <c r="K64" s="3">
        <f>C64/C69</f>
        <v>0.26452905811623245</v>
      </c>
      <c r="L64" s="3">
        <f>D64/D69</f>
        <v>0.3687707641196013</v>
      </c>
      <c r="M64" s="3">
        <f>E64/E69</f>
        <v>0.27916666666666667</v>
      </c>
      <c r="N64" s="3">
        <f>F64/F69</f>
        <v>0.18818380743982493</v>
      </c>
      <c r="O64" s="3"/>
      <c r="R64" t="s">
        <v>369</v>
      </c>
      <c r="S64" s="4">
        <f>K64+K65</f>
        <v>0.41883767535070138</v>
      </c>
      <c r="T64" s="4">
        <f>L64+L65</f>
        <v>0.4584717607973422</v>
      </c>
      <c r="U64" s="4">
        <f>M64+M65</f>
        <v>0.46666666666666667</v>
      </c>
      <c r="V64" s="4">
        <f>N64+N65</f>
        <v>0.36761487964989059</v>
      </c>
      <c r="W64" s="4"/>
    </row>
    <row r="65" spans="1:23" x14ac:dyDescent="0.25">
      <c r="B65" t="s">
        <v>132</v>
      </c>
      <c r="C65">
        <v>154</v>
      </c>
      <c r="D65">
        <v>27</v>
      </c>
      <c r="E65">
        <v>45</v>
      </c>
      <c r="F65">
        <v>82</v>
      </c>
      <c r="J65" t="str">
        <f>B65</f>
        <v>Somewhat confident</v>
      </c>
      <c r="K65" s="3">
        <f>C65/C69</f>
        <v>0.15430861723446893</v>
      </c>
      <c r="L65" s="3">
        <f>D65/D69</f>
        <v>8.9700996677740868E-2</v>
      </c>
      <c r="M65" s="3">
        <f>E65/E69</f>
        <v>0.1875</v>
      </c>
      <c r="N65" s="3">
        <f>F65/F69</f>
        <v>0.17943107221006566</v>
      </c>
      <c r="O65" s="3"/>
      <c r="R65" t="s">
        <v>133</v>
      </c>
      <c r="S65" s="4">
        <f>K66</f>
        <v>0.14128256513026052</v>
      </c>
      <c r="T65" s="4">
        <f>L66</f>
        <v>6.6445182724252497E-2</v>
      </c>
      <c r="U65" s="4">
        <f>M66</f>
        <v>0.1125</v>
      </c>
      <c r="V65" s="4">
        <f>N66</f>
        <v>0.20568927789934355</v>
      </c>
      <c r="W65" s="4"/>
    </row>
    <row r="66" spans="1:23" x14ac:dyDescent="0.25">
      <c r="B66" t="s">
        <v>133</v>
      </c>
      <c r="C66">
        <v>141</v>
      </c>
      <c r="D66">
        <v>20</v>
      </c>
      <c r="E66">
        <v>27</v>
      </c>
      <c r="F66">
        <v>94</v>
      </c>
      <c r="J66" t="str">
        <f>B66</f>
        <v>Neutral</v>
      </c>
      <c r="K66" s="3">
        <f>C66/C69</f>
        <v>0.14128256513026052</v>
      </c>
      <c r="L66" s="3">
        <f>D66/D69</f>
        <v>6.6445182724252497E-2</v>
      </c>
      <c r="M66" s="3">
        <f>E66/E69</f>
        <v>0.1125</v>
      </c>
      <c r="N66" s="3">
        <f>F66/F69</f>
        <v>0.20568927789934355</v>
      </c>
      <c r="O66" s="3"/>
      <c r="R66" t="s">
        <v>370</v>
      </c>
      <c r="S66" s="4">
        <f>K67+K68</f>
        <v>0.43987975951903807</v>
      </c>
      <c r="T66" s="4">
        <f>L67+L68</f>
        <v>0.47508305647840532</v>
      </c>
      <c r="U66" s="4">
        <f>M67+M68</f>
        <v>0.42083333333333328</v>
      </c>
      <c r="V66" s="4">
        <f>N67+N68</f>
        <v>0.42669584245076586</v>
      </c>
      <c r="W66" s="4"/>
    </row>
    <row r="67" spans="1:23" x14ac:dyDescent="0.25">
      <c r="B67" t="s">
        <v>134</v>
      </c>
      <c r="C67">
        <v>104</v>
      </c>
      <c r="D67">
        <v>31</v>
      </c>
      <c r="E67">
        <v>17</v>
      </c>
      <c r="F67">
        <v>56</v>
      </c>
      <c r="J67" t="str">
        <f>B67</f>
        <v>Not very confident</v>
      </c>
      <c r="K67" s="3">
        <f>C67/C69</f>
        <v>0.10420841683366733</v>
      </c>
      <c r="L67" s="3">
        <f>D67/D69</f>
        <v>0.10299003322259136</v>
      </c>
      <c r="M67" s="3">
        <f>E67/E69</f>
        <v>7.0833333333333331E-2</v>
      </c>
      <c r="N67" s="3">
        <f>F67/F69</f>
        <v>0.12253829321663019</v>
      </c>
      <c r="O67" s="3"/>
    </row>
    <row r="68" spans="1:23" x14ac:dyDescent="0.25">
      <c r="B68" t="s">
        <v>135</v>
      </c>
      <c r="C68">
        <v>335</v>
      </c>
      <c r="D68">
        <v>112</v>
      </c>
      <c r="E68">
        <v>84</v>
      </c>
      <c r="F68">
        <v>139</v>
      </c>
      <c r="J68" t="str">
        <f>B68</f>
        <v>Not at all confident</v>
      </c>
      <c r="K68" s="3">
        <f>C68/C69</f>
        <v>0.33567134268537074</v>
      </c>
      <c r="L68" s="3">
        <f>D68/D69</f>
        <v>0.37209302325581395</v>
      </c>
      <c r="M68" s="3">
        <f>E68/E69</f>
        <v>0.35</v>
      </c>
      <c r="N68" s="3">
        <f>F68/F69</f>
        <v>0.30415754923413568</v>
      </c>
      <c r="O68" s="3"/>
    </row>
    <row r="69" spans="1:23" x14ac:dyDescent="0.25">
      <c r="A69" t="s">
        <v>3</v>
      </c>
      <c r="C69">
        <v>998</v>
      </c>
      <c r="D69">
        <v>301</v>
      </c>
      <c r="E69">
        <v>240</v>
      </c>
      <c r="F69">
        <v>457</v>
      </c>
    </row>
    <row r="71" spans="1:23" s="17" customFormat="1" x14ac:dyDescent="0.25"/>
    <row r="72" spans="1:23" s="17" customFormat="1" x14ac:dyDescent="0.25"/>
    <row r="74" spans="1:23" x14ac:dyDescent="0.25">
      <c r="A74" t="s">
        <v>200</v>
      </c>
    </row>
    <row r="75" spans="1:23" x14ac:dyDescent="0.25">
      <c r="A75" t="s">
        <v>1</v>
      </c>
    </row>
    <row r="76" spans="1:23" x14ac:dyDescent="0.25">
      <c r="C76" t="s">
        <v>3</v>
      </c>
      <c r="D76" t="s">
        <v>35</v>
      </c>
    </row>
    <row r="77" spans="1:23" s="2" customFormat="1" ht="40" x14ac:dyDescent="0.25">
      <c r="C77" s="2" t="s">
        <v>59</v>
      </c>
      <c r="D77" s="2" t="s">
        <v>36</v>
      </c>
      <c r="E77" s="2" t="s">
        <v>37</v>
      </c>
      <c r="F77" s="2" t="s">
        <v>38</v>
      </c>
      <c r="K77" s="2" t="str">
        <f>C77</f>
        <v>North Carolina</v>
      </c>
      <c r="L77" s="2" t="str">
        <f>D77</f>
        <v>No HS/HS Graduate</v>
      </c>
      <c r="M77" s="2" t="str">
        <f>E77</f>
        <v>Some college/2 year degree</v>
      </c>
      <c r="N77" s="2" t="str">
        <f>F77</f>
        <v>4 year/post-grad</v>
      </c>
      <c r="S77" s="2" t="str">
        <f>K77</f>
        <v>North Carolina</v>
      </c>
      <c r="T77" s="2" t="str">
        <f>L77</f>
        <v>No HS/HS Graduate</v>
      </c>
      <c r="U77" s="2" t="str">
        <f>M77</f>
        <v>Some college/2 year degree</v>
      </c>
      <c r="V77" s="2" t="str">
        <f>N77</f>
        <v>4 year/post-grad</v>
      </c>
    </row>
    <row r="78" spans="1:23" x14ac:dyDescent="0.25">
      <c r="A78" t="s">
        <v>195</v>
      </c>
      <c r="B78" t="s">
        <v>131</v>
      </c>
      <c r="C78">
        <v>265</v>
      </c>
      <c r="D78">
        <v>103</v>
      </c>
      <c r="E78">
        <v>96</v>
      </c>
      <c r="F78">
        <v>66</v>
      </c>
      <c r="J78" t="str">
        <f>B78</f>
        <v>Very confident</v>
      </c>
      <c r="K78" s="3">
        <f>C78/C83</f>
        <v>0.26526526526526528</v>
      </c>
      <c r="L78" s="3">
        <f>D78/D83</f>
        <v>0.2893258426966292</v>
      </c>
      <c r="M78" s="3">
        <f>E78/E83</f>
        <v>0.31683168316831684</v>
      </c>
      <c r="N78" s="3">
        <f>F78/F83</f>
        <v>0.19411764705882353</v>
      </c>
      <c r="O78" s="3"/>
      <c r="R78" t="s">
        <v>369</v>
      </c>
      <c r="S78" s="4">
        <f>K78+K79</f>
        <v>0.41841841841841843</v>
      </c>
      <c r="T78" s="4">
        <f>L78+L79</f>
        <v>0.4241573033707865</v>
      </c>
      <c r="U78" s="4">
        <f>M78+M79</f>
        <v>0.48844884488448848</v>
      </c>
      <c r="V78" s="4">
        <f>N78+N79</f>
        <v>0.35</v>
      </c>
      <c r="W78" s="4"/>
    </row>
    <row r="79" spans="1:23" x14ac:dyDescent="0.25">
      <c r="B79" t="s">
        <v>132</v>
      </c>
      <c r="C79">
        <v>153</v>
      </c>
      <c r="D79">
        <v>48</v>
      </c>
      <c r="E79">
        <v>52</v>
      </c>
      <c r="F79">
        <v>53</v>
      </c>
      <c r="J79" t="str">
        <f>B79</f>
        <v>Somewhat confident</v>
      </c>
      <c r="K79" s="3">
        <f>C79/C83</f>
        <v>0.15315315315315314</v>
      </c>
      <c r="L79" s="3">
        <f>D79/D83</f>
        <v>0.1348314606741573</v>
      </c>
      <c r="M79" s="3">
        <f>E79/E83</f>
        <v>0.17161716171617161</v>
      </c>
      <c r="N79" s="3">
        <f>F79/F83</f>
        <v>0.15588235294117647</v>
      </c>
      <c r="O79" s="3"/>
      <c r="R79" t="s">
        <v>133</v>
      </c>
      <c r="S79" s="4">
        <f>K80</f>
        <v>0.14114114114114115</v>
      </c>
      <c r="T79" s="4">
        <f>L80</f>
        <v>0.2303370786516854</v>
      </c>
      <c r="U79" s="4">
        <f>M80</f>
        <v>0.10561056105610561</v>
      </c>
      <c r="V79" s="4">
        <f>N80</f>
        <v>7.9411764705882348E-2</v>
      </c>
      <c r="W79" s="4"/>
    </row>
    <row r="80" spans="1:23" x14ac:dyDescent="0.25">
      <c r="B80" t="s">
        <v>133</v>
      </c>
      <c r="C80">
        <v>141</v>
      </c>
      <c r="D80">
        <v>82</v>
      </c>
      <c r="E80">
        <v>32</v>
      </c>
      <c r="F80">
        <v>27</v>
      </c>
      <c r="J80" t="str">
        <f>B80</f>
        <v>Neutral</v>
      </c>
      <c r="K80" s="3">
        <f>C80/C83</f>
        <v>0.14114114114114115</v>
      </c>
      <c r="L80" s="3">
        <f>D80/D83</f>
        <v>0.2303370786516854</v>
      </c>
      <c r="M80" s="3">
        <f>E80/E83</f>
        <v>0.10561056105610561</v>
      </c>
      <c r="N80" s="3">
        <f>F80/F83</f>
        <v>7.9411764705882348E-2</v>
      </c>
      <c r="O80" s="3"/>
      <c r="R80" t="s">
        <v>370</v>
      </c>
      <c r="S80" s="4">
        <f>K81+K82</f>
        <v>0.44044044044044045</v>
      </c>
      <c r="T80" s="4">
        <f>L81+L82</f>
        <v>0.3455056179775281</v>
      </c>
      <c r="U80" s="4">
        <f>M81+M82</f>
        <v>0.40594059405940597</v>
      </c>
      <c r="V80" s="4">
        <f>N81+N82</f>
        <v>0.57058823529411762</v>
      </c>
      <c r="W80" s="4"/>
    </row>
    <row r="81" spans="1:23" x14ac:dyDescent="0.25">
      <c r="B81" t="s">
        <v>134</v>
      </c>
      <c r="C81">
        <v>104</v>
      </c>
      <c r="D81">
        <v>36</v>
      </c>
      <c r="E81">
        <v>27</v>
      </c>
      <c r="F81">
        <v>41</v>
      </c>
      <c r="J81" t="str">
        <f>B81</f>
        <v>Not very confident</v>
      </c>
      <c r="K81" s="3">
        <f>C81/C83</f>
        <v>0.1041041041041041</v>
      </c>
      <c r="L81" s="3">
        <f>D81/D83</f>
        <v>0.10112359550561797</v>
      </c>
      <c r="M81" s="3">
        <f>E81/E83</f>
        <v>8.9108910891089105E-2</v>
      </c>
      <c r="N81" s="3">
        <f>F81/F83</f>
        <v>0.12058823529411765</v>
      </c>
      <c r="O81" s="3"/>
    </row>
    <row r="82" spans="1:23" x14ac:dyDescent="0.25">
      <c r="B82" t="s">
        <v>135</v>
      </c>
      <c r="C82">
        <v>336</v>
      </c>
      <c r="D82">
        <v>87</v>
      </c>
      <c r="E82">
        <v>96</v>
      </c>
      <c r="F82">
        <v>153</v>
      </c>
      <c r="J82" t="str">
        <f>B82</f>
        <v>Not at all confident</v>
      </c>
      <c r="K82" s="3">
        <f>C82/C83</f>
        <v>0.33633633633633636</v>
      </c>
      <c r="L82" s="3">
        <f>D82/D83</f>
        <v>0.2443820224719101</v>
      </c>
      <c r="M82" s="3">
        <f>E82/E83</f>
        <v>0.31683168316831684</v>
      </c>
      <c r="N82" s="3">
        <f>F82/F83</f>
        <v>0.45</v>
      </c>
      <c r="O82" s="3"/>
    </row>
    <row r="83" spans="1:23" x14ac:dyDescent="0.25">
      <c r="A83" t="s">
        <v>3</v>
      </c>
      <c r="C83">
        <v>999</v>
      </c>
      <c r="D83">
        <v>356</v>
      </c>
      <c r="E83">
        <v>303</v>
      </c>
      <c r="F83">
        <v>340</v>
      </c>
    </row>
    <row r="85" spans="1:23" s="17" customFormat="1" x14ac:dyDescent="0.25"/>
    <row r="86" spans="1:23" s="17" customFormat="1" x14ac:dyDescent="0.25"/>
    <row r="88" spans="1:23" x14ac:dyDescent="0.25">
      <c r="A88" t="s">
        <v>201</v>
      </c>
    </row>
    <row r="89" spans="1:23" x14ac:dyDescent="0.25">
      <c r="A89" t="s">
        <v>1</v>
      </c>
    </row>
    <row r="90" spans="1:23" x14ac:dyDescent="0.25">
      <c r="C90" t="s">
        <v>3</v>
      </c>
      <c r="D90" t="s">
        <v>40</v>
      </c>
    </row>
    <row r="91" spans="1:23" s="2" customFormat="1" ht="60" x14ac:dyDescent="0.25">
      <c r="C91" s="2" t="s">
        <v>59</v>
      </c>
      <c r="D91" s="2" t="s">
        <v>41</v>
      </c>
      <c r="E91" s="2" t="s">
        <v>42</v>
      </c>
      <c r="F91" s="2" t="s">
        <v>43</v>
      </c>
      <c r="G91" s="2" t="s">
        <v>44</v>
      </c>
      <c r="K91" s="2" t="str">
        <f>C91</f>
        <v>North Carolina</v>
      </c>
      <c r="L91" s="2" t="str">
        <f>D91</f>
        <v>Central Cities</v>
      </c>
      <c r="M91" s="2" t="str">
        <f>E91</f>
        <v>Urban County Suburbs</v>
      </c>
      <c r="N91" s="2" t="str">
        <f>F91</f>
        <v>Surrounding Suburban County</v>
      </c>
      <c r="O91" s="2" t="str">
        <f>G91</f>
        <v>Rural County</v>
      </c>
      <c r="S91" s="2" t="str">
        <f>K91</f>
        <v>North Carolina</v>
      </c>
      <c r="T91" s="2" t="str">
        <f>L91</f>
        <v>Central Cities</v>
      </c>
      <c r="U91" s="2" t="str">
        <f>M91</f>
        <v>Urban County Suburbs</v>
      </c>
      <c r="V91" s="2" t="str">
        <f>N91</f>
        <v>Surrounding Suburban County</v>
      </c>
      <c r="W91" s="2" t="str">
        <f>O91</f>
        <v>Rural County</v>
      </c>
    </row>
    <row r="92" spans="1:23" x14ac:dyDescent="0.25">
      <c r="A92" t="s">
        <v>195</v>
      </c>
      <c r="B92" t="s">
        <v>131</v>
      </c>
      <c r="C92">
        <v>265</v>
      </c>
      <c r="D92">
        <v>48</v>
      </c>
      <c r="E92">
        <v>82</v>
      </c>
      <c r="F92">
        <v>90</v>
      </c>
      <c r="G92">
        <v>45</v>
      </c>
      <c r="J92" t="str">
        <f>B92</f>
        <v>Very confident</v>
      </c>
      <c r="K92" s="3">
        <f>C92/C97</f>
        <v>0.26473526473526471</v>
      </c>
      <c r="L92" s="3">
        <f>D92/D97</f>
        <v>0.17204301075268819</v>
      </c>
      <c r="M92" s="3">
        <f>E92/E97</f>
        <v>0.32411067193675891</v>
      </c>
      <c r="N92" s="3">
        <f>F92/F97</f>
        <v>0.31690140845070425</v>
      </c>
      <c r="O92" s="3">
        <f>G92/G97</f>
        <v>0.24324324324324326</v>
      </c>
      <c r="R92" t="s">
        <v>369</v>
      </c>
      <c r="S92" s="4">
        <f>K92+K93</f>
        <v>0.41958041958041958</v>
      </c>
      <c r="T92" s="4">
        <f>L92+L93</f>
        <v>0.36559139784946237</v>
      </c>
      <c r="U92" s="4">
        <f>M92+M93</f>
        <v>0.45454545454545459</v>
      </c>
      <c r="V92" s="4">
        <f>N92+N93</f>
        <v>0.45422535211267612</v>
      </c>
      <c r="W92" s="4">
        <f>O92+O93</f>
        <v>0.4</v>
      </c>
    </row>
    <row r="93" spans="1:23" x14ac:dyDescent="0.25">
      <c r="B93" t="s">
        <v>132</v>
      </c>
      <c r="C93">
        <v>155</v>
      </c>
      <c r="D93">
        <v>54</v>
      </c>
      <c r="E93">
        <v>33</v>
      </c>
      <c r="F93">
        <v>39</v>
      </c>
      <c r="G93">
        <v>29</v>
      </c>
      <c r="J93" t="str">
        <f>B93</f>
        <v>Somewhat confident</v>
      </c>
      <c r="K93" s="3">
        <f>C93/C97</f>
        <v>0.15484515484515485</v>
      </c>
      <c r="L93" s="3">
        <f>D93/D97</f>
        <v>0.19354838709677419</v>
      </c>
      <c r="M93" s="3">
        <f>E93/E97</f>
        <v>0.13043478260869565</v>
      </c>
      <c r="N93" s="3">
        <f>F93/F97</f>
        <v>0.13732394366197184</v>
      </c>
      <c r="O93" s="3">
        <f>G93/G97</f>
        <v>0.15675675675675677</v>
      </c>
      <c r="R93" t="s">
        <v>133</v>
      </c>
      <c r="S93" s="4">
        <f>K94</f>
        <v>0.14085914085914086</v>
      </c>
      <c r="T93" s="4">
        <f>L94</f>
        <v>0.13620071684587814</v>
      </c>
      <c r="U93" s="4">
        <f>M94</f>
        <v>0.11462450592885376</v>
      </c>
      <c r="V93" s="4">
        <f>N94</f>
        <v>0.13028169014084506</v>
      </c>
      <c r="W93" s="4">
        <f>O94</f>
        <v>0.2</v>
      </c>
    </row>
    <row r="94" spans="1:23" x14ac:dyDescent="0.25">
      <c r="B94" t="s">
        <v>133</v>
      </c>
      <c r="C94">
        <v>141</v>
      </c>
      <c r="D94">
        <v>38</v>
      </c>
      <c r="E94">
        <v>29</v>
      </c>
      <c r="F94">
        <v>37</v>
      </c>
      <c r="G94">
        <v>37</v>
      </c>
      <c r="J94" t="str">
        <f>B94</f>
        <v>Neutral</v>
      </c>
      <c r="K94" s="3">
        <f>C94/C97</f>
        <v>0.14085914085914086</v>
      </c>
      <c r="L94" s="3">
        <f>D94/D97</f>
        <v>0.13620071684587814</v>
      </c>
      <c r="M94" s="3">
        <f>E94/E97</f>
        <v>0.11462450592885376</v>
      </c>
      <c r="N94" s="3">
        <f>F94/F97</f>
        <v>0.13028169014084506</v>
      </c>
      <c r="O94" s="3">
        <f>G94/G97</f>
        <v>0.2</v>
      </c>
      <c r="R94" t="s">
        <v>370</v>
      </c>
      <c r="S94" s="4">
        <f>K95+K96</f>
        <v>0.43956043956043955</v>
      </c>
      <c r="T94" s="4">
        <f>L95+L96</f>
        <v>0.49820788530465954</v>
      </c>
      <c r="U94" s="4">
        <f>M95+M96</f>
        <v>0.43083003952569171</v>
      </c>
      <c r="V94" s="4">
        <f>N95+N96</f>
        <v>0.41549295774647887</v>
      </c>
      <c r="W94" s="4">
        <f>O95+O96</f>
        <v>0.4</v>
      </c>
    </row>
    <row r="95" spans="1:23" x14ac:dyDescent="0.25">
      <c r="B95" t="s">
        <v>134</v>
      </c>
      <c r="C95">
        <v>103</v>
      </c>
      <c r="D95">
        <v>32</v>
      </c>
      <c r="E95">
        <v>24</v>
      </c>
      <c r="F95">
        <v>36</v>
      </c>
      <c r="G95">
        <v>11</v>
      </c>
      <c r="J95" t="str">
        <f>B95</f>
        <v>Not very confident</v>
      </c>
      <c r="K95" s="3">
        <f>C95/C97</f>
        <v>0.1028971028971029</v>
      </c>
      <c r="L95" s="3">
        <f>D95/D97</f>
        <v>0.11469534050179211</v>
      </c>
      <c r="M95" s="3">
        <f>E95/E97</f>
        <v>9.4861660079051377E-2</v>
      </c>
      <c r="N95" s="3">
        <f>F95/F97</f>
        <v>0.12676056338028169</v>
      </c>
      <c r="O95" s="3">
        <f>G95/G97</f>
        <v>5.9459459459459463E-2</v>
      </c>
    </row>
    <row r="96" spans="1:23" x14ac:dyDescent="0.25">
      <c r="B96" t="s">
        <v>135</v>
      </c>
      <c r="C96">
        <v>337</v>
      </c>
      <c r="D96">
        <v>107</v>
      </c>
      <c r="E96">
        <v>85</v>
      </c>
      <c r="F96">
        <v>82</v>
      </c>
      <c r="G96">
        <v>63</v>
      </c>
      <c r="J96" t="str">
        <f>B96</f>
        <v>Not at all confident</v>
      </c>
      <c r="K96" s="3">
        <f>C96/C97</f>
        <v>0.33666333666333664</v>
      </c>
      <c r="L96" s="3">
        <f>D96/D97</f>
        <v>0.38351254480286739</v>
      </c>
      <c r="M96" s="3">
        <f>E96/E97</f>
        <v>0.33596837944664032</v>
      </c>
      <c r="N96" s="3">
        <f>F96/F97</f>
        <v>0.28873239436619719</v>
      </c>
      <c r="O96" s="3">
        <f>G96/G97</f>
        <v>0.34054054054054056</v>
      </c>
    </row>
    <row r="97" spans="1:23" x14ac:dyDescent="0.25">
      <c r="A97" t="s">
        <v>3</v>
      </c>
      <c r="C97">
        <v>1001</v>
      </c>
      <c r="D97">
        <v>279</v>
      </c>
      <c r="E97">
        <v>253</v>
      </c>
      <c r="F97">
        <v>284</v>
      </c>
      <c r="G97">
        <v>185</v>
      </c>
    </row>
    <row r="99" spans="1:23" s="17" customFormat="1" x14ac:dyDescent="0.25"/>
    <row r="100" spans="1:23" s="17" customFormat="1" x14ac:dyDescent="0.25"/>
    <row r="102" spans="1:23" x14ac:dyDescent="0.25">
      <c r="A102" t="s">
        <v>202</v>
      </c>
    </row>
    <row r="103" spans="1:23" x14ac:dyDescent="0.25">
      <c r="A103" t="s">
        <v>1</v>
      </c>
    </row>
    <row r="104" spans="1:23" x14ac:dyDescent="0.25">
      <c r="C104" t="s">
        <v>3</v>
      </c>
      <c r="D104" t="s">
        <v>46</v>
      </c>
    </row>
    <row r="105" spans="1:23" s="2" customFormat="1" ht="60" x14ac:dyDescent="0.25">
      <c r="C105" s="2" t="s">
        <v>59</v>
      </c>
      <c r="D105" s="2" t="s">
        <v>47</v>
      </c>
      <c r="E105" s="2" t="s">
        <v>48</v>
      </c>
      <c r="F105" s="2" t="s">
        <v>49</v>
      </c>
      <c r="K105" s="2" t="str">
        <f>C105</f>
        <v>North Carolina</v>
      </c>
      <c r="L105" s="2" t="str">
        <f>D105</f>
        <v>Most of the time</v>
      </c>
      <c r="M105" s="2" t="str">
        <f>E105</f>
        <v>Some of the time/only now and then</v>
      </c>
      <c r="N105" s="2" t="str">
        <f>F105</f>
        <v>Hardly at all/Don't know</v>
      </c>
      <c r="S105" s="2" t="str">
        <f>K105</f>
        <v>North Carolina</v>
      </c>
      <c r="T105" s="2" t="str">
        <f>L105</f>
        <v>Most of the time</v>
      </c>
      <c r="U105" s="2" t="str">
        <f>M105</f>
        <v>Some of the time/only now and then</v>
      </c>
      <c r="V105" s="2" t="str">
        <f>N105</f>
        <v>Hardly at all/Don't know</v>
      </c>
    </row>
    <row r="106" spans="1:23" x14ac:dyDescent="0.25">
      <c r="A106" t="s">
        <v>195</v>
      </c>
      <c r="B106" t="s">
        <v>131</v>
      </c>
      <c r="C106">
        <v>265</v>
      </c>
      <c r="D106">
        <v>149</v>
      </c>
      <c r="E106">
        <v>107</v>
      </c>
      <c r="F106">
        <v>9</v>
      </c>
      <c r="J106" t="str">
        <f>B106</f>
        <v>Very confident</v>
      </c>
      <c r="K106" s="3">
        <f>C106/C111</f>
        <v>0.26500000000000001</v>
      </c>
      <c r="L106" s="3">
        <f>D106/D111</f>
        <v>0.39210526315789473</v>
      </c>
      <c r="M106" s="3">
        <f>E106/E111</f>
        <v>0.21703853955375255</v>
      </c>
      <c r="N106" s="3">
        <f>F106/F111</f>
        <v>7.0866141732283464E-2</v>
      </c>
      <c r="O106" s="3"/>
      <c r="R106" t="s">
        <v>369</v>
      </c>
      <c r="S106" s="4">
        <f>K106+K107</f>
        <v>0.41900000000000004</v>
      </c>
      <c r="T106" s="4">
        <f>L106+L107</f>
        <v>0.50526315789473686</v>
      </c>
      <c r="U106" s="4">
        <f>M106+M107</f>
        <v>0.41784989858012173</v>
      </c>
      <c r="V106" s="4">
        <f>N106+N107</f>
        <v>0.1653543307086614</v>
      </c>
      <c r="W106" s="4"/>
    </row>
    <row r="107" spans="1:23" x14ac:dyDescent="0.25">
      <c r="B107" t="s">
        <v>132</v>
      </c>
      <c r="C107">
        <v>154</v>
      </c>
      <c r="D107">
        <v>43</v>
      </c>
      <c r="E107">
        <v>99</v>
      </c>
      <c r="F107">
        <v>12</v>
      </c>
      <c r="J107" t="str">
        <f>B107</f>
        <v>Somewhat confident</v>
      </c>
      <c r="K107" s="3">
        <f>C107/C111</f>
        <v>0.154</v>
      </c>
      <c r="L107" s="3">
        <f>D107/D111</f>
        <v>0.11315789473684211</v>
      </c>
      <c r="M107" s="3">
        <f>E107/E111</f>
        <v>0.20081135902636918</v>
      </c>
      <c r="N107" s="3">
        <f>F107/F111</f>
        <v>9.4488188976377951E-2</v>
      </c>
      <c r="O107" s="3"/>
      <c r="R107" t="s">
        <v>133</v>
      </c>
      <c r="S107" s="4">
        <f>K108</f>
        <v>0.14099999999999999</v>
      </c>
      <c r="T107" s="4">
        <f>L108</f>
        <v>2.1052631578947368E-2</v>
      </c>
      <c r="U107" s="4">
        <f>M108</f>
        <v>0.1643002028397566</v>
      </c>
      <c r="V107" s="4">
        <f>N108</f>
        <v>0.40944881889763779</v>
      </c>
      <c r="W107" s="4"/>
    </row>
    <row r="108" spans="1:23" x14ac:dyDescent="0.25">
      <c r="B108" t="s">
        <v>133</v>
      </c>
      <c r="C108">
        <v>141</v>
      </c>
      <c r="D108">
        <v>8</v>
      </c>
      <c r="E108">
        <v>81</v>
      </c>
      <c r="F108">
        <v>52</v>
      </c>
      <c r="J108" t="str">
        <f>B108</f>
        <v>Neutral</v>
      </c>
      <c r="K108" s="3">
        <f>C108/C111</f>
        <v>0.14099999999999999</v>
      </c>
      <c r="L108" s="3">
        <f>D108/D111</f>
        <v>2.1052631578947368E-2</v>
      </c>
      <c r="M108" s="3">
        <f>E108/E111</f>
        <v>0.1643002028397566</v>
      </c>
      <c r="N108" s="3">
        <f>F108/F111</f>
        <v>0.40944881889763779</v>
      </c>
      <c r="O108" s="3"/>
      <c r="R108" t="s">
        <v>370</v>
      </c>
      <c r="S108" s="4">
        <f>K109+K110</f>
        <v>0.44</v>
      </c>
      <c r="T108" s="4">
        <f>L109+L110</f>
        <v>0.47368421052631576</v>
      </c>
      <c r="U108" s="4">
        <f>M109+M110</f>
        <v>0.41784989858012167</v>
      </c>
      <c r="V108" s="4">
        <f>N109+N110</f>
        <v>0.42519685039370081</v>
      </c>
      <c r="W108" s="4"/>
    </row>
    <row r="109" spans="1:23" x14ac:dyDescent="0.25">
      <c r="B109" t="s">
        <v>134</v>
      </c>
      <c r="C109">
        <v>104</v>
      </c>
      <c r="D109">
        <v>18</v>
      </c>
      <c r="E109">
        <v>62</v>
      </c>
      <c r="F109">
        <v>24</v>
      </c>
      <c r="J109" t="str">
        <f>B109</f>
        <v>Not very confident</v>
      </c>
      <c r="K109" s="3">
        <f>C109/C111</f>
        <v>0.104</v>
      </c>
      <c r="L109" s="3">
        <f>D109/D111</f>
        <v>4.736842105263158E-2</v>
      </c>
      <c r="M109" s="3">
        <f>E109/E111</f>
        <v>0.12576064908722109</v>
      </c>
      <c r="N109" s="3">
        <f>F109/F111</f>
        <v>0.1889763779527559</v>
      </c>
      <c r="O109" s="3"/>
    </row>
    <row r="110" spans="1:23" x14ac:dyDescent="0.25">
      <c r="B110" t="s">
        <v>135</v>
      </c>
      <c r="C110">
        <v>336</v>
      </c>
      <c r="D110">
        <v>162</v>
      </c>
      <c r="E110">
        <v>144</v>
      </c>
      <c r="F110">
        <v>30</v>
      </c>
      <c r="J110" t="str">
        <f>B110</f>
        <v>Not at all confident</v>
      </c>
      <c r="K110" s="3">
        <f>C110/C111</f>
        <v>0.33600000000000002</v>
      </c>
      <c r="L110" s="3">
        <f>D110/D111</f>
        <v>0.4263157894736842</v>
      </c>
      <c r="M110" s="3">
        <f>E110/E111</f>
        <v>0.2920892494929006</v>
      </c>
      <c r="N110" s="3">
        <f>F110/F111</f>
        <v>0.23622047244094488</v>
      </c>
      <c r="O110" s="3"/>
    </row>
    <row r="111" spans="1:23" x14ac:dyDescent="0.25">
      <c r="A111" t="s">
        <v>3</v>
      </c>
      <c r="C111">
        <v>1000</v>
      </c>
      <c r="D111">
        <v>380</v>
      </c>
      <c r="E111">
        <v>493</v>
      </c>
      <c r="F111">
        <v>127</v>
      </c>
    </row>
    <row r="113" spans="1:23" s="17" customFormat="1" x14ac:dyDescent="0.25"/>
    <row r="114" spans="1:23" s="17" customFormat="1" x14ac:dyDescent="0.25"/>
    <row r="116" spans="1:23" x14ac:dyDescent="0.25">
      <c r="A116" t="s">
        <v>203</v>
      </c>
    </row>
    <row r="117" spans="1:23" x14ac:dyDescent="0.25">
      <c r="A117" t="s">
        <v>1</v>
      </c>
    </row>
    <row r="118" spans="1:23" x14ac:dyDescent="0.25">
      <c r="C118" t="s">
        <v>3</v>
      </c>
      <c r="D118" t="s">
        <v>51</v>
      </c>
    </row>
    <row r="119" spans="1:23" s="2" customFormat="1" ht="40" x14ac:dyDescent="0.25">
      <c r="C119" s="2" t="s">
        <v>59</v>
      </c>
      <c r="D119" s="2" t="s">
        <v>52</v>
      </c>
      <c r="E119" s="2" t="s">
        <v>53</v>
      </c>
      <c r="F119" s="2" t="s">
        <v>54</v>
      </c>
      <c r="G119" s="2" t="s">
        <v>55</v>
      </c>
      <c r="K119" s="2" t="str">
        <f>C119</f>
        <v>North Carolina</v>
      </c>
      <c r="L119" s="2" t="str">
        <f>D119</f>
        <v>Donald Trump</v>
      </c>
      <c r="M119" s="2" t="str">
        <f>E119</f>
        <v>Kamala Harris</v>
      </c>
      <c r="N119" s="2" t="str">
        <f>F119</f>
        <v>Third Parties</v>
      </c>
      <c r="O119" s="2" t="str">
        <f>G119</f>
        <v>Did not vote for President</v>
      </c>
      <c r="S119" s="2" t="str">
        <f>K119</f>
        <v>North Carolina</v>
      </c>
      <c r="T119" s="2" t="str">
        <f>L119</f>
        <v>Donald Trump</v>
      </c>
      <c r="U119" s="2" t="str">
        <f>M119</f>
        <v>Kamala Harris</v>
      </c>
      <c r="V119" s="2" t="str">
        <f>N119</f>
        <v>Third Parties</v>
      </c>
      <c r="W119" s="2" t="str">
        <f>O119</f>
        <v>Did not vote for President</v>
      </c>
    </row>
    <row r="120" spans="1:23" x14ac:dyDescent="0.25">
      <c r="A120" t="s">
        <v>195</v>
      </c>
      <c r="B120" t="s">
        <v>131</v>
      </c>
      <c r="C120">
        <v>264</v>
      </c>
      <c r="D120">
        <v>214</v>
      </c>
      <c r="E120">
        <v>10</v>
      </c>
      <c r="F120">
        <v>0</v>
      </c>
      <c r="G120">
        <v>40</v>
      </c>
      <c r="J120" t="str">
        <f>B120</f>
        <v>Very confident</v>
      </c>
      <c r="K120" s="3">
        <f>C120/C125</f>
        <v>0.26506024096385544</v>
      </c>
      <c r="L120" s="3">
        <f>D120/D125</f>
        <v>0.57066666666666666</v>
      </c>
      <c r="M120" s="3">
        <f>E120/E125</f>
        <v>2.7855153203342618E-2</v>
      </c>
      <c r="N120" s="3">
        <f>F120/F125</f>
        <v>0</v>
      </c>
      <c r="O120" s="3">
        <f>G120/G125</f>
        <v>0.1556420233463035</v>
      </c>
      <c r="R120" t="s">
        <v>369</v>
      </c>
      <c r="S120" s="4">
        <f>K120+K121</f>
        <v>0.41867469879518071</v>
      </c>
      <c r="T120" s="4">
        <f>L120+L121</f>
        <v>0.84</v>
      </c>
      <c r="U120" s="4">
        <f>M120+M121</f>
        <v>9.4707520891364902E-2</v>
      </c>
      <c r="V120" s="4">
        <f>N120+N121</f>
        <v>0.2</v>
      </c>
      <c r="W120" s="4">
        <f>O120+O121</f>
        <v>0.26070038910505838</v>
      </c>
    </row>
    <row r="121" spans="1:23" x14ac:dyDescent="0.25">
      <c r="B121" t="s">
        <v>132</v>
      </c>
      <c r="C121">
        <v>153</v>
      </c>
      <c r="D121">
        <v>101</v>
      </c>
      <c r="E121">
        <v>24</v>
      </c>
      <c r="F121">
        <v>1</v>
      </c>
      <c r="G121">
        <v>27</v>
      </c>
      <c r="J121" t="str">
        <f>B121</f>
        <v>Somewhat confident</v>
      </c>
      <c r="K121" s="3">
        <f>C121/C125</f>
        <v>0.1536144578313253</v>
      </c>
      <c r="L121" s="3">
        <f>D121/D125</f>
        <v>0.26933333333333331</v>
      </c>
      <c r="M121" s="3">
        <f>E121/E125</f>
        <v>6.6852367688022288E-2</v>
      </c>
      <c r="N121" s="3">
        <f>F121/F125</f>
        <v>0.2</v>
      </c>
      <c r="O121" s="3">
        <f>G121/G125</f>
        <v>0.10505836575875487</v>
      </c>
      <c r="R121" t="s">
        <v>133</v>
      </c>
      <c r="S121" s="4">
        <f>K122</f>
        <v>0.14156626506024098</v>
      </c>
      <c r="T121" s="4">
        <f>L122</f>
        <v>9.0666666666666673E-2</v>
      </c>
      <c r="U121" s="4">
        <f>M122</f>
        <v>8.6350974930362118E-2</v>
      </c>
      <c r="V121" s="4">
        <f>N122</f>
        <v>0</v>
      </c>
      <c r="W121" s="4">
        <f>O122</f>
        <v>0.29571984435797666</v>
      </c>
    </row>
    <row r="122" spans="1:23" x14ac:dyDescent="0.25">
      <c r="B122" t="s">
        <v>133</v>
      </c>
      <c r="C122">
        <v>141</v>
      </c>
      <c r="D122">
        <v>34</v>
      </c>
      <c r="E122">
        <v>31</v>
      </c>
      <c r="F122">
        <v>0</v>
      </c>
      <c r="G122">
        <v>76</v>
      </c>
      <c r="J122" t="str">
        <f>B122</f>
        <v>Neutral</v>
      </c>
      <c r="K122" s="3">
        <f>C122/C125</f>
        <v>0.14156626506024098</v>
      </c>
      <c r="L122" s="3">
        <f>D122/D125</f>
        <v>9.0666666666666673E-2</v>
      </c>
      <c r="M122" s="3">
        <f>E122/E125</f>
        <v>8.6350974930362118E-2</v>
      </c>
      <c r="N122" s="3">
        <f>F122/F125</f>
        <v>0</v>
      </c>
      <c r="O122" s="3">
        <f>G122/G125</f>
        <v>0.29571984435797666</v>
      </c>
      <c r="R122" t="s">
        <v>370</v>
      </c>
      <c r="S122" s="4">
        <f>K123+K124</f>
        <v>0.43975903614457834</v>
      </c>
      <c r="T122" s="4">
        <f>L123+L124</f>
        <v>6.933333333333333E-2</v>
      </c>
      <c r="U122" s="4">
        <f>M123+M124</f>
        <v>0.81894150417827305</v>
      </c>
      <c r="V122" s="4">
        <f>N123+N124</f>
        <v>0.8</v>
      </c>
      <c r="W122" s="4">
        <f>O123+O124</f>
        <v>0.44357976653696496</v>
      </c>
    </row>
    <row r="123" spans="1:23" x14ac:dyDescent="0.25">
      <c r="B123" t="s">
        <v>134</v>
      </c>
      <c r="C123">
        <v>103</v>
      </c>
      <c r="D123">
        <v>15</v>
      </c>
      <c r="E123">
        <v>49</v>
      </c>
      <c r="F123">
        <v>2</v>
      </c>
      <c r="G123">
        <v>37</v>
      </c>
      <c r="J123" t="str">
        <f>B123</f>
        <v>Not very confident</v>
      </c>
      <c r="K123" s="3">
        <f>C123/C125</f>
        <v>0.10341365461847389</v>
      </c>
      <c r="L123" s="3">
        <f>D123/D125</f>
        <v>0.04</v>
      </c>
      <c r="M123" s="3">
        <f>E123/E125</f>
        <v>0.13649025069637882</v>
      </c>
      <c r="N123" s="3">
        <f>F123/F125</f>
        <v>0.4</v>
      </c>
      <c r="O123" s="3">
        <f>G123/G125</f>
        <v>0.14396887159533073</v>
      </c>
    </row>
    <row r="124" spans="1:23" x14ac:dyDescent="0.25">
      <c r="B124" t="s">
        <v>135</v>
      </c>
      <c r="C124">
        <v>335</v>
      </c>
      <c r="D124">
        <v>11</v>
      </c>
      <c r="E124">
        <v>245</v>
      </c>
      <c r="F124">
        <v>2</v>
      </c>
      <c r="G124">
        <v>77</v>
      </c>
      <c r="J124" t="str">
        <f>B124</f>
        <v>Not at all confident</v>
      </c>
      <c r="K124" s="3">
        <f>C124/C125</f>
        <v>0.33634538152610444</v>
      </c>
      <c r="L124" s="3">
        <f>D124/D125</f>
        <v>2.9333333333333333E-2</v>
      </c>
      <c r="M124" s="3">
        <f>E124/E125</f>
        <v>0.68245125348189417</v>
      </c>
      <c r="N124" s="3">
        <f>F124/F125</f>
        <v>0.4</v>
      </c>
      <c r="O124" s="3">
        <f>G124/G125</f>
        <v>0.29961089494163423</v>
      </c>
    </row>
    <row r="125" spans="1:23" x14ac:dyDescent="0.25">
      <c r="A125" t="s">
        <v>3</v>
      </c>
      <c r="C125">
        <v>996</v>
      </c>
      <c r="D125">
        <v>375</v>
      </c>
      <c r="E125">
        <v>359</v>
      </c>
      <c r="F125">
        <v>5</v>
      </c>
      <c r="G125">
        <v>257</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5DCF1B-5EBD-8D49-9D52-1942B013596D}">
  <dimension ref="A1:W125"/>
  <sheetViews>
    <sheetView workbookViewId="0">
      <selection activeCell="A113" sqref="A113:XFD114"/>
    </sheetView>
  </sheetViews>
  <sheetFormatPr baseColWidth="10" defaultRowHeight="19" x14ac:dyDescent="0.25"/>
  <cols>
    <col min="2" max="2" width="23" customWidth="1"/>
    <col min="4" max="7" width="14.42578125" customWidth="1"/>
    <col min="10" max="10" width="25.85546875" customWidth="1"/>
    <col min="12" max="15" width="12.85546875" customWidth="1"/>
    <col min="18" max="18" width="22.42578125" customWidth="1"/>
    <col min="19" max="23" width="12.42578125" customWidth="1"/>
  </cols>
  <sheetData>
    <row r="1" spans="1:23" x14ac:dyDescent="0.25">
      <c r="A1" s="1" t="s">
        <v>348</v>
      </c>
    </row>
    <row r="2" spans="1:23" x14ac:dyDescent="0.25">
      <c r="A2" t="s">
        <v>356</v>
      </c>
    </row>
    <row r="3" spans="1:23" x14ac:dyDescent="0.25">
      <c r="A3" t="s">
        <v>347</v>
      </c>
    </row>
    <row r="4" spans="1:23" x14ac:dyDescent="0.25">
      <c r="A4" t="s">
        <v>204</v>
      </c>
    </row>
    <row r="5" spans="1:23" x14ac:dyDescent="0.25">
      <c r="A5" t="s">
        <v>1</v>
      </c>
    </row>
    <row r="6" spans="1:23" x14ac:dyDescent="0.25">
      <c r="C6" t="s">
        <v>3</v>
      </c>
      <c r="D6" t="s">
        <v>2</v>
      </c>
    </row>
    <row r="7" spans="1:23" s="2" customFormat="1" ht="120" x14ac:dyDescent="0.25">
      <c r="C7" s="2" t="s">
        <v>59</v>
      </c>
      <c r="D7" s="2" t="s">
        <v>4</v>
      </c>
      <c r="E7" s="2" t="s">
        <v>5</v>
      </c>
      <c r="F7" s="2" t="s">
        <v>6</v>
      </c>
      <c r="G7" s="2" t="s">
        <v>7</v>
      </c>
      <c r="K7" s="2" t="str">
        <f>C7</f>
        <v>North Carolina</v>
      </c>
      <c r="L7" s="2" t="str">
        <f>D7</f>
        <v>Democratic Initial Self-Identification</v>
      </c>
      <c r="M7" s="2" t="str">
        <f>E7</f>
        <v>Independent Initial Self-Identification</v>
      </c>
      <c r="N7" s="2" t="str">
        <f>F7</f>
        <v>Republican Initial Self-Identification</v>
      </c>
      <c r="O7" s="2" t="str">
        <f>G7</f>
        <v>All others/Not sure Initial Self-Identification</v>
      </c>
      <c r="S7" s="2" t="str">
        <f>K7</f>
        <v>North Carolina</v>
      </c>
      <c r="T7" s="2" t="str">
        <f>L7</f>
        <v>Democratic Initial Self-Identification</v>
      </c>
      <c r="U7" s="2" t="str">
        <f>M7</f>
        <v>Independent Initial Self-Identification</v>
      </c>
      <c r="V7" s="2" t="str">
        <f>N7</f>
        <v>Republican Initial Self-Identification</v>
      </c>
      <c r="W7" s="2" t="str">
        <f>O7</f>
        <v>All others/Not sure Initial Self-Identification</v>
      </c>
    </row>
    <row r="8" spans="1:23" x14ac:dyDescent="0.25">
      <c r="A8" t="s">
        <v>205</v>
      </c>
      <c r="B8" t="s">
        <v>131</v>
      </c>
      <c r="C8">
        <v>257</v>
      </c>
      <c r="D8">
        <v>18</v>
      </c>
      <c r="E8">
        <v>75</v>
      </c>
      <c r="F8">
        <v>158</v>
      </c>
      <c r="G8">
        <v>6</v>
      </c>
      <c r="J8" t="str">
        <f>B8</f>
        <v>Very confident</v>
      </c>
      <c r="K8" s="3">
        <f>C8/C13</f>
        <v>0.25700000000000001</v>
      </c>
      <c r="L8" s="3">
        <f>D8/D13</f>
        <v>5.5900621118012424E-2</v>
      </c>
      <c r="M8" s="3">
        <f>E8/E13</f>
        <v>0.23364485981308411</v>
      </c>
      <c r="N8" s="3">
        <f>F8/F13</f>
        <v>0.53924914675767921</v>
      </c>
      <c r="O8" s="3">
        <f>G8/G13</f>
        <v>9.375E-2</v>
      </c>
      <c r="R8" t="s">
        <v>369</v>
      </c>
      <c r="S8" s="4">
        <f>K8+K9</f>
        <v>0.42400000000000004</v>
      </c>
      <c r="T8" s="4">
        <f>L8+L9</f>
        <v>0.12422360248447206</v>
      </c>
      <c r="U8" s="4">
        <f>M8+M9</f>
        <v>0.40186915887850466</v>
      </c>
      <c r="V8" s="4">
        <f>N8+N9</f>
        <v>0.8225255972696246</v>
      </c>
      <c r="W8" s="4">
        <f>O8+O9</f>
        <v>0.21875</v>
      </c>
    </row>
    <row r="9" spans="1:23" x14ac:dyDescent="0.25">
      <c r="B9" t="s">
        <v>132</v>
      </c>
      <c r="C9">
        <v>167</v>
      </c>
      <c r="D9">
        <v>22</v>
      </c>
      <c r="E9">
        <v>54</v>
      </c>
      <c r="F9">
        <v>83</v>
      </c>
      <c r="G9">
        <v>8</v>
      </c>
      <c r="J9" t="str">
        <f>B9</f>
        <v>Somewhat confident</v>
      </c>
      <c r="K9" s="3">
        <f>C9/C13</f>
        <v>0.16700000000000001</v>
      </c>
      <c r="L9" s="3">
        <f>D9/D13</f>
        <v>6.8322981366459631E-2</v>
      </c>
      <c r="M9" s="3">
        <f>E9/E13</f>
        <v>0.16822429906542055</v>
      </c>
      <c r="N9" s="3">
        <f>F9/F13</f>
        <v>0.28327645051194539</v>
      </c>
      <c r="O9" s="3">
        <f>G9/G13</f>
        <v>0.125</v>
      </c>
      <c r="R9" t="s">
        <v>133</v>
      </c>
      <c r="S9" s="4">
        <f>K10</f>
        <v>0.153</v>
      </c>
      <c r="T9" s="4">
        <f>L10</f>
        <v>0.16149068322981366</v>
      </c>
      <c r="U9" s="4">
        <f>M10</f>
        <v>0.15887850467289719</v>
      </c>
      <c r="V9" s="4">
        <f>N10</f>
        <v>9.8976109215017066E-2</v>
      </c>
      <c r="W9" s="4">
        <f>O10</f>
        <v>0.328125</v>
      </c>
    </row>
    <row r="10" spans="1:23" x14ac:dyDescent="0.25">
      <c r="B10" t="s">
        <v>133</v>
      </c>
      <c r="C10">
        <v>153</v>
      </c>
      <c r="D10">
        <v>52</v>
      </c>
      <c r="E10">
        <v>51</v>
      </c>
      <c r="F10">
        <v>29</v>
      </c>
      <c r="G10">
        <v>21</v>
      </c>
      <c r="J10" t="str">
        <f>B10</f>
        <v>Neutral</v>
      </c>
      <c r="K10" s="3">
        <f>C10/C13</f>
        <v>0.153</v>
      </c>
      <c r="L10" s="3">
        <f>D10/D13</f>
        <v>0.16149068322981366</v>
      </c>
      <c r="M10" s="3">
        <f>E10/E13</f>
        <v>0.15887850467289719</v>
      </c>
      <c r="N10" s="3">
        <f>F10/F13</f>
        <v>9.8976109215017066E-2</v>
      </c>
      <c r="O10" s="3">
        <f>G10/G13</f>
        <v>0.328125</v>
      </c>
      <c r="R10" t="s">
        <v>370</v>
      </c>
      <c r="S10" s="4">
        <f>K11+K12</f>
        <v>0.42299999999999999</v>
      </c>
      <c r="T10" s="4">
        <f>L11+L12</f>
        <v>0.71428571428571419</v>
      </c>
      <c r="U10" s="4">
        <f>M11+M12</f>
        <v>0.43925233644859812</v>
      </c>
      <c r="V10" s="4">
        <f>N11+N12</f>
        <v>7.8498293515358364E-2</v>
      </c>
      <c r="W10" s="4">
        <f>O11+O12</f>
        <v>0.453125</v>
      </c>
    </row>
    <row r="11" spans="1:23" x14ac:dyDescent="0.25">
      <c r="B11" t="s">
        <v>134</v>
      </c>
      <c r="C11">
        <v>105</v>
      </c>
      <c r="D11">
        <v>46</v>
      </c>
      <c r="E11">
        <v>36</v>
      </c>
      <c r="F11">
        <v>16</v>
      </c>
      <c r="G11">
        <v>7</v>
      </c>
      <c r="J11" t="str">
        <f>B11</f>
        <v>Not very confident</v>
      </c>
      <c r="K11" s="3">
        <f>C11/C13</f>
        <v>0.105</v>
      </c>
      <c r="L11" s="3">
        <f>D11/D13</f>
        <v>0.14285714285714285</v>
      </c>
      <c r="M11" s="3">
        <f>E11/E13</f>
        <v>0.11214953271028037</v>
      </c>
      <c r="N11" s="3">
        <f>F11/F13</f>
        <v>5.4607508532423209E-2</v>
      </c>
      <c r="O11" s="3">
        <f>G11/G13</f>
        <v>0.109375</v>
      </c>
    </row>
    <row r="12" spans="1:23" x14ac:dyDescent="0.25">
      <c r="B12" t="s">
        <v>135</v>
      </c>
      <c r="C12">
        <v>318</v>
      </c>
      <c r="D12">
        <v>184</v>
      </c>
      <c r="E12">
        <v>105</v>
      </c>
      <c r="F12">
        <v>7</v>
      </c>
      <c r="G12">
        <v>22</v>
      </c>
      <c r="J12" t="str">
        <f>B12</f>
        <v>Not at all confident</v>
      </c>
      <c r="K12" s="3">
        <f>C12/C13</f>
        <v>0.318</v>
      </c>
      <c r="L12" s="3">
        <f>D12/D13</f>
        <v>0.5714285714285714</v>
      </c>
      <c r="M12" s="3">
        <f>E12/E13</f>
        <v>0.32710280373831774</v>
      </c>
      <c r="N12" s="3">
        <f>F12/F13</f>
        <v>2.3890784982935155E-2</v>
      </c>
      <c r="O12" s="3">
        <f>G12/G13</f>
        <v>0.34375</v>
      </c>
    </row>
    <row r="13" spans="1:23" x14ac:dyDescent="0.25">
      <c r="A13" t="s">
        <v>3</v>
      </c>
      <c r="C13">
        <v>1000</v>
      </c>
      <c r="D13">
        <v>322</v>
      </c>
      <c r="E13">
        <v>321</v>
      </c>
      <c r="F13">
        <v>293</v>
      </c>
      <c r="G13">
        <v>64</v>
      </c>
    </row>
    <row r="15" spans="1:23" s="17" customFormat="1" x14ac:dyDescent="0.25"/>
    <row r="16" spans="1:23" s="17" customFormat="1" x14ac:dyDescent="0.25"/>
    <row r="18" spans="1:23" x14ac:dyDescent="0.25">
      <c r="A18" t="s">
        <v>206</v>
      </c>
    </row>
    <row r="19" spans="1:23" x14ac:dyDescent="0.25">
      <c r="A19" t="s">
        <v>1</v>
      </c>
    </row>
    <row r="20" spans="1:23" x14ac:dyDescent="0.25">
      <c r="C20" t="s">
        <v>3</v>
      </c>
      <c r="D20" t="s">
        <v>15</v>
      </c>
    </row>
    <row r="21" spans="1:23" s="2" customFormat="1" ht="40" x14ac:dyDescent="0.25">
      <c r="C21" s="2" t="s">
        <v>59</v>
      </c>
      <c r="D21" s="2" t="s">
        <v>16</v>
      </c>
      <c r="E21" s="2" t="s">
        <v>17</v>
      </c>
      <c r="F21" s="2" t="s">
        <v>18</v>
      </c>
      <c r="G21" s="2" t="s">
        <v>19</v>
      </c>
      <c r="K21" s="2" t="str">
        <f>C21</f>
        <v>North Carolina</v>
      </c>
      <c r="L21" s="2" t="str">
        <f>D21</f>
        <v>Liberal (+ very)</v>
      </c>
      <c r="M21" s="2" t="str">
        <f>E21</f>
        <v>Moderate</v>
      </c>
      <c r="N21" s="2" t="str">
        <f>F21</f>
        <v>Conservative (+ very)</v>
      </c>
      <c r="O21" s="2" t="str">
        <f>G21</f>
        <v>Not sure</v>
      </c>
      <c r="S21" s="2" t="str">
        <f>K21</f>
        <v>North Carolina</v>
      </c>
      <c r="T21" s="2" t="str">
        <f>L21</f>
        <v>Liberal (+ very)</v>
      </c>
      <c r="U21" s="2" t="str">
        <f>M21</f>
        <v>Moderate</v>
      </c>
      <c r="V21" s="2" t="str">
        <f>N21</f>
        <v>Conservative (+ very)</v>
      </c>
      <c r="W21" s="2" t="str">
        <f>O21</f>
        <v>Not sure</v>
      </c>
    </row>
    <row r="22" spans="1:23" x14ac:dyDescent="0.25">
      <c r="A22" t="s">
        <v>205</v>
      </c>
      <c r="B22" t="s">
        <v>131</v>
      </c>
      <c r="C22">
        <v>258</v>
      </c>
      <c r="D22">
        <v>14</v>
      </c>
      <c r="E22">
        <v>58</v>
      </c>
      <c r="F22">
        <v>177</v>
      </c>
      <c r="G22">
        <v>9</v>
      </c>
      <c r="J22" t="str">
        <f>B22</f>
        <v>Very confident</v>
      </c>
      <c r="K22" s="3">
        <f>C22/C27</f>
        <v>0.25748502994011974</v>
      </c>
      <c r="L22" s="3">
        <f>D22/D27</f>
        <v>5.7142857142857141E-2</v>
      </c>
      <c r="M22" s="3">
        <f>E22/E27</f>
        <v>0.16959064327485379</v>
      </c>
      <c r="N22" s="3">
        <f>F22/F27</f>
        <v>0.52366863905325445</v>
      </c>
      <c r="O22" s="3">
        <f>G22/G27</f>
        <v>0.11688311688311688</v>
      </c>
      <c r="R22" t="s">
        <v>369</v>
      </c>
      <c r="S22" s="4">
        <f>K22+K23</f>
        <v>0.42315369261477043</v>
      </c>
      <c r="T22" s="4">
        <f>L22+L23</f>
        <v>0.1306122448979592</v>
      </c>
      <c r="U22" s="4">
        <f>M22+M23</f>
        <v>0.32163742690058478</v>
      </c>
      <c r="V22" s="4">
        <f>N22+N23</f>
        <v>0.7899408284023669</v>
      </c>
      <c r="W22" s="4">
        <f>O22+O23</f>
        <v>0.19480519480519481</v>
      </c>
    </row>
    <row r="23" spans="1:23" x14ac:dyDescent="0.25">
      <c r="B23" t="s">
        <v>132</v>
      </c>
      <c r="C23">
        <v>166</v>
      </c>
      <c r="D23">
        <v>18</v>
      </c>
      <c r="E23">
        <v>52</v>
      </c>
      <c r="F23">
        <v>90</v>
      </c>
      <c r="G23">
        <v>6</v>
      </c>
      <c r="J23" t="str">
        <f>B23</f>
        <v>Somewhat confident</v>
      </c>
      <c r="K23" s="3">
        <f>C23/C27</f>
        <v>0.16566866267465069</v>
      </c>
      <c r="L23" s="3">
        <f>D23/D27</f>
        <v>7.3469387755102047E-2</v>
      </c>
      <c r="M23" s="3">
        <f>E23/E27</f>
        <v>0.15204678362573099</v>
      </c>
      <c r="N23" s="3">
        <f>F23/F27</f>
        <v>0.26627218934911245</v>
      </c>
      <c r="O23" s="3">
        <f>G23/G27</f>
        <v>7.792207792207792E-2</v>
      </c>
      <c r="R23" t="s">
        <v>133</v>
      </c>
      <c r="S23" s="4">
        <f>K24</f>
        <v>0.15269461077844312</v>
      </c>
      <c r="T23" s="4">
        <f>L24</f>
        <v>6.5306122448979598E-2</v>
      </c>
      <c r="U23" s="4">
        <f>M24</f>
        <v>0.20175438596491227</v>
      </c>
      <c r="V23" s="4">
        <f>N24</f>
        <v>9.7633136094674555E-2</v>
      </c>
      <c r="W23" s="4">
        <f>O24</f>
        <v>0.45454545454545453</v>
      </c>
    </row>
    <row r="24" spans="1:23" x14ac:dyDescent="0.25">
      <c r="B24" t="s">
        <v>133</v>
      </c>
      <c r="C24">
        <v>153</v>
      </c>
      <c r="D24">
        <v>16</v>
      </c>
      <c r="E24">
        <v>69</v>
      </c>
      <c r="F24">
        <v>33</v>
      </c>
      <c r="G24">
        <v>35</v>
      </c>
      <c r="J24" t="str">
        <f>B24</f>
        <v>Neutral</v>
      </c>
      <c r="K24" s="3">
        <f>C24/C27</f>
        <v>0.15269461077844312</v>
      </c>
      <c r="L24" s="3">
        <f>D24/D27</f>
        <v>6.5306122448979598E-2</v>
      </c>
      <c r="M24" s="3">
        <f>E24/E27</f>
        <v>0.20175438596491227</v>
      </c>
      <c r="N24" s="3">
        <f>F24/F27</f>
        <v>9.7633136094674555E-2</v>
      </c>
      <c r="O24" s="3">
        <f>G24/G27</f>
        <v>0.45454545454545453</v>
      </c>
      <c r="R24" t="s">
        <v>370</v>
      </c>
      <c r="S24" s="4">
        <f>K25+K26</f>
        <v>0.42415169660678642</v>
      </c>
      <c r="T24" s="4">
        <f>L25+L26</f>
        <v>0.80408163265306121</v>
      </c>
      <c r="U24" s="4">
        <f>M25+M26</f>
        <v>0.47660818713450293</v>
      </c>
      <c r="V24" s="4">
        <f>N25+N26</f>
        <v>0.11242603550295857</v>
      </c>
      <c r="W24" s="4">
        <f>O25+O26</f>
        <v>0.35064935064935066</v>
      </c>
    </row>
    <row r="25" spans="1:23" x14ac:dyDescent="0.25">
      <c r="B25" t="s">
        <v>134</v>
      </c>
      <c r="C25">
        <v>106</v>
      </c>
      <c r="D25">
        <v>15</v>
      </c>
      <c r="E25">
        <v>59</v>
      </c>
      <c r="F25">
        <v>22</v>
      </c>
      <c r="G25">
        <v>10</v>
      </c>
      <c r="J25" t="str">
        <f>B25</f>
        <v>Not very confident</v>
      </c>
      <c r="K25" s="3">
        <f>C25/C27</f>
        <v>0.10578842315369262</v>
      </c>
      <c r="L25" s="3">
        <f>D25/D27</f>
        <v>6.1224489795918366E-2</v>
      </c>
      <c r="M25" s="3">
        <f>E25/E27</f>
        <v>0.17251461988304093</v>
      </c>
      <c r="N25" s="3">
        <f>F25/F27</f>
        <v>6.5088757396449703E-2</v>
      </c>
      <c r="O25" s="3">
        <f>G25/G27</f>
        <v>0.12987012987012986</v>
      </c>
    </row>
    <row r="26" spans="1:23" x14ac:dyDescent="0.25">
      <c r="B26" t="s">
        <v>135</v>
      </c>
      <c r="C26">
        <v>319</v>
      </c>
      <c r="D26">
        <v>182</v>
      </c>
      <c r="E26">
        <v>104</v>
      </c>
      <c r="F26">
        <v>16</v>
      </c>
      <c r="G26">
        <v>17</v>
      </c>
      <c r="J26" t="str">
        <f>B26</f>
        <v>Not at all confident</v>
      </c>
      <c r="K26" s="3">
        <f>C26/C27</f>
        <v>0.31836327345309379</v>
      </c>
      <c r="L26" s="3">
        <f>D26/D27</f>
        <v>0.74285714285714288</v>
      </c>
      <c r="M26" s="3">
        <f>E26/E27</f>
        <v>0.30409356725146197</v>
      </c>
      <c r="N26" s="3">
        <f>F26/F27</f>
        <v>4.7337278106508875E-2</v>
      </c>
      <c r="O26" s="3">
        <f>G26/G27</f>
        <v>0.22077922077922077</v>
      </c>
    </row>
    <row r="27" spans="1:23" x14ac:dyDescent="0.25">
      <c r="A27" t="s">
        <v>3</v>
      </c>
      <c r="C27">
        <v>1002</v>
      </c>
      <c r="D27">
        <v>245</v>
      </c>
      <c r="E27">
        <v>342</v>
      </c>
      <c r="F27">
        <v>338</v>
      </c>
      <c r="G27">
        <v>77</v>
      </c>
    </row>
    <row r="29" spans="1:23" s="17" customFormat="1" x14ac:dyDescent="0.25"/>
    <row r="30" spans="1:23" s="17" customFormat="1" x14ac:dyDescent="0.25"/>
    <row r="32" spans="1:23" x14ac:dyDescent="0.25">
      <c r="A32" t="s">
        <v>207</v>
      </c>
    </row>
    <row r="33" spans="1:23" x14ac:dyDescent="0.25">
      <c r="A33" t="s">
        <v>1</v>
      </c>
    </row>
    <row r="34" spans="1:23" x14ac:dyDescent="0.25">
      <c r="C34" t="s">
        <v>3</v>
      </c>
      <c r="D34" t="s">
        <v>21</v>
      </c>
    </row>
    <row r="35" spans="1:23" s="2" customFormat="1" ht="40" x14ac:dyDescent="0.25">
      <c r="C35" s="2" t="s">
        <v>59</v>
      </c>
      <c r="D35" s="2" t="s">
        <v>22</v>
      </c>
      <c r="E35" s="2" t="s">
        <v>23</v>
      </c>
      <c r="F35" s="2" t="s">
        <v>24</v>
      </c>
      <c r="K35" s="2" t="str">
        <f>C35</f>
        <v>North Carolina</v>
      </c>
      <c r="L35" s="2" t="str">
        <f>D35</f>
        <v>White non-Hispanic</v>
      </c>
      <c r="M35" s="2" t="str">
        <f>E35</f>
        <v>Black non-Hispanic</v>
      </c>
      <c r="N35" s="2" t="str">
        <f>F35</f>
        <v>Hispanic/All other races</v>
      </c>
      <c r="S35" s="2" t="str">
        <f>K35</f>
        <v>North Carolina</v>
      </c>
      <c r="T35" s="2" t="str">
        <f>L35</f>
        <v>White non-Hispanic</v>
      </c>
      <c r="U35" s="2" t="str">
        <f>M35</f>
        <v>Black non-Hispanic</v>
      </c>
      <c r="V35" s="2" t="str">
        <f>N35</f>
        <v>Hispanic/All other races</v>
      </c>
    </row>
    <row r="36" spans="1:23" x14ac:dyDescent="0.25">
      <c r="A36" t="s">
        <v>205</v>
      </c>
      <c r="B36" t="s">
        <v>131</v>
      </c>
      <c r="C36">
        <v>258</v>
      </c>
      <c r="D36">
        <v>200</v>
      </c>
      <c r="E36">
        <v>17</v>
      </c>
      <c r="F36">
        <v>41</v>
      </c>
      <c r="J36" t="str">
        <f>B36</f>
        <v>Very confident</v>
      </c>
      <c r="K36" s="3">
        <f>C36/C41</f>
        <v>0.25774225774225773</v>
      </c>
      <c r="L36" s="3">
        <f>D36/D41</f>
        <v>0.31545741324921134</v>
      </c>
      <c r="M36" s="3">
        <f>E36/E41</f>
        <v>9.1397849462365593E-2</v>
      </c>
      <c r="N36" s="3">
        <f>F36/F41</f>
        <v>0.22651933701657459</v>
      </c>
      <c r="O36" s="3"/>
      <c r="R36" t="s">
        <v>369</v>
      </c>
      <c r="S36" s="4">
        <f>K36+K37</f>
        <v>0.42457542457542458</v>
      </c>
      <c r="T36" s="4">
        <f>L36+L37</f>
        <v>0.52050473186119872</v>
      </c>
      <c r="U36" s="4">
        <f>M36+M37</f>
        <v>0.14516129032258066</v>
      </c>
      <c r="V36" s="4">
        <f>N36+N37</f>
        <v>0.37569060773480667</v>
      </c>
      <c r="W36" s="4"/>
    </row>
    <row r="37" spans="1:23" x14ac:dyDescent="0.25">
      <c r="B37" t="s">
        <v>132</v>
      </c>
      <c r="C37">
        <v>167</v>
      </c>
      <c r="D37">
        <v>130</v>
      </c>
      <c r="E37">
        <v>10</v>
      </c>
      <c r="F37">
        <v>27</v>
      </c>
      <c r="J37" t="str">
        <f>B37</f>
        <v>Somewhat confident</v>
      </c>
      <c r="K37" s="3">
        <f>C37/C41</f>
        <v>0.16683316683316685</v>
      </c>
      <c r="L37" s="3">
        <f>D37/D41</f>
        <v>0.20504731861198738</v>
      </c>
      <c r="M37" s="3">
        <f>E37/E41</f>
        <v>5.3763440860215055E-2</v>
      </c>
      <c r="N37" s="3">
        <f>F37/F41</f>
        <v>0.14917127071823205</v>
      </c>
      <c r="O37" s="3"/>
      <c r="R37" t="s">
        <v>133</v>
      </c>
      <c r="S37" s="4">
        <f>K38</f>
        <v>0.15284715284715283</v>
      </c>
      <c r="T37" s="4">
        <f>L38</f>
        <v>0.11356466876971609</v>
      </c>
      <c r="U37" s="4">
        <f>M38</f>
        <v>0.23655913978494625</v>
      </c>
      <c r="V37" s="4">
        <f>N38</f>
        <v>0.20441988950276244</v>
      </c>
      <c r="W37" s="4"/>
    </row>
    <row r="38" spans="1:23" x14ac:dyDescent="0.25">
      <c r="B38" t="s">
        <v>133</v>
      </c>
      <c r="C38">
        <v>153</v>
      </c>
      <c r="D38">
        <v>72</v>
      </c>
      <c r="E38">
        <v>44</v>
      </c>
      <c r="F38">
        <v>37</v>
      </c>
      <c r="J38" t="str">
        <f>B38</f>
        <v>Neutral</v>
      </c>
      <c r="K38" s="3">
        <f>C38/C41</f>
        <v>0.15284715284715283</v>
      </c>
      <c r="L38" s="3">
        <f>D38/D41</f>
        <v>0.11356466876971609</v>
      </c>
      <c r="M38" s="3">
        <f>E38/E41</f>
        <v>0.23655913978494625</v>
      </c>
      <c r="N38" s="3">
        <f>F38/F41</f>
        <v>0.20441988950276244</v>
      </c>
      <c r="O38" s="3"/>
      <c r="R38" t="s">
        <v>370</v>
      </c>
      <c r="S38" s="4">
        <f>K39+K40</f>
        <v>0.42257742257742259</v>
      </c>
      <c r="T38" s="4">
        <f>L39+L40</f>
        <v>0.36593059936908517</v>
      </c>
      <c r="U38" s="4">
        <f>M39+M40</f>
        <v>0.61827956989247312</v>
      </c>
      <c r="V38" s="4">
        <f>N39+N40</f>
        <v>0.41988950276243092</v>
      </c>
      <c r="W38" s="4"/>
    </row>
    <row r="39" spans="1:23" x14ac:dyDescent="0.25">
      <c r="B39" t="s">
        <v>134</v>
      </c>
      <c r="C39">
        <v>105</v>
      </c>
      <c r="D39">
        <v>53</v>
      </c>
      <c r="E39">
        <v>28</v>
      </c>
      <c r="F39">
        <v>24</v>
      </c>
      <c r="J39" t="str">
        <f>B39</f>
        <v>Not very confident</v>
      </c>
      <c r="K39" s="3">
        <f>C39/C41</f>
        <v>0.1048951048951049</v>
      </c>
      <c r="L39" s="3">
        <f>D39/D41</f>
        <v>8.3596214511041003E-2</v>
      </c>
      <c r="M39" s="3">
        <f>E39/E41</f>
        <v>0.15053763440860216</v>
      </c>
      <c r="N39" s="3">
        <f>F39/F41</f>
        <v>0.13259668508287292</v>
      </c>
      <c r="O39" s="3"/>
    </row>
    <row r="40" spans="1:23" x14ac:dyDescent="0.25">
      <c r="B40" t="s">
        <v>135</v>
      </c>
      <c r="C40">
        <v>318</v>
      </c>
      <c r="D40">
        <v>179</v>
      </c>
      <c r="E40">
        <v>87</v>
      </c>
      <c r="F40">
        <v>52</v>
      </c>
      <c r="J40" t="str">
        <f>B40</f>
        <v>Not at all confident</v>
      </c>
      <c r="K40" s="3">
        <f>C40/C41</f>
        <v>0.31768231768231769</v>
      </c>
      <c r="L40" s="3">
        <f>D40/D41</f>
        <v>0.28233438485804419</v>
      </c>
      <c r="M40" s="3">
        <f>E40/E41</f>
        <v>0.46774193548387094</v>
      </c>
      <c r="N40" s="3">
        <f>F40/F41</f>
        <v>0.287292817679558</v>
      </c>
      <c r="O40" s="3"/>
    </row>
    <row r="41" spans="1:23" x14ac:dyDescent="0.25">
      <c r="A41" t="s">
        <v>3</v>
      </c>
      <c r="C41">
        <v>1001</v>
      </c>
      <c r="D41">
        <v>634</v>
      </c>
      <c r="E41">
        <v>186</v>
      </c>
      <c r="F41">
        <v>181</v>
      </c>
    </row>
    <row r="43" spans="1:23" s="17" customFormat="1" x14ac:dyDescent="0.25"/>
    <row r="44" spans="1:23" s="17" customFormat="1" x14ac:dyDescent="0.25"/>
    <row r="46" spans="1:23" x14ac:dyDescent="0.25">
      <c r="A46" t="s">
        <v>208</v>
      </c>
    </row>
    <row r="47" spans="1:23" x14ac:dyDescent="0.25">
      <c r="A47" t="s">
        <v>1</v>
      </c>
    </row>
    <row r="48" spans="1:23" x14ac:dyDescent="0.25">
      <c r="C48" t="s">
        <v>3</v>
      </c>
      <c r="D48" t="s">
        <v>26</v>
      </c>
    </row>
    <row r="49" spans="1:23" s="2" customFormat="1" ht="40" x14ac:dyDescent="0.25">
      <c r="C49" s="2" t="s">
        <v>59</v>
      </c>
      <c r="D49" s="2" t="s">
        <v>27</v>
      </c>
      <c r="E49" s="2" t="s">
        <v>28</v>
      </c>
      <c r="K49" s="2" t="str">
        <f>C49</f>
        <v>North Carolina</v>
      </c>
      <c r="L49" s="2" t="str">
        <f>D49</f>
        <v>Male</v>
      </c>
      <c r="M49" s="2" t="str">
        <f>E49</f>
        <v>Female</v>
      </c>
      <c r="S49" s="2" t="str">
        <f>K49</f>
        <v>North Carolina</v>
      </c>
      <c r="T49" s="2" t="str">
        <f>L49</f>
        <v>Male</v>
      </c>
      <c r="U49" s="2" t="str">
        <f>M49</f>
        <v>Female</v>
      </c>
    </row>
    <row r="50" spans="1:23" x14ac:dyDescent="0.25">
      <c r="A50" t="s">
        <v>205</v>
      </c>
      <c r="B50" t="s">
        <v>131</v>
      </c>
      <c r="C50">
        <v>258</v>
      </c>
      <c r="D50">
        <v>162</v>
      </c>
      <c r="E50">
        <v>96</v>
      </c>
      <c r="J50" t="str">
        <f>B50</f>
        <v>Very confident</v>
      </c>
      <c r="K50" s="3">
        <f>C50/C55</f>
        <v>0.25774225774225773</v>
      </c>
      <c r="L50" s="3">
        <f>D50/D55</f>
        <v>0.33609958506224069</v>
      </c>
      <c r="M50" s="3">
        <f>E50/E55</f>
        <v>0.18497109826589594</v>
      </c>
      <c r="N50" s="3"/>
      <c r="O50" s="3"/>
      <c r="R50" t="s">
        <v>369</v>
      </c>
      <c r="S50" s="4">
        <f>K50+K51</f>
        <v>0.42457542457542458</v>
      </c>
      <c r="T50" s="4">
        <f>L50+L51</f>
        <v>0.49377593360995853</v>
      </c>
      <c r="U50" s="4">
        <f>M50+M51</f>
        <v>0.36030828516377644</v>
      </c>
      <c r="V50" s="4"/>
      <c r="W50" s="4"/>
    </row>
    <row r="51" spans="1:23" x14ac:dyDescent="0.25">
      <c r="B51" t="s">
        <v>132</v>
      </c>
      <c r="C51">
        <v>167</v>
      </c>
      <c r="D51">
        <v>76</v>
      </c>
      <c r="E51">
        <v>91</v>
      </c>
      <c r="J51" t="str">
        <f>B51</f>
        <v>Somewhat confident</v>
      </c>
      <c r="K51" s="3">
        <f>C51/C55</f>
        <v>0.16683316683316685</v>
      </c>
      <c r="L51" s="3">
        <f>D51/D55</f>
        <v>0.15767634854771784</v>
      </c>
      <c r="M51" s="3">
        <f>E51/E55</f>
        <v>0.17533718689788053</v>
      </c>
      <c r="N51" s="3"/>
      <c r="O51" s="3"/>
      <c r="R51" t="s">
        <v>133</v>
      </c>
      <c r="S51" s="4">
        <f>K52</f>
        <v>0.15284715284715283</v>
      </c>
      <c r="T51" s="4">
        <f>L52</f>
        <v>0.15975103734439833</v>
      </c>
      <c r="U51" s="4">
        <f>M52</f>
        <v>0.1464354527938343</v>
      </c>
      <c r="V51" s="4"/>
      <c r="W51" s="4"/>
    </row>
    <row r="52" spans="1:23" x14ac:dyDescent="0.25">
      <c r="B52" t="s">
        <v>133</v>
      </c>
      <c r="C52">
        <v>153</v>
      </c>
      <c r="D52">
        <v>77</v>
      </c>
      <c r="E52">
        <v>76</v>
      </c>
      <c r="J52" t="str">
        <f>B52</f>
        <v>Neutral</v>
      </c>
      <c r="K52" s="3">
        <f>C52/C55</f>
        <v>0.15284715284715283</v>
      </c>
      <c r="L52" s="3">
        <f>D52/D55</f>
        <v>0.15975103734439833</v>
      </c>
      <c r="M52" s="3">
        <f>E52/E55</f>
        <v>0.1464354527938343</v>
      </c>
      <c r="N52" s="3"/>
      <c r="O52" s="3"/>
      <c r="R52" t="s">
        <v>370</v>
      </c>
      <c r="S52" s="4">
        <f>K53+K54</f>
        <v>0.42257742257742259</v>
      </c>
      <c r="T52" s="4">
        <f>L53+L54</f>
        <v>0.34647302904564314</v>
      </c>
      <c r="U52" s="4">
        <f>M53+M54</f>
        <v>0.49325626204238915</v>
      </c>
      <c r="V52" s="4"/>
      <c r="W52" s="4"/>
    </row>
    <row r="53" spans="1:23" x14ac:dyDescent="0.25">
      <c r="B53" t="s">
        <v>134</v>
      </c>
      <c r="C53">
        <v>105</v>
      </c>
      <c r="D53">
        <v>50</v>
      </c>
      <c r="E53">
        <v>55</v>
      </c>
      <c r="J53" t="str">
        <f>B53</f>
        <v>Not very confident</v>
      </c>
      <c r="K53" s="3">
        <f>C53/C55</f>
        <v>0.1048951048951049</v>
      </c>
      <c r="L53" s="3">
        <f>D53/D55</f>
        <v>0.1037344398340249</v>
      </c>
      <c r="M53" s="3">
        <f>E53/E55</f>
        <v>0.10597302504816955</v>
      </c>
      <c r="N53" s="3"/>
      <c r="O53" s="3"/>
    </row>
    <row r="54" spans="1:23" x14ac:dyDescent="0.25">
      <c r="B54" t="s">
        <v>135</v>
      </c>
      <c r="C54">
        <v>318</v>
      </c>
      <c r="D54">
        <v>117</v>
      </c>
      <c r="E54">
        <v>201</v>
      </c>
      <c r="J54" t="str">
        <f>B54</f>
        <v>Not at all confident</v>
      </c>
      <c r="K54" s="3">
        <f>C54/C55</f>
        <v>0.31768231768231769</v>
      </c>
      <c r="L54" s="3">
        <f>D54/D55</f>
        <v>0.24273858921161826</v>
      </c>
      <c r="M54" s="3">
        <f>E54/E55</f>
        <v>0.38728323699421963</v>
      </c>
      <c r="N54" s="3"/>
      <c r="O54" s="3"/>
    </row>
    <row r="55" spans="1:23" x14ac:dyDescent="0.25">
      <c r="A55" t="s">
        <v>3</v>
      </c>
      <c r="C55">
        <v>1001</v>
      </c>
      <c r="D55">
        <v>482</v>
      </c>
      <c r="E55">
        <v>519</v>
      </c>
    </row>
    <row r="57" spans="1:23" s="17" customFormat="1" x14ac:dyDescent="0.25"/>
    <row r="58" spans="1:23" s="17" customFormat="1" x14ac:dyDescent="0.25"/>
    <row r="60" spans="1:23" x14ac:dyDescent="0.25">
      <c r="A60" t="s">
        <v>209</v>
      </c>
    </row>
    <row r="61" spans="1:23" x14ac:dyDescent="0.25">
      <c r="A61" t="s">
        <v>1</v>
      </c>
    </row>
    <row r="62" spans="1:23" x14ac:dyDescent="0.25">
      <c r="C62" t="s">
        <v>3</v>
      </c>
      <c r="D62" t="s">
        <v>30</v>
      </c>
    </row>
    <row r="63" spans="1:23" s="2" customFormat="1" ht="80" x14ac:dyDescent="0.25">
      <c r="C63" s="2" t="s">
        <v>59</v>
      </c>
      <c r="D63" s="2" t="s">
        <v>31</v>
      </c>
      <c r="E63" s="2" t="s">
        <v>32</v>
      </c>
      <c r="F63" s="2" t="s">
        <v>33</v>
      </c>
      <c r="K63" s="2" t="str">
        <f>C63</f>
        <v>North Carolina</v>
      </c>
      <c r="L63" s="2" t="str">
        <f>D63</f>
        <v>Silent &amp; Boomers (those born before 1965)</v>
      </c>
      <c r="M63" s="2" t="str">
        <f>E63</f>
        <v>Generation X (born 1965-1980)</v>
      </c>
      <c r="N63" s="2" t="str">
        <f>F63</f>
        <v>Millennials &amp; Generation Z (born after 1980)</v>
      </c>
      <c r="S63" s="2" t="str">
        <f>K63</f>
        <v>North Carolina</v>
      </c>
      <c r="T63" s="2" t="str">
        <f>L63</f>
        <v>Silent &amp; Boomers (those born before 1965)</v>
      </c>
      <c r="U63" s="2" t="str">
        <f>M63</f>
        <v>Generation X (born 1965-1980)</v>
      </c>
      <c r="V63" s="2" t="str">
        <f>N63</f>
        <v>Millennials &amp; Generation Z (born after 1980)</v>
      </c>
    </row>
    <row r="64" spans="1:23" x14ac:dyDescent="0.25">
      <c r="A64" t="s">
        <v>205</v>
      </c>
      <c r="B64" t="s">
        <v>131</v>
      </c>
      <c r="C64">
        <v>257</v>
      </c>
      <c r="D64">
        <v>100</v>
      </c>
      <c r="E64">
        <v>79</v>
      </c>
      <c r="F64">
        <v>78</v>
      </c>
      <c r="J64" t="str">
        <f>B64</f>
        <v>Very confident</v>
      </c>
      <c r="K64" s="3">
        <f>C64/C69</f>
        <v>0.25700000000000001</v>
      </c>
      <c r="L64" s="3">
        <f>D64/D69</f>
        <v>0.33112582781456956</v>
      </c>
      <c r="M64" s="3">
        <f>E64/E69</f>
        <v>0.32780082987551867</v>
      </c>
      <c r="N64" s="3">
        <f>F64/F69</f>
        <v>0.17067833698030635</v>
      </c>
      <c r="O64" s="3"/>
      <c r="R64" t="s">
        <v>369</v>
      </c>
      <c r="S64" s="4">
        <f>K64+K65</f>
        <v>0.42400000000000004</v>
      </c>
      <c r="T64" s="4">
        <f>L64+L65</f>
        <v>0.46026490066225167</v>
      </c>
      <c r="U64" s="4">
        <f>M64+M65</f>
        <v>0.47302904564315351</v>
      </c>
      <c r="V64" s="4">
        <f>N64+N65</f>
        <v>0.37417943107221008</v>
      </c>
      <c r="W64" s="4"/>
    </row>
    <row r="65" spans="1:23" x14ac:dyDescent="0.25">
      <c r="B65" t="s">
        <v>132</v>
      </c>
      <c r="C65">
        <v>167</v>
      </c>
      <c r="D65">
        <v>39</v>
      </c>
      <c r="E65">
        <v>35</v>
      </c>
      <c r="F65">
        <v>93</v>
      </c>
      <c r="J65" t="str">
        <f>B65</f>
        <v>Somewhat confident</v>
      </c>
      <c r="K65" s="3">
        <f>C65/C69</f>
        <v>0.16700000000000001</v>
      </c>
      <c r="L65" s="3">
        <f>D65/D69</f>
        <v>0.12913907284768211</v>
      </c>
      <c r="M65" s="3">
        <f>E65/E69</f>
        <v>0.14522821576763487</v>
      </c>
      <c r="N65" s="3">
        <f>F65/F69</f>
        <v>0.20350109409190373</v>
      </c>
      <c r="O65" s="3"/>
      <c r="R65" t="s">
        <v>133</v>
      </c>
      <c r="S65" s="4">
        <f>K66</f>
        <v>0.152</v>
      </c>
      <c r="T65" s="4">
        <f>L66</f>
        <v>5.9602649006622516E-2</v>
      </c>
      <c r="U65" s="4">
        <f>M66</f>
        <v>0.12448132780082988</v>
      </c>
      <c r="V65" s="4">
        <f>N66</f>
        <v>0.2275711159737418</v>
      </c>
      <c r="W65" s="4"/>
    </row>
    <row r="66" spans="1:23" x14ac:dyDescent="0.25">
      <c r="B66" t="s">
        <v>133</v>
      </c>
      <c r="C66">
        <v>152</v>
      </c>
      <c r="D66">
        <v>18</v>
      </c>
      <c r="E66">
        <v>30</v>
      </c>
      <c r="F66">
        <v>104</v>
      </c>
      <c r="J66" t="str">
        <f>B66</f>
        <v>Neutral</v>
      </c>
      <c r="K66" s="3">
        <f>C66/C69</f>
        <v>0.152</v>
      </c>
      <c r="L66" s="3">
        <f>D66/D69</f>
        <v>5.9602649006622516E-2</v>
      </c>
      <c r="M66" s="3">
        <f>E66/E69</f>
        <v>0.12448132780082988</v>
      </c>
      <c r="N66" s="3">
        <f>F66/F69</f>
        <v>0.2275711159737418</v>
      </c>
      <c r="O66" s="3"/>
      <c r="R66" t="s">
        <v>370</v>
      </c>
      <c r="S66" s="4">
        <f>K67+K68</f>
        <v>0.42399999999999999</v>
      </c>
      <c r="T66" s="4">
        <f>L67+L68</f>
        <v>0.48013245033112584</v>
      </c>
      <c r="U66" s="4">
        <f>M67+M68</f>
        <v>0.40248962655601661</v>
      </c>
      <c r="V66" s="4">
        <f>N67+N68</f>
        <v>0.39824945295404812</v>
      </c>
      <c r="W66" s="4"/>
    </row>
    <row r="67" spans="1:23" x14ac:dyDescent="0.25">
      <c r="B67" t="s">
        <v>134</v>
      </c>
      <c r="C67">
        <v>106</v>
      </c>
      <c r="D67">
        <v>27</v>
      </c>
      <c r="E67">
        <v>17</v>
      </c>
      <c r="F67">
        <v>62</v>
      </c>
      <c r="J67" t="str">
        <f>B67</f>
        <v>Not very confident</v>
      </c>
      <c r="K67" s="3">
        <f>C67/C69</f>
        <v>0.106</v>
      </c>
      <c r="L67" s="3">
        <f>D67/D69</f>
        <v>8.9403973509933773E-2</v>
      </c>
      <c r="M67" s="3">
        <f>E67/E69</f>
        <v>7.0539419087136929E-2</v>
      </c>
      <c r="N67" s="3">
        <f>F67/F69</f>
        <v>0.13566739606126915</v>
      </c>
      <c r="O67" s="3"/>
    </row>
    <row r="68" spans="1:23" x14ac:dyDescent="0.25">
      <c r="B68" t="s">
        <v>135</v>
      </c>
      <c r="C68">
        <v>318</v>
      </c>
      <c r="D68">
        <v>118</v>
      </c>
      <c r="E68">
        <v>80</v>
      </c>
      <c r="F68">
        <v>120</v>
      </c>
      <c r="J68" t="str">
        <f>B68</f>
        <v>Not at all confident</v>
      </c>
      <c r="K68" s="3">
        <f>C68/C69</f>
        <v>0.318</v>
      </c>
      <c r="L68" s="3">
        <f>D68/D69</f>
        <v>0.39072847682119205</v>
      </c>
      <c r="M68" s="3">
        <f>E68/E69</f>
        <v>0.33195020746887965</v>
      </c>
      <c r="N68" s="3">
        <f>F68/F69</f>
        <v>0.26258205689277897</v>
      </c>
      <c r="O68" s="3"/>
    </row>
    <row r="69" spans="1:23" x14ac:dyDescent="0.25">
      <c r="A69" t="s">
        <v>3</v>
      </c>
      <c r="C69">
        <v>1000</v>
      </c>
      <c r="D69">
        <v>302</v>
      </c>
      <c r="E69">
        <v>241</v>
      </c>
      <c r="F69">
        <v>457</v>
      </c>
    </row>
    <row r="71" spans="1:23" s="17" customFormat="1" x14ac:dyDescent="0.25"/>
    <row r="72" spans="1:23" s="17" customFormat="1" x14ac:dyDescent="0.25"/>
    <row r="74" spans="1:23" x14ac:dyDescent="0.25">
      <c r="A74" t="s">
        <v>210</v>
      </c>
    </row>
    <row r="75" spans="1:23" x14ac:dyDescent="0.25">
      <c r="A75" t="s">
        <v>1</v>
      </c>
    </row>
    <row r="76" spans="1:23" x14ac:dyDescent="0.25">
      <c r="C76" t="s">
        <v>3</v>
      </c>
      <c r="D76" t="s">
        <v>35</v>
      </c>
    </row>
    <row r="77" spans="1:23" s="2" customFormat="1" ht="40" x14ac:dyDescent="0.25">
      <c r="C77" s="2" t="s">
        <v>59</v>
      </c>
      <c r="D77" s="2" t="s">
        <v>36</v>
      </c>
      <c r="E77" s="2" t="s">
        <v>37</v>
      </c>
      <c r="F77" s="2" t="s">
        <v>38</v>
      </c>
      <c r="K77" s="2" t="str">
        <f>C77</f>
        <v>North Carolina</v>
      </c>
      <c r="L77" s="2" t="str">
        <f>D77</f>
        <v>No HS/HS Graduate</v>
      </c>
      <c r="M77" s="2" t="str">
        <f>E77</f>
        <v>Some college/2 year degree</v>
      </c>
      <c r="N77" s="2" t="str">
        <f>F77</f>
        <v>4 year/post-grad</v>
      </c>
      <c r="S77" s="2" t="str">
        <f>K77</f>
        <v>North Carolina</v>
      </c>
      <c r="T77" s="2" t="str">
        <f>L77</f>
        <v>No HS/HS Graduate</v>
      </c>
      <c r="U77" s="2" t="str">
        <f>M77</f>
        <v>Some college/2 year degree</v>
      </c>
      <c r="V77" s="2" t="str">
        <f>N77</f>
        <v>4 year/post-grad</v>
      </c>
    </row>
    <row r="78" spans="1:23" x14ac:dyDescent="0.25">
      <c r="A78" t="s">
        <v>205</v>
      </c>
      <c r="B78" t="s">
        <v>131</v>
      </c>
      <c r="C78">
        <v>258</v>
      </c>
      <c r="D78">
        <v>107</v>
      </c>
      <c r="E78">
        <v>90</v>
      </c>
      <c r="F78">
        <v>61</v>
      </c>
      <c r="J78" t="str">
        <f>B78</f>
        <v>Very confident</v>
      </c>
      <c r="K78" s="3">
        <f>C78/C83</f>
        <v>0.25825825825825827</v>
      </c>
      <c r="L78" s="3">
        <f>D78/D83</f>
        <v>0.300561797752809</v>
      </c>
      <c r="M78" s="3">
        <f>E78/E83</f>
        <v>0.29605263157894735</v>
      </c>
      <c r="N78" s="3">
        <f>F78/F83</f>
        <v>0.17994100294985252</v>
      </c>
      <c r="O78" s="3"/>
      <c r="R78" t="s">
        <v>369</v>
      </c>
      <c r="S78" s="4">
        <f>K78+K79</f>
        <v>0.42542542542542544</v>
      </c>
      <c r="T78" s="4">
        <f>L78+L79</f>
        <v>0.449438202247191</v>
      </c>
      <c r="U78" s="4">
        <f>M78+M79</f>
        <v>0.47697368421052633</v>
      </c>
      <c r="V78" s="4">
        <f>N78+N79</f>
        <v>0.35398230088495575</v>
      </c>
      <c r="W78" s="4"/>
    </row>
    <row r="79" spans="1:23" x14ac:dyDescent="0.25">
      <c r="B79" t="s">
        <v>132</v>
      </c>
      <c r="C79">
        <v>167</v>
      </c>
      <c r="D79">
        <v>53</v>
      </c>
      <c r="E79">
        <v>55</v>
      </c>
      <c r="F79">
        <v>59</v>
      </c>
      <c r="J79" t="str">
        <f>B79</f>
        <v>Somewhat confident</v>
      </c>
      <c r="K79" s="3">
        <f>C79/C83</f>
        <v>0.16716716716716717</v>
      </c>
      <c r="L79" s="3">
        <f>D79/D83</f>
        <v>0.14887640449438203</v>
      </c>
      <c r="M79" s="3">
        <f>E79/E83</f>
        <v>0.18092105263157895</v>
      </c>
      <c r="N79" s="3">
        <f>F79/F83</f>
        <v>0.17404129793510326</v>
      </c>
      <c r="O79" s="3"/>
      <c r="R79" t="s">
        <v>133</v>
      </c>
      <c r="S79" s="4">
        <f>K80</f>
        <v>0.15215215215215216</v>
      </c>
      <c r="T79" s="4">
        <f>L80</f>
        <v>0.21067415730337077</v>
      </c>
      <c r="U79" s="4">
        <f>M80</f>
        <v>0.12828947368421054</v>
      </c>
      <c r="V79" s="4">
        <f>N80</f>
        <v>0.11209439528023599</v>
      </c>
      <c r="W79" s="4"/>
    </row>
    <row r="80" spans="1:23" x14ac:dyDescent="0.25">
      <c r="B80" t="s">
        <v>133</v>
      </c>
      <c r="C80">
        <v>152</v>
      </c>
      <c r="D80">
        <v>75</v>
      </c>
      <c r="E80">
        <v>39</v>
      </c>
      <c r="F80">
        <v>38</v>
      </c>
      <c r="J80" t="str">
        <f>B80</f>
        <v>Neutral</v>
      </c>
      <c r="K80" s="3">
        <f>C80/C83</f>
        <v>0.15215215215215216</v>
      </c>
      <c r="L80" s="3">
        <f>D80/D83</f>
        <v>0.21067415730337077</v>
      </c>
      <c r="M80" s="3">
        <f>E80/E83</f>
        <v>0.12828947368421054</v>
      </c>
      <c r="N80" s="3">
        <f>F80/F83</f>
        <v>0.11209439528023599</v>
      </c>
      <c r="O80" s="3"/>
      <c r="R80" t="s">
        <v>370</v>
      </c>
      <c r="S80" s="4">
        <f>K81+K82</f>
        <v>0.42242242242242245</v>
      </c>
      <c r="T80" s="4">
        <f>L81+L82</f>
        <v>0.3398876404494382</v>
      </c>
      <c r="U80" s="4">
        <f>M81+M82</f>
        <v>0.39473684210526316</v>
      </c>
      <c r="V80" s="4">
        <f>N81+N82</f>
        <v>0.53392330383480824</v>
      </c>
      <c r="W80" s="4"/>
    </row>
    <row r="81" spans="1:23" x14ac:dyDescent="0.25">
      <c r="B81" t="s">
        <v>134</v>
      </c>
      <c r="C81">
        <v>105</v>
      </c>
      <c r="D81">
        <v>45</v>
      </c>
      <c r="E81">
        <v>33</v>
      </c>
      <c r="F81">
        <v>27</v>
      </c>
      <c r="J81" t="str">
        <f>B81</f>
        <v>Not very confident</v>
      </c>
      <c r="K81" s="3">
        <f>C81/C83</f>
        <v>0.10510510510510511</v>
      </c>
      <c r="L81" s="3">
        <f>D81/D83</f>
        <v>0.12640449438202248</v>
      </c>
      <c r="M81" s="3">
        <f>E81/E83</f>
        <v>0.10855263157894737</v>
      </c>
      <c r="N81" s="3">
        <f>F81/F83</f>
        <v>7.9646017699115043E-2</v>
      </c>
      <c r="O81" s="3"/>
    </row>
    <row r="82" spans="1:23" x14ac:dyDescent="0.25">
      <c r="B82" t="s">
        <v>135</v>
      </c>
      <c r="C82">
        <v>317</v>
      </c>
      <c r="D82">
        <v>76</v>
      </c>
      <c r="E82">
        <v>87</v>
      </c>
      <c r="F82">
        <v>154</v>
      </c>
      <c r="J82" t="str">
        <f>B82</f>
        <v>Not at all confident</v>
      </c>
      <c r="K82" s="3">
        <f>C82/C83</f>
        <v>0.31731731731731733</v>
      </c>
      <c r="L82" s="3">
        <f>D82/D83</f>
        <v>0.21348314606741572</v>
      </c>
      <c r="M82" s="3">
        <f>E82/E83</f>
        <v>0.28618421052631576</v>
      </c>
      <c r="N82" s="3">
        <f>F82/F83</f>
        <v>0.45427728613569324</v>
      </c>
      <c r="O82" s="3"/>
    </row>
    <row r="83" spans="1:23" x14ac:dyDescent="0.25">
      <c r="A83" t="s">
        <v>3</v>
      </c>
      <c r="C83">
        <v>999</v>
      </c>
      <c r="D83">
        <v>356</v>
      </c>
      <c r="E83">
        <v>304</v>
      </c>
      <c r="F83">
        <v>339</v>
      </c>
    </row>
    <row r="85" spans="1:23" s="17" customFormat="1" x14ac:dyDescent="0.25"/>
    <row r="86" spans="1:23" s="17" customFormat="1" x14ac:dyDescent="0.25"/>
    <row r="88" spans="1:23" x14ac:dyDescent="0.25">
      <c r="A88" t="s">
        <v>211</v>
      </c>
    </row>
    <row r="89" spans="1:23" x14ac:dyDescent="0.25">
      <c r="A89" t="s">
        <v>1</v>
      </c>
    </row>
    <row r="90" spans="1:23" x14ac:dyDescent="0.25">
      <c r="C90" t="s">
        <v>3</v>
      </c>
      <c r="D90" t="s">
        <v>40</v>
      </c>
    </row>
    <row r="91" spans="1:23" s="2" customFormat="1" ht="60" x14ac:dyDescent="0.25">
      <c r="C91" s="2" t="s">
        <v>59</v>
      </c>
      <c r="D91" s="2" t="s">
        <v>41</v>
      </c>
      <c r="E91" s="2" t="s">
        <v>42</v>
      </c>
      <c r="F91" s="2" t="s">
        <v>43</v>
      </c>
      <c r="G91" s="2" t="s">
        <v>44</v>
      </c>
      <c r="K91" s="2" t="str">
        <f>C91</f>
        <v>North Carolina</v>
      </c>
      <c r="L91" s="2" t="str">
        <f>D91</f>
        <v>Central Cities</v>
      </c>
      <c r="M91" s="2" t="str">
        <f>E91</f>
        <v>Urban County Suburbs</v>
      </c>
      <c r="N91" s="2" t="str">
        <f>F91</f>
        <v>Surrounding Suburban County</v>
      </c>
      <c r="O91" s="2" t="str">
        <f>G91</f>
        <v>Rural County</v>
      </c>
      <c r="S91" s="2" t="str">
        <f>K91</f>
        <v>North Carolina</v>
      </c>
      <c r="T91" s="2" t="str">
        <f>L91</f>
        <v>Central Cities</v>
      </c>
      <c r="U91" s="2" t="str">
        <f>M91</f>
        <v>Urban County Suburbs</v>
      </c>
      <c r="V91" s="2" t="str">
        <f>N91</f>
        <v>Surrounding Suburban County</v>
      </c>
      <c r="W91" s="2" t="str">
        <f>O91</f>
        <v>Rural County</v>
      </c>
    </row>
    <row r="92" spans="1:23" x14ac:dyDescent="0.25">
      <c r="A92" t="s">
        <v>205</v>
      </c>
      <c r="B92" t="s">
        <v>131</v>
      </c>
      <c r="C92">
        <v>258</v>
      </c>
      <c r="D92">
        <v>44</v>
      </c>
      <c r="E92">
        <v>85</v>
      </c>
      <c r="F92">
        <v>86</v>
      </c>
      <c r="G92">
        <v>43</v>
      </c>
      <c r="J92" t="str">
        <f>B92</f>
        <v>Very confident</v>
      </c>
      <c r="K92" s="3">
        <f>C92/C97</f>
        <v>0.25825825825825827</v>
      </c>
      <c r="L92" s="3">
        <f>D92/D97</f>
        <v>0.15770609318996415</v>
      </c>
      <c r="M92" s="3">
        <f>E92/E97</f>
        <v>0.33596837944664032</v>
      </c>
      <c r="N92" s="3">
        <f>F92/F97</f>
        <v>0.303886925795053</v>
      </c>
      <c r="O92" s="3">
        <f>G92/G97</f>
        <v>0.23369565217391305</v>
      </c>
      <c r="R92" t="s">
        <v>369</v>
      </c>
      <c r="S92" s="4">
        <f>K92+K93</f>
        <v>0.42442442442442441</v>
      </c>
      <c r="T92" s="4">
        <f>L92+L93</f>
        <v>0.3261648745519713</v>
      </c>
      <c r="U92" s="4">
        <f>M92+M93</f>
        <v>0.49407114624505932</v>
      </c>
      <c r="V92" s="4">
        <f>N92+N93</f>
        <v>0.47703180212014135</v>
      </c>
      <c r="W92" s="4">
        <f>O92+O93</f>
        <v>0.39673913043478259</v>
      </c>
    </row>
    <row r="93" spans="1:23" x14ac:dyDescent="0.25">
      <c r="B93" t="s">
        <v>132</v>
      </c>
      <c r="C93">
        <v>166</v>
      </c>
      <c r="D93">
        <v>47</v>
      </c>
      <c r="E93">
        <v>40</v>
      </c>
      <c r="F93">
        <v>49</v>
      </c>
      <c r="G93">
        <v>30</v>
      </c>
      <c r="J93" t="str">
        <f>B93</f>
        <v>Somewhat confident</v>
      </c>
      <c r="K93" s="3">
        <f>C93/C97</f>
        <v>0.16616616616616617</v>
      </c>
      <c r="L93" s="3">
        <f>D93/D97</f>
        <v>0.16845878136200718</v>
      </c>
      <c r="M93" s="3">
        <f>E93/E97</f>
        <v>0.15810276679841898</v>
      </c>
      <c r="N93" s="3">
        <f>F93/F97</f>
        <v>0.17314487632508835</v>
      </c>
      <c r="O93" s="3">
        <f>G93/G97</f>
        <v>0.16304347826086957</v>
      </c>
      <c r="R93" t="s">
        <v>133</v>
      </c>
      <c r="S93" s="4">
        <f>K94</f>
        <v>0.15315315315315314</v>
      </c>
      <c r="T93" s="4">
        <f>L94</f>
        <v>0.18279569892473119</v>
      </c>
      <c r="U93" s="4">
        <f>M94</f>
        <v>0.10276679841897234</v>
      </c>
      <c r="V93" s="4">
        <f>N94</f>
        <v>0.14487632508833923</v>
      </c>
      <c r="W93" s="4">
        <f>O94</f>
        <v>0.19021739130434784</v>
      </c>
    </row>
    <row r="94" spans="1:23" x14ac:dyDescent="0.25">
      <c r="B94" t="s">
        <v>133</v>
      </c>
      <c r="C94">
        <v>153</v>
      </c>
      <c r="D94">
        <v>51</v>
      </c>
      <c r="E94">
        <v>26</v>
      </c>
      <c r="F94">
        <v>41</v>
      </c>
      <c r="G94">
        <v>35</v>
      </c>
      <c r="J94" t="str">
        <f>B94</f>
        <v>Neutral</v>
      </c>
      <c r="K94" s="3">
        <f>C94/C97</f>
        <v>0.15315315315315314</v>
      </c>
      <c r="L94" s="3">
        <f>D94/D97</f>
        <v>0.18279569892473119</v>
      </c>
      <c r="M94" s="3">
        <f>E94/E97</f>
        <v>0.10276679841897234</v>
      </c>
      <c r="N94" s="3">
        <f>F94/F97</f>
        <v>0.14487632508833923</v>
      </c>
      <c r="O94" s="3">
        <f>G94/G97</f>
        <v>0.19021739130434784</v>
      </c>
      <c r="R94" t="s">
        <v>370</v>
      </c>
      <c r="S94" s="4">
        <f>K95+K96</f>
        <v>0.42242242242242245</v>
      </c>
      <c r="T94" s="4">
        <f>L95+L96</f>
        <v>0.49103942652329746</v>
      </c>
      <c r="U94" s="4">
        <f>M95+M96</f>
        <v>0.40316205533596838</v>
      </c>
      <c r="V94" s="4">
        <f>N95+N96</f>
        <v>0.37809187279151946</v>
      </c>
      <c r="W94" s="4">
        <f>O95+O96</f>
        <v>0.41304347826086957</v>
      </c>
    </row>
    <row r="95" spans="1:23" x14ac:dyDescent="0.25">
      <c r="B95" t="s">
        <v>134</v>
      </c>
      <c r="C95">
        <v>105</v>
      </c>
      <c r="D95">
        <v>35</v>
      </c>
      <c r="E95">
        <v>24</v>
      </c>
      <c r="F95">
        <v>33</v>
      </c>
      <c r="G95">
        <v>13</v>
      </c>
      <c r="J95" t="str">
        <f>B95</f>
        <v>Not very confident</v>
      </c>
      <c r="K95" s="3">
        <f>C95/C97</f>
        <v>0.10510510510510511</v>
      </c>
      <c r="L95" s="3">
        <f>D95/D97</f>
        <v>0.12544802867383512</v>
      </c>
      <c r="M95" s="3">
        <f>E95/E97</f>
        <v>9.4861660079051377E-2</v>
      </c>
      <c r="N95" s="3">
        <f>F95/F97</f>
        <v>0.1166077738515901</v>
      </c>
      <c r="O95" s="3">
        <f>G95/G97</f>
        <v>7.0652173913043473E-2</v>
      </c>
    </row>
    <row r="96" spans="1:23" x14ac:dyDescent="0.25">
      <c r="B96" t="s">
        <v>135</v>
      </c>
      <c r="C96">
        <v>317</v>
      </c>
      <c r="D96">
        <v>102</v>
      </c>
      <c r="E96">
        <v>78</v>
      </c>
      <c r="F96">
        <v>74</v>
      </c>
      <c r="G96">
        <v>63</v>
      </c>
      <c r="J96" t="str">
        <f>B96</f>
        <v>Not at all confident</v>
      </c>
      <c r="K96" s="3">
        <f>C96/C97</f>
        <v>0.31731731731731733</v>
      </c>
      <c r="L96" s="3">
        <f>D96/D97</f>
        <v>0.36559139784946237</v>
      </c>
      <c r="M96" s="3">
        <f>E96/E97</f>
        <v>0.30830039525691699</v>
      </c>
      <c r="N96" s="3">
        <f>F96/F97</f>
        <v>0.26148409893992935</v>
      </c>
      <c r="O96" s="3">
        <f>G96/G97</f>
        <v>0.34239130434782611</v>
      </c>
    </row>
    <row r="97" spans="1:23" x14ac:dyDescent="0.25">
      <c r="A97" t="s">
        <v>3</v>
      </c>
      <c r="C97">
        <v>999</v>
      </c>
      <c r="D97">
        <v>279</v>
      </c>
      <c r="E97">
        <v>253</v>
      </c>
      <c r="F97">
        <v>283</v>
      </c>
      <c r="G97">
        <v>184</v>
      </c>
    </row>
    <row r="99" spans="1:23" s="17" customFormat="1" x14ac:dyDescent="0.25"/>
    <row r="100" spans="1:23" s="17" customFormat="1" x14ac:dyDescent="0.25"/>
    <row r="102" spans="1:23" x14ac:dyDescent="0.25">
      <c r="A102" t="s">
        <v>212</v>
      </c>
    </row>
    <row r="103" spans="1:23" x14ac:dyDescent="0.25">
      <c r="A103" t="s">
        <v>1</v>
      </c>
    </row>
    <row r="104" spans="1:23" x14ac:dyDescent="0.25">
      <c r="C104" t="s">
        <v>3</v>
      </c>
      <c r="D104" t="s">
        <v>46</v>
      </c>
    </row>
    <row r="105" spans="1:23" s="2" customFormat="1" ht="60" x14ac:dyDescent="0.25">
      <c r="C105" s="2" t="s">
        <v>59</v>
      </c>
      <c r="D105" s="2" t="s">
        <v>47</v>
      </c>
      <c r="E105" s="2" t="s">
        <v>48</v>
      </c>
      <c r="F105" s="2" t="s">
        <v>49</v>
      </c>
      <c r="K105" s="2" t="str">
        <f>C105</f>
        <v>North Carolina</v>
      </c>
      <c r="L105" s="2" t="str">
        <f>D105</f>
        <v>Most of the time</v>
      </c>
      <c r="M105" s="2" t="str">
        <f>E105</f>
        <v>Some of the time/only now and then</v>
      </c>
      <c r="N105" s="2" t="str">
        <f>F105</f>
        <v>Hardly at all/Don't know</v>
      </c>
      <c r="S105" s="2" t="str">
        <f>K105</f>
        <v>North Carolina</v>
      </c>
      <c r="T105" s="2" t="str">
        <f>L105</f>
        <v>Most of the time</v>
      </c>
      <c r="U105" s="2" t="str">
        <f>M105</f>
        <v>Some of the time/only now and then</v>
      </c>
      <c r="V105" s="2" t="str">
        <f>N105</f>
        <v>Hardly at all/Don't know</v>
      </c>
    </row>
    <row r="106" spans="1:23" x14ac:dyDescent="0.25">
      <c r="A106" t="s">
        <v>205</v>
      </c>
      <c r="B106" t="s">
        <v>131</v>
      </c>
      <c r="C106">
        <v>258</v>
      </c>
      <c r="D106">
        <v>150</v>
      </c>
      <c r="E106">
        <v>100</v>
      </c>
      <c r="F106">
        <v>8</v>
      </c>
      <c r="J106" t="str">
        <f>B106</f>
        <v>Very confident</v>
      </c>
      <c r="K106" s="3">
        <f>C106/C111</f>
        <v>0.25774225774225773</v>
      </c>
      <c r="L106" s="3">
        <f>D106/D111</f>
        <v>0.39267015706806285</v>
      </c>
      <c r="M106" s="3">
        <f>E106/E111</f>
        <v>0.20283975659229209</v>
      </c>
      <c r="N106" s="3">
        <f>F106/F111</f>
        <v>6.3492063492063489E-2</v>
      </c>
      <c r="O106" s="3"/>
      <c r="R106" t="s">
        <v>369</v>
      </c>
      <c r="S106" s="4">
        <f>K106+K107</f>
        <v>0.42457542457542458</v>
      </c>
      <c r="T106" s="4">
        <f>L106+L107</f>
        <v>0.49476439790575921</v>
      </c>
      <c r="U106" s="4">
        <f>M106+M107</f>
        <v>0.42799188640973629</v>
      </c>
      <c r="V106" s="4">
        <f>N106+N107</f>
        <v>0.1984126984126984</v>
      </c>
      <c r="W106" s="4"/>
    </row>
    <row r="107" spans="1:23" x14ac:dyDescent="0.25">
      <c r="B107" t="s">
        <v>132</v>
      </c>
      <c r="C107">
        <v>167</v>
      </c>
      <c r="D107">
        <v>39</v>
      </c>
      <c r="E107">
        <v>111</v>
      </c>
      <c r="F107">
        <v>17</v>
      </c>
      <c r="J107" t="str">
        <f>B107</f>
        <v>Somewhat confident</v>
      </c>
      <c r="K107" s="3">
        <f>C107/C111</f>
        <v>0.16683316683316685</v>
      </c>
      <c r="L107" s="3">
        <f>D107/D111</f>
        <v>0.10209424083769633</v>
      </c>
      <c r="M107" s="3">
        <f>E107/E111</f>
        <v>0.22515212981744423</v>
      </c>
      <c r="N107" s="3">
        <f>F107/F111</f>
        <v>0.13492063492063491</v>
      </c>
      <c r="O107" s="3"/>
      <c r="R107" t="s">
        <v>133</v>
      </c>
      <c r="S107" s="4">
        <f>K108</f>
        <v>0.15184815184815184</v>
      </c>
      <c r="T107" s="4">
        <f>L108</f>
        <v>4.712041884816754E-2</v>
      </c>
      <c r="U107" s="4">
        <f>M108</f>
        <v>0.17241379310344829</v>
      </c>
      <c r="V107" s="4">
        <f>N108</f>
        <v>0.3888888888888889</v>
      </c>
      <c r="W107" s="4"/>
    </row>
    <row r="108" spans="1:23" x14ac:dyDescent="0.25">
      <c r="B108" t="s">
        <v>133</v>
      </c>
      <c r="C108">
        <v>152</v>
      </c>
      <c r="D108">
        <v>18</v>
      </c>
      <c r="E108">
        <v>85</v>
      </c>
      <c r="F108">
        <v>49</v>
      </c>
      <c r="J108" t="str">
        <f>B108</f>
        <v>Neutral</v>
      </c>
      <c r="K108" s="3">
        <f>C108/C111</f>
        <v>0.15184815184815184</v>
      </c>
      <c r="L108" s="3">
        <f>D108/D111</f>
        <v>4.712041884816754E-2</v>
      </c>
      <c r="M108" s="3">
        <f>E108/E111</f>
        <v>0.17241379310344829</v>
      </c>
      <c r="N108" s="3">
        <f>F108/F111</f>
        <v>0.3888888888888889</v>
      </c>
      <c r="O108" s="3"/>
      <c r="R108" t="s">
        <v>370</v>
      </c>
      <c r="S108" s="4">
        <f>K109+K110</f>
        <v>0.42357642357642356</v>
      </c>
      <c r="T108" s="4">
        <f>L109+L110</f>
        <v>0.45811518324607331</v>
      </c>
      <c r="U108" s="4">
        <f>M109+M110</f>
        <v>0.39959432048681542</v>
      </c>
      <c r="V108" s="4">
        <f>N109+N110</f>
        <v>0.41269841269841268</v>
      </c>
      <c r="W108" s="4"/>
    </row>
    <row r="109" spans="1:23" x14ac:dyDescent="0.25">
      <c r="B109" t="s">
        <v>134</v>
      </c>
      <c r="C109">
        <v>106</v>
      </c>
      <c r="D109">
        <v>18</v>
      </c>
      <c r="E109">
        <v>60</v>
      </c>
      <c r="F109">
        <v>28</v>
      </c>
      <c r="J109" t="str">
        <f>B109</f>
        <v>Not very confident</v>
      </c>
      <c r="K109" s="3">
        <f>C109/C111</f>
        <v>0.10589410589410589</v>
      </c>
      <c r="L109" s="3">
        <f>D109/D111</f>
        <v>4.712041884816754E-2</v>
      </c>
      <c r="M109" s="3">
        <f>E109/E111</f>
        <v>0.12170385395537525</v>
      </c>
      <c r="N109" s="3">
        <f>F109/F111</f>
        <v>0.22222222222222221</v>
      </c>
      <c r="O109" s="3"/>
    </row>
    <row r="110" spans="1:23" x14ac:dyDescent="0.25">
      <c r="B110" t="s">
        <v>135</v>
      </c>
      <c r="C110">
        <v>318</v>
      </c>
      <c r="D110">
        <v>157</v>
      </c>
      <c r="E110">
        <v>137</v>
      </c>
      <c r="F110">
        <v>24</v>
      </c>
      <c r="J110" t="str">
        <f>B110</f>
        <v>Not at all confident</v>
      </c>
      <c r="K110" s="3">
        <f>C110/C111</f>
        <v>0.31768231768231769</v>
      </c>
      <c r="L110" s="3">
        <f>D110/D111</f>
        <v>0.41099476439790578</v>
      </c>
      <c r="M110" s="3">
        <f>E110/E111</f>
        <v>0.27789046653144017</v>
      </c>
      <c r="N110" s="3">
        <f>F110/F111</f>
        <v>0.19047619047619047</v>
      </c>
      <c r="O110" s="3"/>
    </row>
    <row r="111" spans="1:23" x14ac:dyDescent="0.25">
      <c r="A111" t="s">
        <v>3</v>
      </c>
      <c r="C111">
        <v>1001</v>
      </c>
      <c r="D111">
        <v>382</v>
      </c>
      <c r="E111">
        <v>493</v>
      </c>
      <c r="F111">
        <v>126</v>
      </c>
    </row>
    <row r="113" spans="1:23" s="17" customFormat="1" x14ac:dyDescent="0.25"/>
    <row r="114" spans="1:23" s="17" customFormat="1" x14ac:dyDescent="0.25"/>
    <row r="116" spans="1:23" x14ac:dyDescent="0.25">
      <c r="A116" t="s">
        <v>213</v>
      </c>
    </row>
    <row r="117" spans="1:23" x14ac:dyDescent="0.25">
      <c r="A117" t="s">
        <v>1</v>
      </c>
    </row>
    <row r="118" spans="1:23" x14ac:dyDescent="0.25">
      <c r="C118" t="s">
        <v>3</v>
      </c>
      <c r="D118" t="s">
        <v>51</v>
      </c>
    </row>
    <row r="119" spans="1:23" s="2" customFormat="1" ht="40" x14ac:dyDescent="0.25">
      <c r="C119" s="2" t="s">
        <v>59</v>
      </c>
      <c r="D119" s="2" t="s">
        <v>52</v>
      </c>
      <c r="E119" s="2" t="s">
        <v>53</v>
      </c>
      <c r="F119" s="2" t="s">
        <v>54</v>
      </c>
      <c r="G119" s="2" t="s">
        <v>55</v>
      </c>
      <c r="K119" s="2" t="str">
        <f>C119</f>
        <v>North Carolina</v>
      </c>
      <c r="L119" s="2" t="str">
        <f>D119</f>
        <v>Donald Trump</v>
      </c>
      <c r="M119" s="2" t="str">
        <f>E119</f>
        <v>Kamala Harris</v>
      </c>
      <c r="N119" s="2" t="str">
        <f>F119</f>
        <v>Third Parties</v>
      </c>
      <c r="O119" s="2" t="str">
        <f>G119</f>
        <v>Did not vote for President</v>
      </c>
      <c r="S119" s="2" t="str">
        <f>K119</f>
        <v>North Carolina</v>
      </c>
      <c r="T119" s="2" t="str">
        <f>L119</f>
        <v>Donald Trump</v>
      </c>
      <c r="U119" s="2" t="str">
        <f>M119</f>
        <v>Kamala Harris</v>
      </c>
      <c r="V119" s="2" t="str">
        <f>N119</f>
        <v>Third Parties</v>
      </c>
      <c r="W119" s="2" t="str">
        <f>O119</f>
        <v>Did not vote for President</v>
      </c>
    </row>
    <row r="120" spans="1:23" x14ac:dyDescent="0.25">
      <c r="A120" t="s">
        <v>205</v>
      </c>
      <c r="B120" t="s">
        <v>131</v>
      </c>
      <c r="C120">
        <v>258</v>
      </c>
      <c r="D120">
        <v>206</v>
      </c>
      <c r="E120">
        <v>13</v>
      </c>
      <c r="F120">
        <v>1</v>
      </c>
      <c r="G120">
        <v>38</v>
      </c>
      <c r="J120" t="str">
        <f>B120</f>
        <v>Very confident</v>
      </c>
      <c r="K120" s="3">
        <f>C120/C125</f>
        <v>0.25774225774225773</v>
      </c>
      <c r="L120" s="3">
        <f>D120/D125</f>
        <v>0.544973544973545</v>
      </c>
      <c r="M120" s="3">
        <f>E120/E125</f>
        <v>3.6111111111111108E-2</v>
      </c>
      <c r="N120" s="3">
        <f>F120/F125</f>
        <v>0.16666666666666666</v>
      </c>
      <c r="O120" s="3">
        <f>G120/G125</f>
        <v>0.14785992217898833</v>
      </c>
      <c r="R120" t="s">
        <v>369</v>
      </c>
      <c r="S120" s="4">
        <f>K120+K121</f>
        <v>0.4255744255744256</v>
      </c>
      <c r="T120" s="4">
        <f>L120+L121</f>
        <v>0.8492063492063493</v>
      </c>
      <c r="U120" s="4">
        <f>M120+M121</f>
        <v>6.9444444444444448E-2</v>
      </c>
      <c r="V120" s="4">
        <f>N120+N121</f>
        <v>0.33333333333333331</v>
      </c>
      <c r="W120" s="4">
        <f>O120+O121</f>
        <v>0.30350194552529186</v>
      </c>
    </row>
    <row r="121" spans="1:23" x14ac:dyDescent="0.25">
      <c r="B121" t="s">
        <v>132</v>
      </c>
      <c r="C121">
        <v>168</v>
      </c>
      <c r="D121">
        <v>115</v>
      </c>
      <c r="E121">
        <v>12</v>
      </c>
      <c r="F121">
        <v>1</v>
      </c>
      <c r="G121">
        <v>40</v>
      </c>
      <c r="J121" t="str">
        <f>B121</f>
        <v>Somewhat confident</v>
      </c>
      <c r="K121" s="3">
        <f>C121/C125</f>
        <v>0.16783216783216784</v>
      </c>
      <c r="L121" s="3">
        <f>D121/D125</f>
        <v>0.30423280423280424</v>
      </c>
      <c r="M121" s="3">
        <f>E121/E125</f>
        <v>3.3333333333333333E-2</v>
      </c>
      <c r="N121" s="3">
        <f>F121/F125</f>
        <v>0.16666666666666666</v>
      </c>
      <c r="O121" s="3">
        <f>G121/G125</f>
        <v>0.1556420233463035</v>
      </c>
      <c r="R121" t="s">
        <v>133</v>
      </c>
      <c r="S121" s="4">
        <f>K122</f>
        <v>0.15184815184815184</v>
      </c>
      <c r="T121" s="4">
        <f>L122</f>
        <v>8.4656084656084651E-2</v>
      </c>
      <c r="U121" s="4">
        <f>M122</f>
        <v>0.13055555555555556</v>
      </c>
      <c r="V121" s="4">
        <f>N122</f>
        <v>0</v>
      </c>
      <c r="W121" s="4">
        <f>O122</f>
        <v>0.28404669260700388</v>
      </c>
    </row>
    <row r="122" spans="1:23" x14ac:dyDescent="0.25">
      <c r="B122" t="s">
        <v>133</v>
      </c>
      <c r="C122">
        <v>152</v>
      </c>
      <c r="D122">
        <v>32</v>
      </c>
      <c r="E122">
        <v>47</v>
      </c>
      <c r="F122">
        <v>0</v>
      </c>
      <c r="G122">
        <v>73</v>
      </c>
      <c r="J122" t="str">
        <f>B122</f>
        <v>Neutral</v>
      </c>
      <c r="K122" s="3">
        <f>C122/C125</f>
        <v>0.15184815184815184</v>
      </c>
      <c r="L122" s="3">
        <f>D122/D125</f>
        <v>8.4656084656084651E-2</v>
      </c>
      <c r="M122" s="3">
        <f>E122/E125</f>
        <v>0.13055555555555556</v>
      </c>
      <c r="N122" s="3">
        <f>F122/F125</f>
        <v>0</v>
      </c>
      <c r="O122" s="3">
        <f>G122/G125</f>
        <v>0.28404669260700388</v>
      </c>
      <c r="R122" t="s">
        <v>370</v>
      </c>
      <c r="S122" s="4">
        <f>K123+K124</f>
        <v>0.42257742257742259</v>
      </c>
      <c r="T122" s="4">
        <f>L123+L124</f>
        <v>6.6137566137566134E-2</v>
      </c>
      <c r="U122" s="4">
        <f>M123+M124</f>
        <v>0.8</v>
      </c>
      <c r="V122" s="4">
        <f>N123+N124</f>
        <v>0.66666666666666663</v>
      </c>
      <c r="W122" s="4">
        <f>O123+O124</f>
        <v>0.41245136186770426</v>
      </c>
    </row>
    <row r="123" spans="1:23" x14ac:dyDescent="0.25">
      <c r="B123" t="s">
        <v>134</v>
      </c>
      <c r="C123">
        <v>105</v>
      </c>
      <c r="D123">
        <v>20</v>
      </c>
      <c r="E123">
        <v>44</v>
      </c>
      <c r="F123">
        <v>0</v>
      </c>
      <c r="G123">
        <v>41</v>
      </c>
      <c r="J123" t="str">
        <f>B123</f>
        <v>Not very confident</v>
      </c>
      <c r="K123" s="3">
        <f>C123/C125</f>
        <v>0.1048951048951049</v>
      </c>
      <c r="L123" s="3">
        <f>D123/D125</f>
        <v>5.2910052910052907E-2</v>
      </c>
      <c r="M123" s="3">
        <f>E123/E125</f>
        <v>0.12222222222222222</v>
      </c>
      <c r="N123" s="3">
        <f>F123/F125</f>
        <v>0</v>
      </c>
      <c r="O123" s="3">
        <f>G123/G125</f>
        <v>0.15953307392996108</v>
      </c>
    </row>
    <row r="124" spans="1:23" x14ac:dyDescent="0.25">
      <c r="B124" t="s">
        <v>135</v>
      </c>
      <c r="C124">
        <v>318</v>
      </c>
      <c r="D124">
        <v>5</v>
      </c>
      <c r="E124">
        <v>244</v>
      </c>
      <c r="F124">
        <v>4</v>
      </c>
      <c r="G124">
        <v>65</v>
      </c>
      <c r="J124" t="str">
        <f>B124</f>
        <v>Not at all confident</v>
      </c>
      <c r="K124" s="3">
        <f>C124/C125</f>
        <v>0.31768231768231769</v>
      </c>
      <c r="L124" s="3">
        <f>D124/D125</f>
        <v>1.3227513227513227E-2</v>
      </c>
      <c r="M124" s="3">
        <f>E124/E125</f>
        <v>0.67777777777777781</v>
      </c>
      <c r="N124" s="3">
        <f>F124/F125</f>
        <v>0.66666666666666663</v>
      </c>
      <c r="O124" s="3">
        <f>G124/G125</f>
        <v>0.25291828793774318</v>
      </c>
    </row>
    <row r="125" spans="1:23" x14ac:dyDescent="0.25">
      <c r="A125" t="s">
        <v>3</v>
      </c>
      <c r="C125">
        <v>1001</v>
      </c>
      <c r="D125">
        <v>378</v>
      </c>
      <c r="E125">
        <v>360</v>
      </c>
      <c r="F125">
        <v>6</v>
      </c>
      <c r="G125">
        <v>257</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DDDCB2-E47E-BB44-988C-2672B1CB2F2A}">
  <dimension ref="A1:W125"/>
  <sheetViews>
    <sheetView workbookViewId="0">
      <selection activeCell="A113" sqref="A113:XFD114"/>
    </sheetView>
  </sheetViews>
  <sheetFormatPr baseColWidth="10" defaultRowHeight="19" x14ac:dyDescent="0.25"/>
  <cols>
    <col min="2" max="2" width="23" customWidth="1"/>
    <col min="4" max="7" width="14.42578125" customWidth="1"/>
    <col min="10" max="10" width="25.85546875" customWidth="1"/>
    <col min="12" max="15" width="12.85546875" customWidth="1"/>
    <col min="18" max="18" width="22.42578125" customWidth="1"/>
    <col min="19" max="23" width="12.42578125" customWidth="1"/>
  </cols>
  <sheetData>
    <row r="1" spans="1:23" x14ac:dyDescent="0.25">
      <c r="A1" s="1" t="s">
        <v>348</v>
      </c>
    </row>
    <row r="2" spans="1:23" x14ac:dyDescent="0.25">
      <c r="A2" t="s">
        <v>357</v>
      </c>
    </row>
    <row r="3" spans="1:23" x14ac:dyDescent="0.25">
      <c r="A3" t="s">
        <v>347</v>
      </c>
    </row>
    <row r="4" spans="1:23" x14ac:dyDescent="0.25">
      <c r="A4" t="s">
        <v>214</v>
      </c>
    </row>
    <row r="5" spans="1:23" x14ac:dyDescent="0.25">
      <c r="A5" t="s">
        <v>1</v>
      </c>
    </row>
    <row r="6" spans="1:23" x14ac:dyDescent="0.25">
      <c r="C6" t="s">
        <v>3</v>
      </c>
      <c r="D6" t="s">
        <v>2</v>
      </c>
    </row>
    <row r="7" spans="1:23" s="2" customFormat="1" ht="120" x14ac:dyDescent="0.25">
      <c r="C7" s="2" t="s">
        <v>59</v>
      </c>
      <c r="D7" s="2" t="s">
        <v>4</v>
      </c>
      <c r="E7" s="2" t="s">
        <v>5</v>
      </c>
      <c r="F7" s="2" t="s">
        <v>6</v>
      </c>
      <c r="G7" s="2" t="s">
        <v>7</v>
      </c>
      <c r="K7" s="2" t="str">
        <f>C7</f>
        <v>North Carolina</v>
      </c>
      <c r="L7" s="2" t="str">
        <f>D7</f>
        <v>Democratic Initial Self-Identification</v>
      </c>
      <c r="M7" s="2" t="str">
        <f>E7</f>
        <v>Independent Initial Self-Identification</v>
      </c>
      <c r="N7" s="2" t="str">
        <f>F7</f>
        <v>Republican Initial Self-Identification</v>
      </c>
      <c r="O7" s="2" t="str">
        <f>G7</f>
        <v>All others/Not sure Initial Self-Identification</v>
      </c>
      <c r="S7" s="2" t="str">
        <f>K7</f>
        <v>North Carolina</v>
      </c>
      <c r="T7" s="2" t="str">
        <f>L7</f>
        <v>Democratic Initial Self-Identification</v>
      </c>
      <c r="U7" s="2" t="str">
        <f>M7</f>
        <v>Independent Initial Self-Identification</v>
      </c>
      <c r="V7" s="2" t="str">
        <f>N7</f>
        <v>Republican Initial Self-Identification</v>
      </c>
      <c r="W7" s="2" t="str">
        <f>O7</f>
        <v>All others/Not sure Initial Self-Identification</v>
      </c>
    </row>
    <row r="8" spans="1:23" x14ac:dyDescent="0.25">
      <c r="A8" t="s">
        <v>215</v>
      </c>
      <c r="B8" t="s">
        <v>131</v>
      </c>
      <c r="C8">
        <v>246</v>
      </c>
      <c r="D8">
        <v>11</v>
      </c>
      <c r="E8">
        <v>68</v>
      </c>
      <c r="F8">
        <v>162</v>
      </c>
      <c r="G8">
        <v>5</v>
      </c>
      <c r="J8" t="str">
        <f>B8</f>
        <v>Very confident</v>
      </c>
      <c r="K8" s="3">
        <f>C8/C13</f>
        <v>0.246</v>
      </c>
      <c r="L8" s="3">
        <f>D8/D13</f>
        <v>3.4055727554179564E-2</v>
      </c>
      <c r="M8" s="3">
        <f>E8/E13</f>
        <v>0.21249999999999999</v>
      </c>
      <c r="N8" s="3">
        <f>F8/F13</f>
        <v>0.55290102389078499</v>
      </c>
      <c r="O8" s="3">
        <f>G8/G13</f>
        <v>7.8125E-2</v>
      </c>
      <c r="R8" t="s">
        <v>369</v>
      </c>
      <c r="S8" s="4">
        <f>K8+K9</f>
        <v>0.4</v>
      </c>
      <c r="T8" s="4">
        <f>L8+L9</f>
        <v>0.10835913312693499</v>
      </c>
      <c r="U8" s="4">
        <f>M8+M9</f>
        <v>0.38437500000000002</v>
      </c>
      <c r="V8" s="4">
        <f>N8+N9</f>
        <v>0.79180887372013653</v>
      </c>
      <c r="W8" s="4">
        <f>O8+O9</f>
        <v>0.15625</v>
      </c>
    </row>
    <row r="9" spans="1:23" x14ac:dyDescent="0.25">
      <c r="B9" t="s">
        <v>132</v>
      </c>
      <c r="C9">
        <v>154</v>
      </c>
      <c r="D9">
        <v>24</v>
      </c>
      <c r="E9">
        <v>55</v>
      </c>
      <c r="F9">
        <v>70</v>
      </c>
      <c r="G9">
        <v>5</v>
      </c>
      <c r="J9" t="str">
        <f>B9</f>
        <v>Somewhat confident</v>
      </c>
      <c r="K9" s="3">
        <f>C9/C13</f>
        <v>0.154</v>
      </c>
      <c r="L9" s="3">
        <f>D9/D13</f>
        <v>7.4303405572755415E-2</v>
      </c>
      <c r="M9" s="3">
        <f>E9/E13</f>
        <v>0.171875</v>
      </c>
      <c r="N9" s="3">
        <f>F9/F13</f>
        <v>0.23890784982935154</v>
      </c>
      <c r="O9" s="3">
        <f>G9/G13</f>
        <v>7.8125E-2</v>
      </c>
      <c r="R9" t="s">
        <v>133</v>
      </c>
      <c r="S9" s="4">
        <f>K10</f>
        <v>0.17100000000000001</v>
      </c>
      <c r="T9" s="4">
        <f>L10</f>
        <v>0.13931888544891641</v>
      </c>
      <c r="U9" s="4">
        <f>M10</f>
        <v>0.19687499999999999</v>
      </c>
      <c r="V9" s="4">
        <f>N10</f>
        <v>0.12969283276450511</v>
      </c>
      <c r="W9" s="4">
        <f>O10</f>
        <v>0.390625</v>
      </c>
    </row>
    <row r="10" spans="1:23" x14ac:dyDescent="0.25">
      <c r="B10" t="s">
        <v>133</v>
      </c>
      <c r="C10">
        <v>171</v>
      </c>
      <c r="D10">
        <v>45</v>
      </c>
      <c r="E10">
        <v>63</v>
      </c>
      <c r="F10">
        <v>38</v>
      </c>
      <c r="G10">
        <v>25</v>
      </c>
      <c r="J10" t="str">
        <f>B10</f>
        <v>Neutral</v>
      </c>
      <c r="K10" s="3">
        <f>C10/C13</f>
        <v>0.17100000000000001</v>
      </c>
      <c r="L10" s="3">
        <f>D10/D13</f>
        <v>0.13931888544891641</v>
      </c>
      <c r="M10" s="3">
        <f>E10/E13</f>
        <v>0.19687499999999999</v>
      </c>
      <c r="N10" s="3">
        <f>F10/F13</f>
        <v>0.12969283276450511</v>
      </c>
      <c r="O10" s="3">
        <f>G10/G13</f>
        <v>0.390625</v>
      </c>
      <c r="R10" t="s">
        <v>370</v>
      </c>
      <c r="S10" s="4">
        <f>K11+K12</f>
        <v>0.42900000000000005</v>
      </c>
      <c r="T10" s="4">
        <f>L11+L12</f>
        <v>0.75232198142414863</v>
      </c>
      <c r="U10" s="4">
        <f>M11+M12</f>
        <v>0.41875000000000001</v>
      </c>
      <c r="V10" s="4">
        <f>N11+N12</f>
        <v>7.8498293515358364E-2</v>
      </c>
      <c r="W10" s="4">
        <f>O11+O12</f>
        <v>0.453125</v>
      </c>
    </row>
    <row r="11" spans="1:23" x14ac:dyDescent="0.25">
      <c r="B11" t="s">
        <v>134</v>
      </c>
      <c r="C11">
        <v>96</v>
      </c>
      <c r="D11">
        <v>45</v>
      </c>
      <c r="E11">
        <v>34</v>
      </c>
      <c r="F11">
        <v>13</v>
      </c>
      <c r="G11">
        <v>4</v>
      </c>
      <c r="J11" t="str">
        <f>B11</f>
        <v>Not very confident</v>
      </c>
      <c r="K11" s="3">
        <f>C11/C13</f>
        <v>9.6000000000000002E-2</v>
      </c>
      <c r="L11" s="3">
        <f>D11/D13</f>
        <v>0.13931888544891641</v>
      </c>
      <c r="M11" s="3">
        <f>E11/E13</f>
        <v>0.10625</v>
      </c>
      <c r="N11" s="3">
        <f>F11/F13</f>
        <v>4.4368600682593858E-2</v>
      </c>
      <c r="O11" s="3">
        <f>G11/G13</f>
        <v>6.25E-2</v>
      </c>
    </row>
    <row r="12" spans="1:23" x14ac:dyDescent="0.25">
      <c r="B12" t="s">
        <v>135</v>
      </c>
      <c r="C12">
        <v>333</v>
      </c>
      <c r="D12">
        <v>198</v>
      </c>
      <c r="E12">
        <v>100</v>
      </c>
      <c r="F12">
        <v>10</v>
      </c>
      <c r="G12">
        <v>25</v>
      </c>
      <c r="J12" t="str">
        <f>B12</f>
        <v>Not at all confident</v>
      </c>
      <c r="K12" s="3">
        <f>C12/C13</f>
        <v>0.33300000000000002</v>
      </c>
      <c r="L12" s="3">
        <f>D12/D13</f>
        <v>0.61300309597523217</v>
      </c>
      <c r="M12" s="3">
        <f>E12/E13</f>
        <v>0.3125</v>
      </c>
      <c r="N12" s="3">
        <f>F12/F13</f>
        <v>3.4129692832764506E-2</v>
      </c>
      <c r="O12" s="3">
        <f>G12/G13</f>
        <v>0.390625</v>
      </c>
    </row>
    <row r="13" spans="1:23" x14ac:dyDescent="0.25">
      <c r="A13" t="s">
        <v>3</v>
      </c>
      <c r="C13">
        <v>1000</v>
      </c>
      <c r="D13">
        <v>323</v>
      </c>
      <c r="E13">
        <v>320</v>
      </c>
      <c r="F13">
        <v>293</v>
      </c>
      <c r="G13">
        <v>64</v>
      </c>
    </row>
    <row r="15" spans="1:23" s="17" customFormat="1" x14ac:dyDescent="0.25"/>
    <row r="16" spans="1:23" s="17" customFormat="1" x14ac:dyDescent="0.25"/>
    <row r="18" spans="1:23" x14ac:dyDescent="0.25">
      <c r="A18" t="s">
        <v>216</v>
      </c>
    </row>
    <row r="19" spans="1:23" x14ac:dyDescent="0.25">
      <c r="A19" t="s">
        <v>1</v>
      </c>
    </row>
    <row r="20" spans="1:23" x14ac:dyDescent="0.25">
      <c r="C20" t="s">
        <v>3</v>
      </c>
      <c r="D20" t="s">
        <v>15</v>
      </c>
    </row>
    <row r="21" spans="1:23" s="2" customFormat="1" ht="40" x14ac:dyDescent="0.25">
      <c r="C21" s="2" t="s">
        <v>59</v>
      </c>
      <c r="D21" s="2" t="s">
        <v>16</v>
      </c>
      <c r="E21" s="2" t="s">
        <v>17</v>
      </c>
      <c r="F21" s="2" t="s">
        <v>18</v>
      </c>
      <c r="G21" s="2" t="s">
        <v>19</v>
      </c>
      <c r="K21" s="2" t="str">
        <f>C21</f>
        <v>North Carolina</v>
      </c>
      <c r="L21" s="2" t="str">
        <f>D21</f>
        <v>Liberal (+ very)</v>
      </c>
      <c r="M21" s="2" t="str">
        <f>E21</f>
        <v>Moderate</v>
      </c>
      <c r="N21" s="2" t="str">
        <f>F21</f>
        <v>Conservative (+ very)</v>
      </c>
      <c r="O21" s="2" t="str">
        <f>G21</f>
        <v>Not sure</v>
      </c>
      <c r="S21" s="2" t="str">
        <f>K21</f>
        <v>North Carolina</v>
      </c>
      <c r="T21" s="2" t="str">
        <f>L21</f>
        <v>Liberal (+ very)</v>
      </c>
      <c r="U21" s="2" t="str">
        <f>M21</f>
        <v>Moderate</v>
      </c>
      <c r="V21" s="2" t="str">
        <f>N21</f>
        <v>Conservative (+ very)</v>
      </c>
      <c r="W21" s="2" t="str">
        <f>O21</f>
        <v>Not sure</v>
      </c>
    </row>
    <row r="22" spans="1:23" x14ac:dyDescent="0.25">
      <c r="A22" t="s">
        <v>215</v>
      </c>
      <c r="B22" t="s">
        <v>131</v>
      </c>
      <c r="C22">
        <v>246</v>
      </c>
      <c r="D22">
        <v>13</v>
      </c>
      <c r="E22">
        <v>54</v>
      </c>
      <c r="F22">
        <v>172</v>
      </c>
      <c r="G22">
        <v>7</v>
      </c>
      <c r="J22" t="str">
        <f>B22</f>
        <v>Very confident</v>
      </c>
      <c r="K22" s="3">
        <f>C22/C27</f>
        <v>0.24624624624624625</v>
      </c>
      <c r="L22" s="3">
        <f>D22/D27</f>
        <v>5.2845528455284556E-2</v>
      </c>
      <c r="M22" s="3">
        <f>E22/E27</f>
        <v>0.15789473684210525</v>
      </c>
      <c r="N22" s="3">
        <f>F22/F27</f>
        <v>0.51343283582089549</v>
      </c>
      <c r="O22" s="3">
        <f>G22/G27</f>
        <v>9.2105263157894732E-2</v>
      </c>
      <c r="R22" t="s">
        <v>369</v>
      </c>
      <c r="S22" s="4">
        <f>K22+K23</f>
        <v>0.39839839839839841</v>
      </c>
      <c r="T22" s="4">
        <f>L22+L23</f>
        <v>0.13821138211382114</v>
      </c>
      <c r="U22" s="4">
        <f>M22+M23</f>
        <v>0.27777777777777779</v>
      </c>
      <c r="V22" s="4">
        <f>N22+N23</f>
        <v>0.75820895522388054</v>
      </c>
      <c r="W22" s="4">
        <f>O22+O23</f>
        <v>0.19736842105263158</v>
      </c>
    </row>
    <row r="23" spans="1:23" x14ac:dyDescent="0.25">
      <c r="B23" t="s">
        <v>132</v>
      </c>
      <c r="C23">
        <v>152</v>
      </c>
      <c r="D23">
        <v>21</v>
      </c>
      <c r="E23">
        <v>41</v>
      </c>
      <c r="F23">
        <v>82</v>
      </c>
      <c r="G23">
        <v>8</v>
      </c>
      <c r="J23" t="str">
        <f>B23</f>
        <v>Somewhat confident</v>
      </c>
      <c r="K23" s="3">
        <f>C23/C27</f>
        <v>0.15215215215215216</v>
      </c>
      <c r="L23" s="3">
        <f>D23/D27</f>
        <v>8.5365853658536592E-2</v>
      </c>
      <c r="M23" s="3">
        <f>E23/E27</f>
        <v>0.11988304093567251</v>
      </c>
      <c r="N23" s="3">
        <f>F23/F27</f>
        <v>0.24477611940298508</v>
      </c>
      <c r="O23" s="3">
        <f>G23/G27</f>
        <v>0.10526315789473684</v>
      </c>
      <c r="R23" t="s">
        <v>133</v>
      </c>
      <c r="S23" s="4">
        <f>K24</f>
        <v>0.17217217217217218</v>
      </c>
      <c r="T23" s="4">
        <f>L24</f>
        <v>4.4715447154471545E-2</v>
      </c>
      <c r="U23" s="4">
        <f>M24</f>
        <v>0.25438596491228072</v>
      </c>
      <c r="V23" s="4">
        <f>N24</f>
        <v>0.11641791044776119</v>
      </c>
      <c r="W23" s="4">
        <f>O24</f>
        <v>0.46052631578947367</v>
      </c>
    </row>
    <row r="24" spans="1:23" x14ac:dyDescent="0.25">
      <c r="B24" t="s">
        <v>133</v>
      </c>
      <c r="C24">
        <v>172</v>
      </c>
      <c r="D24">
        <v>11</v>
      </c>
      <c r="E24">
        <v>87</v>
      </c>
      <c r="F24">
        <v>39</v>
      </c>
      <c r="G24">
        <v>35</v>
      </c>
      <c r="J24" t="str">
        <f>B24</f>
        <v>Neutral</v>
      </c>
      <c r="K24" s="3">
        <f>C24/C27</f>
        <v>0.17217217217217218</v>
      </c>
      <c r="L24" s="3">
        <f>D24/D27</f>
        <v>4.4715447154471545E-2</v>
      </c>
      <c r="M24" s="3">
        <f>E24/E27</f>
        <v>0.25438596491228072</v>
      </c>
      <c r="N24" s="3">
        <f>F24/F27</f>
        <v>0.11641791044776119</v>
      </c>
      <c r="O24" s="3">
        <f>G24/G27</f>
        <v>0.46052631578947367</v>
      </c>
      <c r="R24" t="s">
        <v>370</v>
      </c>
      <c r="S24" s="4">
        <f>K25+K26</f>
        <v>0.42942942942942941</v>
      </c>
      <c r="T24" s="4">
        <f>L25+L26</f>
        <v>0.81707317073170727</v>
      </c>
      <c r="U24" s="4">
        <f>M25+M26</f>
        <v>0.46783625730994149</v>
      </c>
      <c r="V24" s="4">
        <f>N25+N26</f>
        <v>0.12537313432835823</v>
      </c>
      <c r="W24" s="4">
        <f>O25+O26</f>
        <v>0.34210526315789475</v>
      </c>
    </row>
    <row r="25" spans="1:23" x14ac:dyDescent="0.25">
      <c r="B25" t="s">
        <v>134</v>
      </c>
      <c r="C25">
        <v>97</v>
      </c>
      <c r="D25">
        <v>20</v>
      </c>
      <c r="E25">
        <v>46</v>
      </c>
      <c r="F25">
        <v>24</v>
      </c>
      <c r="G25">
        <v>7</v>
      </c>
      <c r="J25" t="str">
        <f>B25</f>
        <v>Not very confident</v>
      </c>
      <c r="K25" s="3">
        <f>C25/C27</f>
        <v>9.7097097097097101E-2</v>
      </c>
      <c r="L25" s="3">
        <f>D25/D27</f>
        <v>8.1300813008130079E-2</v>
      </c>
      <c r="M25" s="3">
        <f>E25/E27</f>
        <v>0.13450292397660818</v>
      </c>
      <c r="N25" s="3">
        <f>F25/F27</f>
        <v>7.1641791044776124E-2</v>
      </c>
      <c r="O25" s="3">
        <f>G25/G27</f>
        <v>9.2105263157894732E-2</v>
      </c>
    </row>
    <row r="26" spans="1:23" x14ac:dyDescent="0.25">
      <c r="B26" t="s">
        <v>135</v>
      </c>
      <c r="C26">
        <v>332</v>
      </c>
      <c r="D26">
        <v>181</v>
      </c>
      <c r="E26">
        <v>114</v>
      </c>
      <c r="F26">
        <v>18</v>
      </c>
      <c r="G26">
        <v>19</v>
      </c>
      <c r="J26" t="str">
        <f>B26</f>
        <v>Not at all confident</v>
      </c>
      <c r="K26" s="3">
        <f>C26/C27</f>
        <v>0.33233233233233234</v>
      </c>
      <c r="L26" s="3">
        <f>D26/D27</f>
        <v>0.73577235772357719</v>
      </c>
      <c r="M26" s="3">
        <f>E26/E27</f>
        <v>0.33333333333333331</v>
      </c>
      <c r="N26" s="3">
        <f>F26/F27</f>
        <v>5.3731343283582089E-2</v>
      </c>
      <c r="O26" s="3">
        <f>G26/G27</f>
        <v>0.25</v>
      </c>
    </row>
    <row r="27" spans="1:23" x14ac:dyDescent="0.25">
      <c r="A27" t="s">
        <v>3</v>
      </c>
      <c r="C27">
        <v>999</v>
      </c>
      <c r="D27">
        <v>246</v>
      </c>
      <c r="E27">
        <v>342</v>
      </c>
      <c r="F27">
        <v>335</v>
      </c>
      <c r="G27">
        <v>76</v>
      </c>
    </row>
    <row r="29" spans="1:23" s="17" customFormat="1" x14ac:dyDescent="0.25"/>
    <row r="30" spans="1:23" s="17" customFormat="1" x14ac:dyDescent="0.25"/>
    <row r="32" spans="1:23" x14ac:dyDescent="0.25">
      <c r="A32" t="s">
        <v>217</v>
      </c>
    </row>
    <row r="33" spans="1:23" x14ac:dyDescent="0.25">
      <c r="A33" t="s">
        <v>1</v>
      </c>
    </row>
    <row r="34" spans="1:23" x14ac:dyDescent="0.25">
      <c r="C34" t="s">
        <v>3</v>
      </c>
      <c r="D34" t="s">
        <v>21</v>
      </c>
    </row>
    <row r="35" spans="1:23" s="2" customFormat="1" ht="40" x14ac:dyDescent="0.25">
      <c r="C35" s="2" t="s">
        <v>59</v>
      </c>
      <c r="D35" s="2" t="s">
        <v>22</v>
      </c>
      <c r="E35" s="2" t="s">
        <v>23</v>
      </c>
      <c r="F35" s="2" t="s">
        <v>24</v>
      </c>
      <c r="K35" s="2" t="str">
        <f>C35</f>
        <v>North Carolina</v>
      </c>
      <c r="L35" s="2" t="str">
        <f>D35</f>
        <v>White non-Hispanic</v>
      </c>
      <c r="M35" s="2" t="str">
        <f>E35</f>
        <v>Black non-Hispanic</v>
      </c>
      <c r="N35" s="2" t="str">
        <f>F35</f>
        <v>Hispanic/All other races</v>
      </c>
      <c r="S35" s="2" t="str">
        <f>K35</f>
        <v>North Carolina</v>
      </c>
      <c r="T35" s="2" t="str">
        <f>L35</f>
        <v>White non-Hispanic</v>
      </c>
      <c r="U35" s="2" t="str">
        <f>M35</f>
        <v>Black non-Hispanic</v>
      </c>
      <c r="V35" s="2" t="str">
        <f>N35</f>
        <v>Hispanic/All other races</v>
      </c>
    </row>
    <row r="36" spans="1:23" x14ac:dyDescent="0.25">
      <c r="A36" t="s">
        <v>215</v>
      </c>
      <c r="B36" t="s">
        <v>131</v>
      </c>
      <c r="C36">
        <v>245</v>
      </c>
      <c r="D36">
        <v>188</v>
      </c>
      <c r="E36">
        <v>13</v>
      </c>
      <c r="F36">
        <v>44</v>
      </c>
      <c r="J36" t="str">
        <f>B36</f>
        <v>Very confident</v>
      </c>
      <c r="K36" s="3">
        <f>C36/C41</f>
        <v>0.24573721163490472</v>
      </c>
      <c r="L36" s="3">
        <f>D36/D41</f>
        <v>0.29793977812995248</v>
      </c>
      <c r="M36" s="3">
        <f>E36/E41</f>
        <v>6.9892473118279563E-2</v>
      </c>
      <c r="N36" s="3">
        <f>F36/F41</f>
        <v>0.24444444444444444</v>
      </c>
      <c r="O36" s="3"/>
      <c r="R36" t="s">
        <v>369</v>
      </c>
      <c r="S36" s="4">
        <f>K36+K37</f>
        <v>0.39819458375125377</v>
      </c>
      <c r="T36" s="4">
        <f>L36+L37</f>
        <v>0.48335974643423141</v>
      </c>
      <c r="U36" s="4">
        <f>M36+M37</f>
        <v>0.15591397849462366</v>
      </c>
      <c r="V36" s="4">
        <f>N36+N37</f>
        <v>0.35</v>
      </c>
      <c r="W36" s="4"/>
    </row>
    <row r="37" spans="1:23" x14ac:dyDescent="0.25">
      <c r="B37" t="s">
        <v>132</v>
      </c>
      <c r="C37">
        <v>152</v>
      </c>
      <c r="D37">
        <v>117</v>
      </c>
      <c r="E37">
        <v>16</v>
      </c>
      <c r="F37">
        <v>19</v>
      </c>
      <c r="J37" t="str">
        <f>B37</f>
        <v>Somewhat confident</v>
      </c>
      <c r="K37" s="3">
        <f>C37/C41</f>
        <v>0.15245737211634905</v>
      </c>
      <c r="L37" s="3">
        <f>D37/D41</f>
        <v>0.18541996830427893</v>
      </c>
      <c r="M37" s="3">
        <f>E37/E41</f>
        <v>8.6021505376344093E-2</v>
      </c>
      <c r="N37" s="3">
        <f>F37/F41</f>
        <v>0.10555555555555556</v>
      </c>
      <c r="O37" s="3"/>
      <c r="R37" t="s">
        <v>133</v>
      </c>
      <c r="S37" s="4">
        <f>K38</f>
        <v>0.17251755265797392</v>
      </c>
      <c r="T37" s="4">
        <f>L38</f>
        <v>0.13787638668779714</v>
      </c>
      <c r="U37" s="4">
        <f>M38</f>
        <v>0.24731182795698925</v>
      </c>
      <c r="V37" s="4">
        <f>N38</f>
        <v>0.21666666666666667</v>
      </c>
      <c r="W37" s="4"/>
    </row>
    <row r="38" spans="1:23" x14ac:dyDescent="0.25">
      <c r="B38" t="s">
        <v>133</v>
      </c>
      <c r="C38">
        <v>172</v>
      </c>
      <c r="D38">
        <v>87</v>
      </c>
      <c r="E38">
        <v>46</v>
      </c>
      <c r="F38">
        <v>39</v>
      </c>
      <c r="J38" t="str">
        <f>B38</f>
        <v>Neutral</v>
      </c>
      <c r="K38" s="3">
        <f>C38/C41</f>
        <v>0.17251755265797392</v>
      </c>
      <c r="L38" s="3">
        <f>D38/D41</f>
        <v>0.13787638668779714</v>
      </c>
      <c r="M38" s="3">
        <f>E38/E41</f>
        <v>0.24731182795698925</v>
      </c>
      <c r="N38" s="3">
        <f>F38/F41</f>
        <v>0.21666666666666667</v>
      </c>
      <c r="O38" s="3"/>
      <c r="R38" t="s">
        <v>370</v>
      </c>
      <c r="S38" s="4">
        <f>K39+K40</f>
        <v>0.42928786359077231</v>
      </c>
      <c r="T38" s="4">
        <f>L39+L40</f>
        <v>0.37876386687797148</v>
      </c>
      <c r="U38" s="4">
        <f>M39+M40</f>
        <v>0.59677419354838712</v>
      </c>
      <c r="V38" s="4">
        <f>N39+N40</f>
        <v>0.43333333333333335</v>
      </c>
      <c r="W38" s="4"/>
    </row>
    <row r="39" spans="1:23" x14ac:dyDescent="0.25">
      <c r="B39" t="s">
        <v>134</v>
      </c>
      <c r="C39">
        <v>96</v>
      </c>
      <c r="D39">
        <v>41</v>
      </c>
      <c r="E39">
        <v>23</v>
      </c>
      <c r="F39">
        <v>32</v>
      </c>
      <c r="J39" t="str">
        <f>B39</f>
        <v>Not very confident</v>
      </c>
      <c r="K39" s="3">
        <f>C39/C41</f>
        <v>9.6288866599799391E-2</v>
      </c>
      <c r="L39" s="3">
        <f>D39/D41</f>
        <v>6.4976228209191758E-2</v>
      </c>
      <c r="M39" s="3">
        <f>E39/E41</f>
        <v>0.12365591397849462</v>
      </c>
      <c r="N39" s="3">
        <f>F39/F41</f>
        <v>0.17777777777777778</v>
      </c>
      <c r="O39" s="3"/>
    </row>
    <row r="40" spans="1:23" x14ac:dyDescent="0.25">
      <c r="B40" t="s">
        <v>135</v>
      </c>
      <c r="C40">
        <v>332</v>
      </c>
      <c r="D40">
        <v>198</v>
      </c>
      <c r="E40">
        <v>88</v>
      </c>
      <c r="F40">
        <v>46</v>
      </c>
      <c r="J40" t="str">
        <f>B40</f>
        <v>Not at all confident</v>
      </c>
      <c r="K40" s="3">
        <f>C40/C41</f>
        <v>0.33299899699097291</v>
      </c>
      <c r="L40" s="3">
        <f>D40/D41</f>
        <v>0.31378763866877973</v>
      </c>
      <c r="M40" s="3">
        <f>E40/E41</f>
        <v>0.4731182795698925</v>
      </c>
      <c r="N40" s="3">
        <f>F40/F41</f>
        <v>0.25555555555555554</v>
      </c>
      <c r="O40" s="3"/>
    </row>
    <row r="41" spans="1:23" x14ac:dyDescent="0.25">
      <c r="A41" t="s">
        <v>3</v>
      </c>
      <c r="C41">
        <v>997</v>
      </c>
      <c r="D41">
        <v>631</v>
      </c>
      <c r="E41">
        <v>186</v>
      </c>
      <c r="F41">
        <v>180</v>
      </c>
    </row>
    <row r="43" spans="1:23" s="17" customFormat="1" x14ac:dyDescent="0.25"/>
    <row r="44" spans="1:23" s="17" customFormat="1" x14ac:dyDescent="0.25"/>
    <row r="46" spans="1:23" x14ac:dyDescent="0.25">
      <c r="A46" t="s">
        <v>218</v>
      </c>
    </row>
    <row r="47" spans="1:23" x14ac:dyDescent="0.25">
      <c r="A47" t="s">
        <v>1</v>
      </c>
    </row>
    <row r="48" spans="1:23" x14ac:dyDescent="0.25">
      <c r="C48" t="s">
        <v>3</v>
      </c>
      <c r="D48" t="s">
        <v>26</v>
      </c>
    </row>
    <row r="49" spans="1:23" s="2" customFormat="1" ht="40" x14ac:dyDescent="0.25">
      <c r="C49" s="2" t="s">
        <v>59</v>
      </c>
      <c r="D49" s="2" t="s">
        <v>27</v>
      </c>
      <c r="E49" s="2" t="s">
        <v>28</v>
      </c>
      <c r="K49" s="2" t="str">
        <f>C49</f>
        <v>North Carolina</v>
      </c>
      <c r="L49" s="2" t="str">
        <f>D49</f>
        <v>Male</v>
      </c>
      <c r="M49" s="2" t="str">
        <f>E49</f>
        <v>Female</v>
      </c>
      <c r="S49" s="2" t="str">
        <f>K49</f>
        <v>North Carolina</v>
      </c>
      <c r="T49" s="2" t="str">
        <f>L49</f>
        <v>Male</v>
      </c>
      <c r="U49" s="2" t="str">
        <f>M49</f>
        <v>Female</v>
      </c>
    </row>
    <row r="50" spans="1:23" x14ac:dyDescent="0.25">
      <c r="A50" t="s">
        <v>215</v>
      </c>
      <c r="B50" t="s">
        <v>131</v>
      </c>
      <c r="C50">
        <v>245</v>
      </c>
      <c r="D50">
        <v>152</v>
      </c>
      <c r="E50">
        <v>93</v>
      </c>
      <c r="J50" t="str">
        <f>B50</f>
        <v>Very confident</v>
      </c>
      <c r="K50" s="3">
        <f>C50/C55</f>
        <v>0.24549098196392785</v>
      </c>
      <c r="L50" s="3">
        <f>D50/D55</f>
        <v>0.31666666666666665</v>
      </c>
      <c r="M50" s="3">
        <f>E50/E55</f>
        <v>0.17953667953667954</v>
      </c>
      <c r="N50" s="3"/>
      <c r="O50" s="3"/>
      <c r="R50" t="s">
        <v>369</v>
      </c>
      <c r="S50" s="4">
        <f>K50+K51</f>
        <v>0.39879759519038072</v>
      </c>
      <c r="T50" s="4">
        <f>L50+L51</f>
        <v>0.47916666666666663</v>
      </c>
      <c r="U50" s="4">
        <f>M50+M51</f>
        <v>0.32432432432432434</v>
      </c>
      <c r="V50" s="4"/>
      <c r="W50" s="4"/>
    </row>
    <row r="51" spans="1:23" x14ac:dyDescent="0.25">
      <c r="B51" t="s">
        <v>132</v>
      </c>
      <c r="C51">
        <v>153</v>
      </c>
      <c r="D51">
        <v>78</v>
      </c>
      <c r="E51">
        <v>75</v>
      </c>
      <c r="J51" t="str">
        <f>B51</f>
        <v>Somewhat confident</v>
      </c>
      <c r="K51" s="3">
        <f>C51/C55</f>
        <v>0.15330661322645289</v>
      </c>
      <c r="L51" s="3">
        <f>D51/D55</f>
        <v>0.16250000000000001</v>
      </c>
      <c r="M51" s="3">
        <f>E51/E55</f>
        <v>0.14478764478764478</v>
      </c>
      <c r="N51" s="3"/>
      <c r="O51" s="3"/>
      <c r="R51" t="s">
        <v>133</v>
      </c>
      <c r="S51" s="4">
        <f>K52</f>
        <v>0.17234468937875752</v>
      </c>
      <c r="T51" s="4">
        <f>L52</f>
        <v>0.15833333333333333</v>
      </c>
      <c r="U51" s="4">
        <f>M52</f>
        <v>0.18532818532818532</v>
      </c>
      <c r="V51" s="4"/>
      <c r="W51" s="4"/>
    </row>
    <row r="52" spans="1:23" x14ac:dyDescent="0.25">
      <c r="B52" t="s">
        <v>133</v>
      </c>
      <c r="C52">
        <v>172</v>
      </c>
      <c r="D52">
        <v>76</v>
      </c>
      <c r="E52">
        <v>96</v>
      </c>
      <c r="J52" t="str">
        <f>B52</f>
        <v>Neutral</v>
      </c>
      <c r="K52" s="3">
        <f>C52/C55</f>
        <v>0.17234468937875752</v>
      </c>
      <c r="L52" s="3">
        <f>D52/D55</f>
        <v>0.15833333333333333</v>
      </c>
      <c r="M52" s="3">
        <f>E52/E55</f>
        <v>0.18532818532818532</v>
      </c>
      <c r="N52" s="3"/>
      <c r="O52" s="3"/>
      <c r="R52" t="s">
        <v>370</v>
      </c>
      <c r="S52" s="4">
        <f>K53+K54</f>
        <v>0.42885771543086171</v>
      </c>
      <c r="T52" s="4">
        <f>L53+L54</f>
        <v>0.36250000000000004</v>
      </c>
      <c r="U52" s="4">
        <f>M53+M54</f>
        <v>0.49034749034749031</v>
      </c>
      <c r="V52" s="4"/>
      <c r="W52" s="4"/>
    </row>
    <row r="53" spans="1:23" x14ac:dyDescent="0.25">
      <c r="B53" t="s">
        <v>134</v>
      </c>
      <c r="C53">
        <v>96</v>
      </c>
      <c r="D53">
        <v>50</v>
      </c>
      <c r="E53">
        <v>46</v>
      </c>
      <c r="J53" t="str">
        <f>B53</f>
        <v>Not very confident</v>
      </c>
      <c r="K53" s="3">
        <f>C53/C55</f>
        <v>9.6192384769539077E-2</v>
      </c>
      <c r="L53" s="3">
        <f>D53/D55</f>
        <v>0.10416666666666667</v>
      </c>
      <c r="M53" s="3">
        <f>E53/E55</f>
        <v>8.8803088803088806E-2</v>
      </c>
      <c r="N53" s="3"/>
      <c r="O53" s="3"/>
    </row>
    <row r="54" spans="1:23" x14ac:dyDescent="0.25">
      <c r="B54" t="s">
        <v>135</v>
      </c>
      <c r="C54">
        <v>332</v>
      </c>
      <c r="D54">
        <v>124</v>
      </c>
      <c r="E54">
        <v>208</v>
      </c>
      <c r="J54" t="str">
        <f>B54</f>
        <v>Not at all confident</v>
      </c>
      <c r="K54" s="3">
        <f>C54/C55</f>
        <v>0.33266533066132264</v>
      </c>
      <c r="L54" s="3">
        <f>D54/D55</f>
        <v>0.25833333333333336</v>
      </c>
      <c r="M54" s="3">
        <f>E54/E55</f>
        <v>0.40154440154440152</v>
      </c>
      <c r="N54" s="3"/>
      <c r="O54" s="3"/>
    </row>
    <row r="55" spans="1:23" x14ac:dyDescent="0.25">
      <c r="A55" t="s">
        <v>3</v>
      </c>
      <c r="C55">
        <v>998</v>
      </c>
      <c r="D55">
        <v>480</v>
      </c>
      <c r="E55">
        <v>518</v>
      </c>
    </row>
    <row r="57" spans="1:23" s="17" customFormat="1" x14ac:dyDescent="0.25"/>
    <row r="58" spans="1:23" s="17" customFormat="1" x14ac:dyDescent="0.25"/>
    <row r="60" spans="1:23" x14ac:dyDescent="0.25">
      <c r="A60" t="s">
        <v>219</v>
      </c>
    </row>
    <row r="61" spans="1:23" x14ac:dyDescent="0.25">
      <c r="A61" t="s">
        <v>1</v>
      </c>
    </row>
    <row r="62" spans="1:23" x14ac:dyDescent="0.25">
      <c r="C62" t="s">
        <v>3</v>
      </c>
      <c r="D62" t="s">
        <v>30</v>
      </c>
    </row>
    <row r="63" spans="1:23" s="2" customFormat="1" ht="80" x14ac:dyDescent="0.25">
      <c r="C63" s="2" t="s">
        <v>59</v>
      </c>
      <c r="D63" s="2" t="s">
        <v>31</v>
      </c>
      <c r="E63" s="2" t="s">
        <v>32</v>
      </c>
      <c r="F63" s="2" t="s">
        <v>33</v>
      </c>
      <c r="K63" s="2" t="str">
        <f>C63</f>
        <v>North Carolina</v>
      </c>
      <c r="L63" s="2" t="str">
        <f>D63</f>
        <v>Silent &amp; Boomers (those born before 1965)</v>
      </c>
      <c r="M63" s="2" t="str">
        <f>E63</f>
        <v>Generation X (born 1965-1980)</v>
      </c>
      <c r="N63" s="2" t="str">
        <f>F63</f>
        <v>Millennials &amp; Generation Z (born after 1980)</v>
      </c>
      <c r="S63" s="2" t="str">
        <f>K63</f>
        <v>North Carolina</v>
      </c>
      <c r="T63" s="2" t="str">
        <f>L63</f>
        <v>Silent &amp; Boomers (those born before 1965)</v>
      </c>
      <c r="U63" s="2" t="str">
        <f>M63</f>
        <v>Generation X (born 1965-1980)</v>
      </c>
      <c r="V63" s="2" t="str">
        <f>N63</f>
        <v>Millennials &amp; Generation Z (born after 1980)</v>
      </c>
    </row>
    <row r="64" spans="1:23" x14ac:dyDescent="0.25">
      <c r="A64" t="s">
        <v>215</v>
      </c>
      <c r="B64" t="s">
        <v>131</v>
      </c>
      <c r="C64">
        <v>245</v>
      </c>
      <c r="D64">
        <v>94</v>
      </c>
      <c r="E64">
        <v>75</v>
      </c>
      <c r="F64">
        <v>76</v>
      </c>
      <c r="J64" t="str">
        <f>B64</f>
        <v>Very confident</v>
      </c>
      <c r="K64" s="3">
        <f>C64/C69</f>
        <v>0.24549098196392785</v>
      </c>
      <c r="L64" s="3">
        <f>D64/D69</f>
        <v>0.3122923588039867</v>
      </c>
      <c r="M64" s="3">
        <f>E64/E69</f>
        <v>0.3125</v>
      </c>
      <c r="N64" s="3">
        <f>F64/F69</f>
        <v>0.16630196936542668</v>
      </c>
      <c r="O64" s="3"/>
      <c r="R64" t="s">
        <v>369</v>
      </c>
      <c r="S64" s="4">
        <f>K64+K65</f>
        <v>0.39879759519038072</v>
      </c>
      <c r="T64" s="4">
        <f>L64+L65</f>
        <v>0.43189368770764119</v>
      </c>
      <c r="U64" s="4">
        <f>M64+M65</f>
        <v>0.4458333333333333</v>
      </c>
      <c r="V64" s="4">
        <f>N64+N65</f>
        <v>0.35229759299781183</v>
      </c>
      <c r="W64" s="4"/>
    </row>
    <row r="65" spans="1:23" x14ac:dyDescent="0.25">
      <c r="B65" t="s">
        <v>132</v>
      </c>
      <c r="C65">
        <v>153</v>
      </c>
      <c r="D65">
        <v>36</v>
      </c>
      <c r="E65">
        <v>32</v>
      </c>
      <c r="F65">
        <v>85</v>
      </c>
      <c r="J65" t="str">
        <f>B65</f>
        <v>Somewhat confident</v>
      </c>
      <c r="K65" s="3">
        <f>C65/C69</f>
        <v>0.15330661322645289</v>
      </c>
      <c r="L65" s="3">
        <f>D65/D69</f>
        <v>0.11960132890365449</v>
      </c>
      <c r="M65" s="3">
        <f>E65/E69</f>
        <v>0.13333333333333333</v>
      </c>
      <c r="N65" s="3">
        <f>F65/F69</f>
        <v>0.18599562363238512</v>
      </c>
      <c r="O65" s="3"/>
      <c r="R65" t="s">
        <v>133</v>
      </c>
      <c r="S65" s="4">
        <f>K66</f>
        <v>0.17234468937875752</v>
      </c>
      <c r="T65" s="4">
        <f>L66</f>
        <v>9.634551495016612E-2</v>
      </c>
      <c r="U65" s="4">
        <f>M66</f>
        <v>0.15</v>
      </c>
      <c r="V65" s="4">
        <f>N66</f>
        <v>0.23413566739606126</v>
      </c>
      <c r="W65" s="4"/>
    </row>
    <row r="66" spans="1:23" x14ac:dyDescent="0.25">
      <c r="B66" t="s">
        <v>133</v>
      </c>
      <c r="C66">
        <v>172</v>
      </c>
      <c r="D66">
        <v>29</v>
      </c>
      <c r="E66">
        <v>36</v>
      </c>
      <c r="F66">
        <v>107</v>
      </c>
      <c r="J66" t="str">
        <f>B66</f>
        <v>Neutral</v>
      </c>
      <c r="K66" s="3">
        <f>C66/C69</f>
        <v>0.17234468937875752</v>
      </c>
      <c r="L66" s="3">
        <f>D66/D69</f>
        <v>9.634551495016612E-2</v>
      </c>
      <c r="M66" s="3">
        <f>E66/E69</f>
        <v>0.15</v>
      </c>
      <c r="N66" s="3">
        <f>F66/F69</f>
        <v>0.23413566739606126</v>
      </c>
      <c r="O66" s="3"/>
      <c r="R66" t="s">
        <v>370</v>
      </c>
      <c r="S66" s="4">
        <f>K67+K68</f>
        <v>0.42885771543086171</v>
      </c>
      <c r="T66" s="4">
        <f>L67+L68</f>
        <v>0.47176079734219267</v>
      </c>
      <c r="U66" s="4">
        <f>M67+M68</f>
        <v>0.40416666666666667</v>
      </c>
      <c r="V66" s="4">
        <f>N67+N68</f>
        <v>0.41356673960612689</v>
      </c>
      <c r="W66" s="4"/>
    </row>
    <row r="67" spans="1:23" x14ac:dyDescent="0.25">
      <c r="B67" t="s">
        <v>134</v>
      </c>
      <c r="C67">
        <v>96</v>
      </c>
      <c r="D67">
        <v>17</v>
      </c>
      <c r="E67">
        <v>13</v>
      </c>
      <c r="F67">
        <v>66</v>
      </c>
      <c r="J67" t="str">
        <f>B67</f>
        <v>Not very confident</v>
      </c>
      <c r="K67" s="3">
        <f>C67/C69</f>
        <v>9.6192384769539077E-2</v>
      </c>
      <c r="L67" s="3">
        <f>D67/D69</f>
        <v>5.647840531561462E-2</v>
      </c>
      <c r="M67" s="3">
        <f>E67/E69</f>
        <v>5.4166666666666669E-2</v>
      </c>
      <c r="N67" s="3">
        <f>F67/F69</f>
        <v>0.14442013129102846</v>
      </c>
      <c r="O67" s="3"/>
    </row>
    <row r="68" spans="1:23" x14ac:dyDescent="0.25">
      <c r="B68" t="s">
        <v>135</v>
      </c>
      <c r="C68">
        <v>332</v>
      </c>
      <c r="D68">
        <v>125</v>
      </c>
      <c r="E68">
        <v>84</v>
      </c>
      <c r="F68">
        <v>123</v>
      </c>
      <c r="J68" t="str">
        <f>B68</f>
        <v>Not at all confident</v>
      </c>
      <c r="K68" s="3">
        <f>C68/C69</f>
        <v>0.33266533066132264</v>
      </c>
      <c r="L68" s="3">
        <f>D68/D69</f>
        <v>0.41528239202657807</v>
      </c>
      <c r="M68" s="3">
        <f>E68/E69</f>
        <v>0.35</v>
      </c>
      <c r="N68" s="3">
        <f>F68/F69</f>
        <v>0.26914660831509846</v>
      </c>
      <c r="O68" s="3"/>
    </row>
    <row r="69" spans="1:23" x14ac:dyDescent="0.25">
      <c r="A69" t="s">
        <v>3</v>
      </c>
      <c r="C69">
        <v>998</v>
      </c>
      <c r="D69">
        <v>301</v>
      </c>
      <c r="E69">
        <v>240</v>
      </c>
      <c r="F69">
        <v>457</v>
      </c>
    </row>
    <row r="71" spans="1:23" s="17" customFormat="1" x14ac:dyDescent="0.25"/>
    <row r="72" spans="1:23" s="17" customFormat="1" x14ac:dyDescent="0.25"/>
    <row r="74" spans="1:23" x14ac:dyDescent="0.25">
      <c r="A74" t="s">
        <v>220</v>
      </c>
    </row>
    <row r="75" spans="1:23" x14ac:dyDescent="0.25">
      <c r="A75" t="s">
        <v>1</v>
      </c>
    </row>
    <row r="76" spans="1:23" x14ac:dyDescent="0.25">
      <c r="C76" t="s">
        <v>3</v>
      </c>
      <c r="D76" t="s">
        <v>35</v>
      </c>
    </row>
    <row r="77" spans="1:23" s="2" customFormat="1" ht="40" x14ac:dyDescent="0.25">
      <c r="C77" s="2" t="s">
        <v>59</v>
      </c>
      <c r="D77" s="2" t="s">
        <v>36</v>
      </c>
      <c r="E77" s="2" t="s">
        <v>37</v>
      </c>
      <c r="F77" s="2" t="s">
        <v>38</v>
      </c>
      <c r="K77" s="2" t="str">
        <f>C77</f>
        <v>North Carolina</v>
      </c>
      <c r="L77" s="2" t="str">
        <f>D77</f>
        <v>No HS/HS Graduate</v>
      </c>
      <c r="M77" s="2" t="str">
        <f>E77</f>
        <v>Some college/2 year degree</v>
      </c>
      <c r="N77" s="2" t="str">
        <f>F77</f>
        <v>4 year/post-grad</v>
      </c>
      <c r="S77" s="2" t="str">
        <f>K77</f>
        <v>North Carolina</v>
      </c>
      <c r="T77" s="2" t="str">
        <f>L77</f>
        <v>No HS/HS Graduate</v>
      </c>
      <c r="U77" s="2" t="str">
        <f>M77</f>
        <v>Some college/2 year degree</v>
      </c>
      <c r="V77" s="2" t="str">
        <f>N77</f>
        <v>4 year/post-grad</v>
      </c>
    </row>
    <row r="78" spans="1:23" x14ac:dyDescent="0.25">
      <c r="A78" t="s">
        <v>215</v>
      </c>
      <c r="B78" t="s">
        <v>131</v>
      </c>
      <c r="C78">
        <v>245</v>
      </c>
      <c r="D78">
        <v>101</v>
      </c>
      <c r="E78">
        <v>85</v>
      </c>
      <c r="F78">
        <v>59</v>
      </c>
      <c r="J78" t="str">
        <f>B78</f>
        <v>Very confident</v>
      </c>
      <c r="K78" s="3">
        <f>C78/C83</f>
        <v>0.24524524524524524</v>
      </c>
      <c r="L78" s="3">
        <f>D78/D83</f>
        <v>0.28531073446327682</v>
      </c>
      <c r="M78" s="3">
        <f>E78/E83</f>
        <v>0.27777777777777779</v>
      </c>
      <c r="N78" s="3">
        <f>F78/F83</f>
        <v>0.17404129793510326</v>
      </c>
      <c r="O78" s="3"/>
      <c r="R78" t="s">
        <v>369</v>
      </c>
      <c r="S78" s="4">
        <f>K78+K79</f>
        <v>0.39839839839839841</v>
      </c>
      <c r="T78" s="4">
        <f>L78+L79</f>
        <v>0.41807909604519772</v>
      </c>
      <c r="U78" s="4">
        <f>M78+M79</f>
        <v>0.434640522875817</v>
      </c>
      <c r="V78" s="4">
        <f>N78+N79</f>
        <v>0.34513274336283184</v>
      </c>
      <c r="W78" s="4"/>
    </row>
    <row r="79" spans="1:23" x14ac:dyDescent="0.25">
      <c r="B79" t="s">
        <v>132</v>
      </c>
      <c r="C79">
        <v>153</v>
      </c>
      <c r="D79">
        <v>47</v>
      </c>
      <c r="E79">
        <v>48</v>
      </c>
      <c r="F79">
        <v>58</v>
      </c>
      <c r="J79" t="str">
        <f>B79</f>
        <v>Somewhat confident</v>
      </c>
      <c r="K79" s="3">
        <f>C79/C83</f>
        <v>0.15315315315315314</v>
      </c>
      <c r="L79" s="3">
        <f>D79/D83</f>
        <v>0.1327683615819209</v>
      </c>
      <c r="M79" s="3">
        <f>E79/E83</f>
        <v>0.15686274509803921</v>
      </c>
      <c r="N79" s="3">
        <f>F79/F83</f>
        <v>0.17109144542772861</v>
      </c>
      <c r="O79" s="3"/>
      <c r="R79" t="s">
        <v>133</v>
      </c>
      <c r="S79" s="4">
        <f>K80</f>
        <v>0.17217217217217218</v>
      </c>
      <c r="T79" s="4">
        <f>L80</f>
        <v>0.24576271186440679</v>
      </c>
      <c r="U79" s="4">
        <f>M80</f>
        <v>0.16013071895424835</v>
      </c>
      <c r="V79" s="4">
        <f>N80</f>
        <v>0.10619469026548672</v>
      </c>
      <c r="W79" s="4"/>
    </row>
    <row r="80" spans="1:23" x14ac:dyDescent="0.25">
      <c r="B80" t="s">
        <v>133</v>
      </c>
      <c r="C80">
        <v>172</v>
      </c>
      <c r="D80">
        <v>87</v>
      </c>
      <c r="E80">
        <v>49</v>
      </c>
      <c r="F80">
        <v>36</v>
      </c>
      <c r="J80" t="str">
        <f>B80</f>
        <v>Neutral</v>
      </c>
      <c r="K80" s="3">
        <f>C80/C83</f>
        <v>0.17217217217217218</v>
      </c>
      <c r="L80" s="3">
        <f>D80/D83</f>
        <v>0.24576271186440679</v>
      </c>
      <c r="M80" s="3">
        <f>E80/E83</f>
        <v>0.16013071895424835</v>
      </c>
      <c r="N80" s="3">
        <f>F80/F83</f>
        <v>0.10619469026548672</v>
      </c>
      <c r="O80" s="3"/>
      <c r="R80" t="s">
        <v>370</v>
      </c>
      <c r="S80" s="4">
        <f>K81+K82</f>
        <v>0.42942942942942941</v>
      </c>
      <c r="T80" s="4">
        <f>L81+L82</f>
        <v>0.33615819209039549</v>
      </c>
      <c r="U80" s="4">
        <f>M81+M82</f>
        <v>0.40522875816993464</v>
      </c>
      <c r="V80" s="4">
        <f>N81+N82</f>
        <v>0.54867256637168138</v>
      </c>
      <c r="W80" s="4"/>
    </row>
    <row r="81" spans="1:23" x14ac:dyDescent="0.25">
      <c r="B81" t="s">
        <v>134</v>
      </c>
      <c r="C81">
        <v>96</v>
      </c>
      <c r="D81">
        <v>37</v>
      </c>
      <c r="E81">
        <v>30</v>
      </c>
      <c r="F81">
        <v>29</v>
      </c>
      <c r="J81" t="str">
        <f>B81</f>
        <v>Not very confident</v>
      </c>
      <c r="K81" s="3">
        <f>C81/C83</f>
        <v>9.6096096096096095E-2</v>
      </c>
      <c r="L81" s="3">
        <f>D81/D83</f>
        <v>0.10451977401129943</v>
      </c>
      <c r="M81" s="3">
        <f>E81/E83</f>
        <v>9.8039215686274508E-2</v>
      </c>
      <c r="N81" s="3">
        <f>F81/F83</f>
        <v>8.5545722713864306E-2</v>
      </c>
      <c r="O81" s="3"/>
    </row>
    <row r="82" spans="1:23" x14ac:dyDescent="0.25">
      <c r="B82" t="s">
        <v>135</v>
      </c>
      <c r="C82">
        <v>333</v>
      </c>
      <c r="D82">
        <v>82</v>
      </c>
      <c r="E82">
        <v>94</v>
      </c>
      <c r="F82">
        <v>157</v>
      </c>
      <c r="J82" t="str">
        <f>B82</f>
        <v>Not at all confident</v>
      </c>
      <c r="K82" s="3">
        <f>C82/C83</f>
        <v>0.33333333333333331</v>
      </c>
      <c r="L82" s="3">
        <f>D82/D83</f>
        <v>0.23163841807909605</v>
      </c>
      <c r="M82" s="3">
        <f>E82/E83</f>
        <v>0.30718954248366015</v>
      </c>
      <c r="N82" s="3">
        <f>F82/F83</f>
        <v>0.46312684365781709</v>
      </c>
      <c r="O82" s="3"/>
    </row>
    <row r="83" spans="1:23" x14ac:dyDescent="0.25">
      <c r="A83" t="s">
        <v>3</v>
      </c>
      <c r="C83">
        <v>999</v>
      </c>
      <c r="D83">
        <v>354</v>
      </c>
      <c r="E83">
        <v>306</v>
      </c>
      <c r="F83">
        <v>339</v>
      </c>
    </row>
    <row r="85" spans="1:23" s="17" customFormat="1" x14ac:dyDescent="0.25"/>
    <row r="86" spans="1:23" s="17" customFormat="1" x14ac:dyDescent="0.25"/>
    <row r="88" spans="1:23" x14ac:dyDescent="0.25">
      <c r="A88" t="s">
        <v>221</v>
      </c>
    </row>
    <row r="89" spans="1:23" x14ac:dyDescent="0.25">
      <c r="A89" t="s">
        <v>1</v>
      </c>
    </row>
    <row r="90" spans="1:23" x14ac:dyDescent="0.25">
      <c r="C90" t="s">
        <v>3</v>
      </c>
      <c r="D90" t="s">
        <v>40</v>
      </c>
    </row>
    <row r="91" spans="1:23" s="2" customFormat="1" ht="60" x14ac:dyDescent="0.25">
      <c r="C91" s="2" t="s">
        <v>59</v>
      </c>
      <c r="D91" s="2" t="s">
        <v>41</v>
      </c>
      <c r="E91" s="2" t="s">
        <v>42</v>
      </c>
      <c r="F91" s="2" t="s">
        <v>43</v>
      </c>
      <c r="G91" s="2" t="s">
        <v>44</v>
      </c>
      <c r="K91" s="2" t="str">
        <f>C91</f>
        <v>North Carolina</v>
      </c>
      <c r="L91" s="2" t="str">
        <f>D91</f>
        <v>Central Cities</v>
      </c>
      <c r="M91" s="2" t="str">
        <f>E91</f>
        <v>Urban County Suburbs</v>
      </c>
      <c r="N91" s="2" t="str">
        <f>F91</f>
        <v>Surrounding Suburban County</v>
      </c>
      <c r="O91" s="2" t="str">
        <f>G91</f>
        <v>Rural County</v>
      </c>
      <c r="S91" s="2" t="str">
        <f>K91</f>
        <v>North Carolina</v>
      </c>
      <c r="T91" s="2" t="str">
        <f>L91</f>
        <v>Central Cities</v>
      </c>
      <c r="U91" s="2" t="str">
        <f>M91</f>
        <v>Urban County Suburbs</v>
      </c>
      <c r="V91" s="2" t="str">
        <f>N91</f>
        <v>Surrounding Suburban County</v>
      </c>
      <c r="W91" s="2" t="str">
        <f>O91</f>
        <v>Rural County</v>
      </c>
    </row>
    <row r="92" spans="1:23" x14ac:dyDescent="0.25">
      <c r="A92" t="s">
        <v>215</v>
      </c>
      <c r="B92" t="s">
        <v>131</v>
      </c>
      <c r="C92">
        <v>245</v>
      </c>
      <c r="D92">
        <v>40</v>
      </c>
      <c r="E92">
        <v>76</v>
      </c>
      <c r="F92">
        <v>90</v>
      </c>
      <c r="G92">
        <v>39</v>
      </c>
      <c r="J92" t="str">
        <f>B92</f>
        <v>Very confident</v>
      </c>
      <c r="K92" s="3">
        <f>C92/C97</f>
        <v>0.24573721163490472</v>
      </c>
      <c r="L92" s="3">
        <f>D92/D97</f>
        <v>0.14336917562724014</v>
      </c>
      <c r="M92" s="3">
        <f>E92/E97</f>
        <v>0.30278884462151395</v>
      </c>
      <c r="N92" s="3">
        <f>F92/F97</f>
        <v>0.31802120141342755</v>
      </c>
      <c r="O92" s="3">
        <f>G92/G97</f>
        <v>0.21195652173913043</v>
      </c>
      <c r="R92" t="s">
        <v>369</v>
      </c>
      <c r="S92" s="4">
        <f>K92+K93</f>
        <v>0.39819458375125377</v>
      </c>
      <c r="T92" s="4">
        <f>L92+L93</f>
        <v>0.30824372759856633</v>
      </c>
      <c r="U92" s="4">
        <f>M92+M93</f>
        <v>0.45816733067729087</v>
      </c>
      <c r="V92" s="4">
        <f>N92+N93</f>
        <v>0.45583038869257952</v>
      </c>
      <c r="W92" s="4">
        <f>O92+O93</f>
        <v>0.3641304347826087</v>
      </c>
    </row>
    <row r="93" spans="1:23" x14ac:dyDescent="0.25">
      <c r="B93" t="s">
        <v>132</v>
      </c>
      <c r="C93">
        <v>152</v>
      </c>
      <c r="D93">
        <v>46</v>
      </c>
      <c r="E93">
        <v>39</v>
      </c>
      <c r="F93">
        <v>39</v>
      </c>
      <c r="G93">
        <v>28</v>
      </c>
      <c r="J93" t="str">
        <f>B93</f>
        <v>Somewhat confident</v>
      </c>
      <c r="K93" s="3">
        <f>C93/C97</f>
        <v>0.15245737211634905</v>
      </c>
      <c r="L93" s="3">
        <f>D93/D97</f>
        <v>0.16487455197132617</v>
      </c>
      <c r="M93" s="3">
        <f>E93/E97</f>
        <v>0.15537848605577689</v>
      </c>
      <c r="N93" s="3">
        <f>F93/F97</f>
        <v>0.13780918727915195</v>
      </c>
      <c r="O93" s="3">
        <f>G93/G97</f>
        <v>0.15217391304347827</v>
      </c>
      <c r="R93" t="s">
        <v>133</v>
      </c>
      <c r="S93" s="4">
        <f>K94</f>
        <v>0.17251755265797392</v>
      </c>
      <c r="T93" s="4">
        <f>L94</f>
        <v>0.1971326164874552</v>
      </c>
      <c r="U93" s="4">
        <f>M94</f>
        <v>0.11952191235059761</v>
      </c>
      <c r="V93" s="4">
        <f>N94</f>
        <v>0.17314487632508835</v>
      </c>
      <c r="W93" s="4">
        <f>O94</f>
        <v>0.20652173913043478</v>
      </c>
    </row>
    <row r="94" spans="1:23" x14ac:dyDescent="0.25">
      <c r="B94" t="s">
        <v>133</v>
      </c>
      <c r="C94">
        <v>172</v>
      </c>
      <c r="D94">
        <v>55</v>
      </c>
      <c r="E94">
        <v>30</v>
      </c>
      <c r="F94">
        <v>49</v>
      </c>
      <c r="G94">
        <v>38</v>
      </c>
      <c r="J94" t="str">
        <f>B94</f>
        <v>Neutral</v>
      </c>
      <c r="K94" s="3">
        <f>C94/C97</f>
        <v>0.17251755265797392</v>
      </c>
      <c r="L94" s="3">
        <f>D94/D97</f>
        <v>0.1971326164874552</v>
      </c>
      <c r="M94" s="3">
        <f>E94/E97</f>
        <v>0.11952191235059761</v>
      </c>
      <c r="N94" s="3">
        <f>F94/F97</f>
        <v>0.17314487632508835</v>
      </c>
      <c r="O94" s="3">
        <f>G94/G97</f>
        <v>0.20652173913043478</v>
      </c>
      <c r="R94" t="s">
        <v>370</v>
      </c>
      <c r="S94" s="4">
        <f>K95+K96</f>
        <v>0.42928786359077231</v>
      </c>
      <c r="T94" s="4">
        <f>L95+L96</f>
        <v>0.4946236559139785</v>
      </c>
      <c r="U94" s="4">
        <f>M95+M96</f>
        <v>0.42231075697211151</v>
      </c>
      <c r="V94" s="4">
        <f>N95+N96</f>
        <v>0.37102473498233218</v>
      </c>
      <c r="W94" s="4">
        <f>O95+O96</f>
        <v>0.42934782608695654</v>
      </c>
    </row>
    <row r="95" spans="1:23" x14ac:dyDescent="0.25">
      <c r="B95" t="s">
        <v>134</v>
      </c>
      <c r="C95">
        <v>96</v>
      </c>
      <c r="D95">
        <v>33</v>
      </c>
      <c r="E95">
        <v>24</v>
      </c>
      <c r="F95">
        <v>25</v>
      </c>
      <c r="G95">
        <v>14</v>
      </c>
      <c r="J95" t="str">
        <f>B95</f>
        <v>Not very confident</v>
      </c>
      <c r="K95" s="3">
        <f>C95/C97</f>
        <v>9.6288866599799391E-2</v>
      </c>
      <c r="L95" s="3">
        <f>D95/D97</f>
        <v>0.11827956989247312</v>
      </c>
      <c r="M95" s="3">
        <f>E95/E97</f>
        <v>9.5617529880478086E-2</v>
      </c>
      <c r="N95" s="3">
        <f>F95/F97</f>
        <v>8.8339222614840993E-2</v>
      </c>
      <c r="O95" s="3">
        <f>G95/G97</f>
        <v>7.6086956521739135E-2</v>
      </c>
    </row>
    <row r="96" spans="1:23" x14ac:dyDescent="0.25">
      <c r="B96" t="s">
        <v>135</v>
      </c>
      <c r="C96">
        <v>332</v>
      </c>
      <c r="D96">
        <v>105</v>
      </c>
      <c r="E96">
        <v>82</v>
      </c>
      <c r="F96">
        <v>80</v>
      </c>
      <c r="G96">
        <v>65</v>
      </c>
      <c r="J96" t="str">
        <f>B96</f>
        <v>Not at all confident</v>
      </c>
      <c r="K96" s="3">
        <f>C96/C97</f>
        <v>0.33299899699097291</v>
      </c>
      <c r="L96" s="3">
        <f>D96/D97</f>
        <v>0.37634408602150538</v>
      </c>
      <c r="M96" s="3">
        <f>E96/E97</f>
        <v>0.32669322709163345</v>
      </c>
      <c r="N96" s="3">
        <f>F96/F97</f>
        <v>0.28268551236749118</v>
      </c>
      <c r="O96" s="3">
        <f>G96/G97</f>
        <v>0.35326086956521741</v>
      </c>
    </row>
    <row r="97" spans="1:23" x14ac:dyDescent="0.25">
      <c r="A97" t="s">
        <v>3</v>
      </c>
      <c r="C97">
        <v>997</v>
      </c>
      <c r="D97">
        <v>279</v>
      </c>
      <c r="E97">
        <v>251</v>
      </c>
      <c r="F97">
        <v>283</v>
      </c>
      <c r="G97">
        <v>184</v>
      </c>
    </row>
    <row r="99" spans="1:23" s="17" customFormat="1" x14ac:dyDescent="0.25"/>
    <row r="100" spans="1:23" s="17" customFormat="1" x14ac:dyDescent="0.25"/>
    <row r="102" spans="1:23" x14ac:dyDescent="0.25">
      <c r="A102" t="s">
        <v>222</v>
      </c>
    </row>
    <row r="103" spans="1:23" x14ac:dyDescent="0.25">
      <c r="A103" t="s">
        <v>1</v>
      </c>
    </row>
    <row r="104" spans="1:23" x14ac:dyDescent="0.25">
      <c r="C104" t="s">
        <v>3</v>
      </c>
      <c r="D104" t="s">
        <v>46</v>
      </c>
    </row>
    <row r="105" spans="1:23" s="2" customFormat="1" ht="60" x14ac:dyDescent="0.25">
      <c r="C105" s="2" t="s">
        <v>59</v>
      </c>
      <c r="D105" s="2" t="s">
        <v>47</v>
      </c>
      <c r="E105" s="2" t="s">
        <v>48</v>
      </c>
      <c r="F105" s="2" t="s">
        <v>49</v>
      </c>
      <c r="K105" s="2" t="str">
        <f>C105</f>
        <v>North Carolina</v>
      </c>
      <c r="L105" s="2" t="str">
        <f>D105</f>
        <v>Most of the time</v>
      </c>
      <c r="M105" s="2" t="str">
        <f>E105</f>
        <v>Some of the time/only now and then</v>
      </c>
      <c r="N105" s="2" t="str">
        <f>F105</f>
        <v>Hardly at all/Don't know</v>
      </c>
      <c r="S105" s="2" t="str">
        <f>K105</f>
        <v>North Carolina</v>
      </c>
      <c r="T105" s="2" t="str">
        <f>L105</f>
        <v>Most of the time</v>
      </c>
      <c r="U105" s="2" t="str">
        <f>M105</f>
        <v>Some of the time/only now and then</v>
      </c>
      <c r="V105" s="2" t="str">
        <f>N105</f>
        <v>Hardly at all/Don't know</v>
      </c>
    </row>
    <row r="106" spans="1:23" x14ac:dyDescent="0.25">
      <c r="A106" t="s">
        <v>215</v>
      </c>
      <c r="B106" t="s">
        <v>131</v>
      </c>
      <c r="C106">
        <v>245</v>
      </c>
      <c r="D106">
        <v>143</v>
      </c>
      <c r="E106">
        <v>93</v>
      </c>
      <c r="F106">
        <v>9</v>
      </c>
      <c r="J106" t="str">
        <f>B106</f>
        <v>Very confident</v>
      </c>
      <c r="K106" s="3">
        <f>C106/C111</f>
        <v>0.245</v>
      </c>
      <c r="L106" s="3">
        <f>D106/D111</f>
        <v>0.37532808398950129</v>
      </c>
      <c r="M106" s="3">
        <f>E106/E111</f>
        <v>0.18902439024390244</v>
      </c>
      <c r="N106" s="3">
        <f>F106/F111</f>
        <v>7.0866141732283464E-2</v>
      </c>
      <c r="O106" s="3"/>
      <c r="R106" t="s">
        <v>369</v>
      </c>
      <c r="S106" s="4">
        <f>K106+K107</f>
        <v>0.39800000000000002</v>
      </c>
      <c r="T106" s="4">
        <f>L106+L107</f>
        <v>0.48031496062992124</v>
      </c>
      <c r="U106" s="4">
        <f>M106+M107</f>
        <v>0.39227642276422764</v>
      </c>
      <c r="V106" s="4">
        <f>N106+N107</f>
        <v>0.17322834645669291</v>
      </c>
      <c r="W106" s="4"/>
    </row>
    <row r="107" spans="1:23" x14ac:dyDescent="0.25">
      <c r="B107" t="s">
        <v>132</v>
      </c>
      <c r="C107">
        <v>153</v>
      </c>
      <c r="D107">
        <v>40</v>
      </c>
      <c r="E107">
        <v>100</v>
      </c>
      <c r="F107">
        <v>13</v>
      </c>
      <c r="J107" t="str">
        <f>B107</f>
        <v>Somewhat confident</v>
      </c>
      <c r="K107" s="3">
        <f>C107/C111</f>
        <v>0.153</v>
      </c>
      <c r="L107" s="3">
        <f>D107/D111</f>
        <v>0.10498687664041995</v>
      </c>
      <c r="M107" s="3">
        <f>E107/E111</f>
        <v>0.2032520325203252</v>
      </c>
      <c r="N107" s="3">
        <f>F107/F111</f>
        <v>0.10236220472440945</v>
      </c>
      <c r="O107" s="3"/>
      <c r="R107" t="s">
        <v>133</v>
      </c>
      <c r="S107" s="4">
        <f>K108</f>
        <v>0.17199999999999999</v>
      </c>
      <c r="T107" s="4">
        <f>L108</f>
        <v>4.1994750656167978E-2</v>
      </c>
      <c r="U107" s="4">
        <f>M108</f>
        <v>0.21544715447154472</v>
      </c>
      <c r="V107" s="4">
        <f>N108</f>
        <v>0.39370078740157483</v>
      </c>
      <c r="W107" s="4"/>
    </row>
    <row r="108" spans="1:23" x14ac:dyDescent="0.25">
      <c r="B108" t="s">
        <v>133</v>
      </c>
      <c r="C108">
        <v>172</v>
      </c>
      <c r="D108">
        <v>16</v>
      </c>
      <c r="E108">
        <v>106</v>
      </c>
      <c r="F108">
        <v>50</v>
      </c>
      <c r="J108" t="str">
        <f>B108</f>
        <v>Neutral</v>
      </c>
      <c r="K108" s="3">
        <f>C108/C111</f>
        <v>0.17199999999999999</v>
      </c>
      <c r="L108" s="3">
        <f>D108/D111</f>
        <v>4.1994750656167978E-2</v>
      </c>
      <c r="M108" s="3">
        <f>E108/E111</f>
        <v>0.21544715447154472</v>
      </c>
      <c r="N108" s="3">
        <f>F108/F111</f>
        <v>0.39370078740157483</v>
      </c>
      <c r="O108" s="3"/>
      <c r="R108" t="s">
        <v>370</v>
      </c>
      <c r="S108" s="4">
        <f>K109+K110</f>
        <v>0.43000000000000005</v>
      </c>
      <c r="T108" s="4">
        <f>L109+L110</f>
        <v>0.47769028871391073</v>
      </c>
      <c r="U108" s="4">
        <f>M109+M110</f>
        <v>0.39227642276422769</v>
      </c>
      <c r="V108" s="4">
        <f>N109+N110</f>
        <v>0.43307086614173229</v>
      </c>
      <c r="W108" s="4"/>
    </row>
    <row r="109" spans="1:23" x14ac:dyDescent="0.25">
      <c r="B109" t="s">
        <v>134</v>
      </c>
      <c r="C109">
        <v>97</v>
      </c>
      <c r="D109">
        <v>18</v>
      </c>
      <c r="E109">
        <v>58</v>
      </c>
      <c r="F109">
        <v>21</v>
      </c>
      <c r="J109" t="str">
        <f>B109</f>
        <v>Not very confident</v>
      </c>
      <c r="K109" s="3">
        <f>C109/C111</f>
        <v>9.7000000000000003E-2</v>
      </c>
      <c r="L109" s="3">
        <f>D109/D111</f>
        <v>4.7244094488188976E-2</v>
      </c>
      <c r="M109" s="3">
        <f>E109/E111</f>
        <v>0.11788617886178862</v>
      </c>
      <c r="N109" s="3">
        <f>F109/F111</f>
        <v>0.16535433070866143</v>
      </c>
      <c r="O109" s="3"/>
    </row>
    <row r="110" spans="1:23" x14ac:dyDescent="0.25">
      <c r="B110" t="s">
        <v>135</v>
      </c>
      <c r="C110">
        <v>333</v>
      </c>
      <c r="D110">
        <v>164</v>
      </c>
      <c r="E110">
        <v>135</v>
      </c>
      <c r="F110">
        <v>34</v>
      </c>
      <c r="J110" t="str">
        <f>B110</f>
        <v>Not at all confident</v>
      </c>
      <c r="K110" s="3">
        <f>C110/C111</f>
        <v>0.33300000000000002</v>
      </c>
      <c r="L110" s="3">
        <f>D110/D111</f>
        <v>0.43044619422572178</v>
      </c>
      <c r="M110" s="3">
        <f>E110/E111</f>
        <v>0.27439024390243905</v>
      </c>
      <c r="N110" s="3">
        <f>F110/F111</f>
        <v>0.26771653543307089</v>
      </c>
      <c r="O110" s="3"/>
    </row>
    <row r="111" spans="1:23" x14ac:dyDescent="0.25">
      <c r="A111" t="s">
        <v>3</v>
      </c>
      <c r="C111">
        <v>1000</v>
      </c>
      <c r="D111">
        <v>381</v>
      </c>
      <c r="E111">
        <v>492</v>
      </c>
      <c r="F111">
        <v>127</v>
      </c>
    </row>
    <row r="113" spans="1:23" s="17" customFormat="1" x14ac:dyDescent="0.25"/>
    <row r="114" spans="1:23" s="17" customFormat="1" x14ac:dyDescent="0.25"/>
    <row r="116" spans="1:23" x14ac:dyDescent="0.25">
      <c r="A116" t="s">
        <v>223</v>
      </c>
    </row>
    <row r="117" spans="1:23" x14ac:dyDescent="0.25">
      <c r="A117" t="s">
        <v>1</v>
      </c>
    </row>
    <row r="118" spans="1:23" x14ac:dyDescent="0.25">
      <c r="C118" t="s">
        <v>3</v>
      </c>
      <c r="D118" t="s">
        <v>51</v>
      </c>
    </row>
    <row r="119" spans="1:23" s="2" customFormat="1" ht="40" x14ac:dyDescent="0.25">
      <c r="C119" s="2" t="s">
        <v>59</v>
      </c>
      <c r="D119" s="2" t="s">
        <v>52</v>
      </c>
      <c r="E119" s="2" t="s">
        <v>53</v>
      </c>
      <c r="F119" s="2" t="s">
        <v>54</v>
      </c>
      <c r="G119" s="2" t="s">
        <v>55</v>
      </c>
      <c r="K119" s="2" t="str">
        <f>C119</f>
        <v>North Carolina</v>
      </c>
      <c r="L119" s="2" t="str">
        <f>D119</f>
        <v>Donald Trump</v>
      </c>
      <c r="M119" s="2" t="str">
        <f>E119</f>
        <v>Kamala Harris</v>
      </c>
      <c r="N119" s="2" t="str">
        <f>F119</f>
        <v>Third Parties</v>
      </c>
      <c r="O119" s="2" t="str">
        <f>G119</f>
        <v>Did not vote for President</v>
      </c>
      <c r="S119" s="2" t="str">
        <f>K119</f>
        <v>North Carolina</v>
      </c>
      <c r="T119" s="2" t="str">
        <f>L119</f>
        <v>Donald Trump</v>
      </c>
      <c r="U119" s="2" t="str">
        <f>M119</f>
        <v>Kamala Harris</v>
      </c>
      <c r="V119" s="2" t="str">
        <f>N119</f>
        <v>Third Parties</v>
      </c>
      <c r="W119" s="2" t="str">
        <f>O119</f>
        <v>Did not vote for President</v>
      </c>
    </row>
    <row r="120" spans="1:23" x14ac:dyDescent="0.25">
      <c r="A120" t="s">
        <v>215</v>
      </c>
      <c r="B120" t="s">
        <v>131</v>
      </c>
      <c r="C120">
        <v>246</v>
      </c>
      <c r="D120">
        <v>201</v>
      </c>
      <c r="E120">
        <v>9</v>
      </c>
      <c r="F120">
        <v>0</v>
      </c>
      <c r="G120">
        <v>36</v>
      </c>
      <c r="J120" t="str">
        <f>B120</f>
        <v>Very confident</v>
      </c>
      <c r="K120" s="3">
        <f>C120/C125</f>
        <v>0.24624624624624625</v>
      </c>
      <c r="L120" s="3">
        <f>D120/D125</f>
        <v>0.53457446808510634</v>
      </c>
      <c r="M120" s="3">
        <f>E120/E125</f>
        <v>2.5069637883008356E-2</v>
      </c>
      <c r="N120" s="3">
        <f>F120/F125</f>
        <v>0</v>
      </c>
      <c r="O120" s="3">
        <f>G120/G125</f>
        <v>0.13953488372093023</v>
      </c>
      <c r="R120" t="s">
        <v>369</v>
      </c>
      <c r="S120" s="4">
        <f>K120+K121</f>
        <v>0.39939939939939939</v>
      </c>
      <c r="T120" s="4">
        <f>L120+L121</f>
        <v>0.80319148936170204</v>
      </c>
      <c r="U120" s="4">
        <f>M120+M121</f>
        <v>7.7994428969359333E-2</v>
      </c>
      <c r="V120" s="4">
        <f>N120+N121</f>
        <v>0.33333333333333331</v>
      </c>
      <c r="W120" s="4">
        <f>O120+O121</f>
        <v>0.25968992248062017</v>
      </c>
    </row>
    <row r="121" spans="1:23" x14ac:dyDescent="0.25">
      <c r="B121" t="s">
        <v>132</v>
      </c>
      <c r="C121">
        <v>153</v>
      </c>
      <c r="D121">
        <v>101</v>
      </c>
      <c r="E121">
        <v>19</v>
      </c>
      <c r="F121">
        <v>2</v>
      </c>
      <c r="G121">
        <v>31</v>
      </c>
      <c r="J121" t="str">
        <f>B121</f>
        <v>Somewhat confident</v>
      </c>
      <c r="K121" s="3">
        <f>C121/C125</f>
        <v>0.15315315315315314</v>
      </c>
      <c r="L121" s="3">
        <f>D121/D125</f>
        <v>0.26861702127659576</v>
      </c>
      <c r="M121" s="3">
        <f>E121/E125</f>
        <v>5.2924791086350974E-2</v>
      </c>
      <c r="N121" s="3">
        <f>F121/F125</f>
        <v>0.33333333333333331</v>
      </c>
      <c r="O121" s="3">
        <f>G121/G125</f>
        <v>0.12015503875968993</v>
      </c>
      <c r="R121" t="s">
        <v>133</v>
      </c>
      <c r="S121" s="4">
        <f>K122</f>
        <v>0.17117117117117117</v>
      </c>
      <c r="T121" s="4">
        <f>L122</f>
        <v>0.125</v>
      </c>
      <c r="U121" s="4">
        <f>M122</f>
        <v>0.10027855153203342</v>
      </c>
      <c r="V121" s="4">
        <f>N122</f>
        <v>0</v>
      </c>
      <c r="W121" s="4">
        <f>O122</f>
        <v>0.34108527131782945</v>
      </c>
    </row>
    <row r="122" spans="1:23" x14ac:dyDescent="0.25">
      <c r="B122" t="s">
        <v>133</v>
      </c>
      <c r="C122">
        <v>171</v>
      </c>
      <c r="D122">
        <v>47</v>
      </c>
      <c r="E122">
        <v>36</v>
      </c>
      <c r="F122">
        <v>0</v>
      </c>
      <c r="G122">
        <v>88</v>
      </c>
      <c r="J122" t="str">
        <f>B122</f>
        <v>Neutral</v>
      </c>
      <c r="K122" s="3">
        <f>C122/C125</f>
        <v>0.17117117117117117</v>
      </c>
      <c r="L122" s="3">
        <f>D122/D125</f>
        <v>0.125</v>
      </c>
      <c r="M122" s="3">
        <f>E122/E125</f>
        <v>0.10027855153203342</v>
      </c>
      <c r="N122" s="3">
        <f>F122/F125</f>
        <v>0</v>
      </c>
      <c r="O122" s="3">
        <f>G122/G125</f>
        <v>0.34108527131782945</v>
      </c>
      <c r="R122" t="s">
        <v>370</v>
      </c>
      <c r="S122" s="4">
        <f>K123+K124</f>
        <v>0.42942942942942941</v>
      </c>
      <c r="T122" s="4">
        <f>L123+L124</f>
        <v>7.1808510638297879E-2</v>
      </c>
      <c r="U122" s="4">
        <f>M123+M124</f>
        <v>0.82172701949860727</v>
      </c>
      <c r="V122" s="4">
        <f>N123+N124</f>
        <v>0.66666666666666663</v>
      </c>
      <c r="W122" s="4">
        <f>O123+O124</f>
        <v>0.39922480620155038</v>
      </c>
    </row>
    <row r="123" spans="1:23" x14ac:dyDescent="0.25">
      <c r="B123" t="s">
        <v>134</v>
      </c>
      <c r="C123">
        <v>96</v>
      </c>
      <c r="D123">
        <v>16</v>
      </c>
      <c r="E123">
        <v>48</v>
      </c>
      <c r="F123">
        <v>0</v>
      </c>
      <c r="G123">
        <v>32</v>
      </c>
      <c r="J123" t="str">
        <f>B123</f>
        <v>Not very confident</v>
      </c>
      <c r="K123" s="3">
        <f>C123/C125</f>
        <v>9.6096096096096095E-2</v>
      </c>
      <c r="L123" s="3">
        <f>D123/D125</f>
        <v>4.2553191489361701E-2</v>
      </c>
      <c r="M123" s="3">
        <f>E123/E125</f>
        <v>0.13370473537604458</v>
      </c>
      <c r="N123" s="3">
        <f>F123/F125</f>
        <v>0</v>
      </c>
      <c r="O123" s="3">
        <f>G123/G125</f>
        <v>0.12403100775193798</v>
      </c>
    </row>
    <row r="124" spans="1:23" x14ac:dyDescent="0.25">
      <c r="B124" t="s">
        <v>135</v>
      </c>
      <c r="C124">
        <v>333</v>
      </c>
      <c r="D124">
        <v>11</v>
      </c>
      <c r="E124">
        <v>247</v>
      </c>
      <c r="F124">
        <v>4</v>
      </c>
      <c r="G124">
        <v>71</v>
      </c>
      <c r="J124" t="str">
        <f>B124</f>
        <v>Not at all confident</v>
      </c>
      <c r="K124" s="3">
        <f>C124/C125</f>
        <v>0.33333333333333331</v>
      </c>
      <c r="L124" s="3">
        <f>D124/D125</f>
        <v>2.9255319148936171E-2</v>
      </c>
      <c r="M124" s="3">
        <f>E124/E125</f>
        <v>0.68802228412256272</v>
      </c>
      <c r="N124" s="3">
        <f>F124/F125</f>
        <v>0.66666666666666663</v>
      </c>
      <c r="O124" s="3">
        <f>G124/G125</f>
        <v>0.27519379844961239</v>
      </c>
    </row>
    <row r="125" spans="1:23" x14ac:dyDescent="0.25">
      <c r="A125" t="s">
        <v>3</v>
      </c>
      <c r="C125">
        <v>999</v>
      </c>
      <c r="D125">
        <v>376</v>
      </c>
      <c r="E125">
        <v>359</v>
      </c>
      <c r="F125">
        <v>6</v>
      </c>
      <c r="G125">
        <v>258</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8DC630-3DFA-4F4D-8D97-117D8AC8AEB8}">
  <dimension ref="A1:W125"/>
  <sheetViews>
    <sheetView topLeftCell="A95" workbookViewId="0">
      <selection activeCell="A113" sqref="A113:XFD114"/>
    </sheetView>
  </sheetViews>
  <sheetFormatPr baseColWidth="10" defaultRowHeight="19" x14ac:dyDescent="0.25"/>
  <cols>
    <col min="2" max="2" width="23" customWidth="1"/>
    <col min="4" max="7" width="14.42578125" customWidth="1"/>
    <col min="10" max="10" width="25.85546875" customWidth="1"/>
    <col min="12" max="15" width="12.85546875" customWidth="1"/>
    <col min="18" max="18" width="22.42578125" customWidth="1"/>
    <col min="19" max="23" width="12.42578125" customWidth="1"/>
  </cols>
  <sheetData>
    <row r="1" spans="1:23" x14ac:dyDescent="0.25">
      <c r="A1" s="1" t="s">
        <v>348</v>
      </c>
    </row>
    <row r="2" spans="1:23" x14ac:dyDescent="0.25">
      <c r="A2" t="s">
        <v>358</v>
      </c>
    </row>
    <row r="3" spans="1:23" x14ac:dyDescent="0.25">
      <c r="A3" t="s">
        <v>347</v>
      </c>
    </row>
    <row r="4" spans="1:23" x14ac:dyDescent="0.25">
      <c r="A4" t="s">
        <v>359</v>
      </c>
    </row>
    <row r="5" spans="1:23" x14ac:dyDescent="0.25">
      <c r="A5" t="s">
        <v>1</v>
      </c>
    </row>
    <row r="6" spans="1:23" x14ac:dyDescent="0.25">
      <c r="C6" t="s">
        <v>3</v>
      </c>
      <c r="D6" t="s">
        <v>2</v>
      </c>
    </row>
    <row r="7" spans="1:23" s="2" customFormat="1" ht="120" x14ac:dyDescent="0.25">
      <c r="C7" s="2" t="s">
        <v>59</v>
      </c>
      <c r="D7" s="2" t="s">
        <v>4</v>
      </c>
      <c r="E7" s="2" t="s">
        <v>5</v>
      </c>
      <c r="F7" s="2" t="s">
        <v>6</v>
      </c>
      <c r="G7" s="2" t="s">
        <v>7</v>
      </c>
      <c r="K7" s="2" t="str">
        <f>C7</f>
        <v>North Carolina</v>
      </c>
      <c r="L7" s="2" t="str">
        <f>D7</f>
        <v>Democratic Initial Self-Identification</v>
      </c>
      <c r="M7" s="2" t="str">
        <f>E7</f>
        <v>Independent Initial Self-Identification</v>
      </c>
      <c r="N7" s="2" t="str">
        <f>F7</f>
        <v>Republican Initial Self-Identification</v>
      </c>
      <c r="O7" s="2" t="str">
        <f>G7</f>
        <v>All others/Not sure Initial Self-Identification</v>
      </c>
      <c r="S7" s="2" t="str">
        <f>K7</f>
        <v>North Carolina</v>
      </c>
      <c r="T7" s="2" t="str">
        <f>L7</f>
        <v>Democratic Initial Self-Identification</v>
      </c>
      <c r="U7" s="2" t="str">
        <f>M7</f>
        <v>Independent Initial Self-Identification</v>
      </c>
      <c r="V7" s="2" t="str">
        <f>N7</f>
        <v>Republican Initial Self-Identification</v>
      </c>
      <c r="W7" s="2" t="str">
        <f>O7</f>
        <v>All others/Not sure Initial Self-Identification</v>
      </c>
    </row>
    <row r="8" spans="1:23" x14ac:dyDescent="0.25">
      <c r="A8" t="s">
        <v>360</v>
      </c>
      <c r="B8" t="s">
        <v>131</v>
      </c>
      <c r="C8">
        <v>125</v>
      </c>
      <c r="D8">
        <v>14</v>
      </c>
      <c r="E8">
        <v>34</v>
      </c>
      <c r="F8">
        <v>75</v>
      </c>
      <c r="G8">
        <v>2</v>
      </c>
      <c r="J8" t="str">
        <f>B8</f>
        <v>Very confident</v>
      </c>
      <c r="K8" s="3">
        <f>C8/C13</f>
        <v>0.125</v>
      </c>
      <c r="L8" s="3">
        <f>D8/D13</f>
        <v>4.3478260869565216E-2</v>
      </c>
      <c r="M8" s="3">
        <f>E8/E13</f>
        <v>0.10559006211180125</v>
      </c>
      <c r="N8" s="3">
        <f>F8/F13</f>
        <v>0.25684931506849318</v>
      </c>
      <c r="O8" s="3">
        <f>G8/G13</f>
        <v>3.125E-2</v>
      </c>
      <c r="R8" t="s">
        <v>369</v>
      </c>
      <c r="S8" s="4">
        <f>K8+K9</f>
        <v>0.27800000000000002</v>
      </c>
      <c r="T8" s="4">
        <f>L8+L9</f>
        <v>0.11490683229813664</v>
      </c>
      <c r="U8" s="4">
        <f>M8+M9</f>
        <v>0.24534161490683229</v>
      </c>
      <c r="V8" s="4">
        <f>N8+N9</f>
        <v>0.54794520547945202</v>
      </c>
      <c r="W8" s="4">
        <f>O8+O9</f>
        <v>3.125E-2</v>
      </c>
    </row>
    <row r="9" spans="1:23" x14ac:dyDescent="0.25">
      <c r="B9" t="s">
        <v>132</v>
      </c>
      <c r="C9">
        <v>153</v>
      </c>
      <c r="D9">
        <v>23</v>
      </c>
      <c r="E9">
        <v>45</v>
      </c>
      <c r="F9">
        <v>85</v>
      </c>
      <c r="G9">
        <v>0</v>
      </c>
      <c r="J9" t="str">
        <f>B9</f>
        <v>Somewhat confident</v>
      </c>
      <c r="K9" s="3">
        <f>C9/C13</f>
        <v>0.153</v>
      </c>
      <c r="L9" s="3">
        <f>D9/D13</f>
        <v>7.1428571428571425E-2</v>
      </c>
      <c r="M9" s="3">
        <f>E9/E13</f>
        <v>0.13975155279503104</v>
      </c>
      <c r="N9" s="3">
        <f>F9/F13</f>
        <v>0.2910958904109589</v>
      </c>
      <c r="O9" s="3">
        <f>G9/G13</f>
        <v>0</v>
      </c>
      <c r="R9" t="s">
        <v>133</v>
      </c>
      <c r="S9" s="4">
        <f>K10</f>
        <v>0.189</v>
      </c>
      <c r="T9" s="4">
        <f>L10</f>
        <v>0.11801242236024845</v>
      </c>
      <c r="U9" s="4">
        <f>M10</f>
        <v>0.18322981366459629</v>
      </c>
      <c r="V9" s="4">
        <f>N10</f>
        <v>0.2363013698630137</v>
      </c>
      <c r="W9" s="4">
        <f>O10</f>
        <v>0.359375</v>
      </c>
    </row>
    <row r="10" spans="1:23" x14ac:dyDescent="0.25">
      <c r="B10" t="s">
        <v>133</v>
      </c>
      <c r="C10">
        <v>189</v>
      </c>
      <c r="D10">
        <v>38</v>
      </c>
      <c r="E10">
        <v>59</v>
      </c>
      <c r="F10">
        <v>69</v>
      </c>
      <c r="G10">
        <v>23</v>
      </c>
      <c r="J10" t="str">
        <f>B10</f>
        <v>Neutral</v>
      </c>
      <c r="K10" s="3">
        <f>C10/C13</f>
        <v>0.189</v>
      </c>
      <c r="L10" s="3">
        <f>D10/D13</f>
        <v>0.11801242236024845</v>
      </c>
      <c r="M10" s="3">
        <f>E10/E13</f>
        <v>0.18322981366459629</v>
      </c>
      <c r="N10" s="3">
        <f>F10/F13</f>
        <v>0.2363013698630137</v>
      </c>
      <c r="O10" s="3">
        <f>G10/G13</f>
        <v>0.359375</v>
      </c>
      <c r="R10" t="s">
        <v>370</v>
      </c>
      <c r="S10" s="4">
        <f>K11+K12</f>
        <v>0.53300000000000003</v>
      </c>
      <c r="T10" s="4">
        <f>L11+L12</f>
        <v>0.76708074534161486</v>
      </c>
      <c r="U10" s="4">
        <f>M11+M12</f>
        <v>0.5714285714285714</v>
      </c>
      <c r="V10" s="4">
        <f>N11+N12</f>
        <v>0.21575342465753422</v>
      </c>
      <c r="W10" s="4">
        <f>O11+O12</f>
        <v>0.609375</v>
      </c>
    </row>
    <row r="11" spans="1:23" x14ac:dyDescent="0.25">
      <c r="B11" t="s">
        <v>134</v>
      </c>
      <c r="C11">
        <v>133</v>
      </c>
      <c r="D11">
        <v>43</v>
      </c>
      <c r="E11">
        <v>43</v>
      </c>
      <c r="F11">
        <v>34</v>
      </c>
      <c r="G11">
        <v>13</v>
      </c>
      <c r="J11" t="str">
        <f>B11</f>
        <v>Not very confident</v>
      </c>
      <c r="K11" s="3">
        <f>C11/C13</f>
        <v>0.13300000000000001</v>
      </c>
      <c r="L11" s="3">
        <f>D11/D13</f>
        <v>0.13354037267080746</v>
      </c>
      <c r="M11" s="3">
        <f>E11/E13</f>
        <v>0.13354037267080746</v>
      </c>
      <c r="N11" s="3">
        <f>F11/F13</f>
        <v>0.11643835616438356</v>
      </c>
      <c r="O11" s="3">
        <f>G11/G13</f>
        <v>0.203125</v>
      </c>
    </row>
    <row r="12" spans="1:23" x14ac:dyDescent="0.25">
      <c r="B12" t="s">
        <v>135</v>
      </c>
      <c r="C12">
        <v>400</v>
      </c>
      <c r="D12">
        <v>204</v>
      </c>
      <c r="E12">
        <v>141</v>
      </c>
      <c r="F12">
        <v>29</v>
      </c>
      <c r="G12">
        <v>26</v>
      </c>
      <c r="J12" t="str">
        <f>B12</f>
        <v>Not at all confident</v>
      </c>
      <c r="K12" s="3">
        <f>C12/C13</f>
        <v>0.4</v>
      </c>
      <c r="L12" s="3">
        <f>D12/D13</f>
        <v>0.63354037267080743</v>
      </c>
      <c r="M12" s="3">
        <f>E12/E13</f>
        <v>0.43788819875776397</v>
      </c>
      <c r="N12" s="3">
        <f>F12/F13</f>
        <v>9.9315068493150679E-2</v>
      </c>
      <c r="O12" s="3">
        <f>G12/G13</f>
        <v>0.40625</v>
      </c>
    </row>
    <row r="13" spans="1:23" x14ac:dyDescent="0.25">
      <c r="A13" t="s">
        <v>3</v>
      </c>
      <c r="C13">
        <v>1000</v>
      </c>
      <c r="D13">
        <v>322</v>
      </c>
      <c r="E13">
        <v>322</v>
      </c>
      <c r="F13">
        <v>292</v>
      </c>
      <c r="G13">
        <v>64</v>
      </c>
    </row>
    <row r="15" spans="1:23" s="17" customFormat="1" x14ac:dyDescent="0.25"/>
    <row r="16" spans="1:23" s="17" customFormat="1" x14ac:dyDescent="0.25"/>
    <row r="18" spans="1:23" x14ac:dyDescent="0.25">
      <c r="A18" t="s">
        <v>361</v>
      </c>
    </row>
    <row r="19" spans="1:23" x14ac:dyDescent="0.25">
      <c r="A19" t="s">
        <v>1</v>
      </c>
    </row>
    <row r="20" spans="1:23" x14ac:dyDescent="0.25">
      <c r="C20" t="s">
        <v>3</v>
      </c>
      <c r="D20" t="s">
        <v>15</v>
      </c>
    </row>
    <row r="21" spans="1:23" s="2" customFormat="1" ht="40" x14ac:dyDescent="0.25">
      <c r="C21" s="2" t="s">
        <v>59</v>
      </c>
      <c r="D21" s="2" t="s">
        <v>16</v>
      </c>
      <c r="E21" s="2" t="s">
        <v>17</v>
      </c>
      <c r="F21" s="2" t="s">
        <v>18</v>
      </c>
      <c r="G21" s="2" t="s">
        <v>19</v>
      </c>
      <c r="K21" s="2" t="str">
        <f>C21</f>
        <v>North Carolina</v>
      </c>
      <c r="L21" s="2" t="str">
        <f>D21</f>
        <v>Liberal (+ very)</v>
      </c>
      <c r="M21" s="2" t="str">
        <f>E21</f>
        <v>Moderate</v>
      </c>
      <c r="N21" s="2" t="str">
        <f>F21</f>
        <v>Conservative (+ very)</v>
      </c>
      <c r="O21" s="2" t="str">
        <f>G21</f>
        <v>Not sure</v>
      </c>
      <c r="S21" s="2" t="str">
        <f>K21</f>
        <v>North Carolina</v>
      </c>
      <c r="T21" s="2" t="str">
        <f>L21</f>
        <v>Liberal (+ very)</v>
      </c>
      <c r="U21" s="2" t="str">
        <f>M21</f>
        <v>Moderate</v>
      </c>
      <c r="V21" s="2" t="str">
        <f>N21</f>
        <v>Conservative (+ very)</v>
      </c>
      <c r="W21" s="2" t="str">
        <f>O21</f>
        <v>Not sure</v>
      </c>
    </row>
    <row r="22" spans="1:23" x14ac:dyDescent="0.25">
      <c r="A22" t="s">
        <v>360</v>
      </c>
      <c r="B22" t="s">
        <v>131</v>
      </c>
      <c r="C22">
        <v>126</v>
      </c>
      <c r="D22">
        <v>11</v>
      </c>
      <c r="E22">
        <v>31</v>
      </c>
      <c r="F22">
        <v>81</v>
      </c>
      <c r="G22">
        <v>3</v>
      </c>
      <c r="J22" t="str">
        <f>B22</f>
        <v>Very confident</v>
      </c>
      <c r="K22" s="3">
        <f>C22/C27</f>
        <v>0.126</v>
      </c>
      <c r="L22" s="3">
        <f>D22/D27</f>
        <v>4.4715447154471545E-2</v>
      </c>
      <c r="M22" s="3">
        <f>E22/E27</f>
        <v>9.0909090909090912E-2</v>
      </c>
      <c r="N22" s="3">
        <f>F22/F27</f>
        <v>0.24107142857142858</v>
      </c>
      <c r="O22" s="3">
        <f>G22/G27</f>
        <v>3.896103896103896E-2</v>
      </c>
      <c r="R22" t="s">
        <v>369</v>
      </c>
      <c r="S22" s="4">
        <f>K22+K23</f>
        <v>0.27900000000000003</v>
      </c>
      <c r="T22" s="4">
        <f>L22+L23</f>
        <v>0.1056910569105691</v>
      </c>
      <c r="U22" s="4">
        <f>M22+M23</f>
        <v>0.21994134897360704</v>
      </c>
      <c r="V22" s="4">
        <f>N22+N23</f>
        <v>0.5089285714285714</v>
      </c>
      <c r="W22" s="4">
        <f>O22+O23</f>
        <v>9.0909090909090912E-2</v>
      </c>
    </row>
    <row r="23" spans="1:23" x14ac:dyDescent="0.25">
      <c r="B23" t="s">
        <v>132</v>
      </c>
      <c r="C23">
        <v>153</v>
      </c>
      <c r="D23">
        <v>15</v>
      </c>
      <c r="E23">
        <v>44</v>
      </c>
      <c r="F23">
        <v>90</v>
      </c>
      <c r="G23">
        <v>4</v>
      </c>
      <c r="J23" t="str">
        <f>B23</f>
        <v>Somewhat confident</v>
      </c>
      <c r="K23" s="3">
        <f>C23/C27</f>
        <v>0.153</v>
      </c>
      <c r="L23" s="3">
        <f>D23/D27</f>
        <v>6.097560975609756E-2</v>
      </c>
      <c r="M23" s="3">
        <f>E23/E27</f>
        <v>0.12903225806451613</v>
      </c>
      <c r="N23" s="3">
        <f>F23/F27</f>
        <v>0.26785714285714285</v>
      </c>
      <c r="O23" s="3">
        <f>G23/G27</f>
        <v>5.1948051948051951E-2</v>
      </c>
      <c r="R23" t="s">
        <v>133</v>
      </c>
      <c r="S23" s="4">
        <f>K24</f>
        <v>0.189</v>
      </c>
      <c r="T23" s="4">
        <f>L24</f>
        <v>4.4715447154471545E-2</v>
      </c>
      <c r="U23" s="4">
        <f>M24</f>
        <v>0.19354838709677419</v>
      </c>
      <c r="V23" s="4">
        <f>N24</f>
        <v>0.23214285714285715</v>
      </c>
      <c r="W23" s="4">
        <f>O24</f>
        <v>0.44155844155844154</v>
      </c>
    </row>
    <row r="24" spans="1:23" x14ac:dyDescent="0.25">
      <c r="B24" t="s">
        <v>133</v>
      </c>
      <c r="C24">
        <v>189</v>
      </c>
      <c r="D24">
        <v>11</v>
      </c>
      <c r="E24">
        <v>66</v>
      </c>
      <c r="F24">
        <v>78</v>
      </c>
      <c r="G24">
        <v>34</v>
      </c>
      <c r="J24" t="str">
        <f>B24</f>
        <v>Neutral</v>
      </c>
      <c r="K24" s="3">
        <f>C24/C27</f>
        <v>0.189</v>
      </c>
      <c r="L24" s="3">
        <f>D24/D27</f>
        <v>4.4715447154471545E-2</v>
      </c>
      <c r="M24" s="3">
        <f>E24/E27</f>
        <v>0.19354838709677419</v>
      </c>
      <c r="N24" s="3">
        <f>F24/F27</f>
        <v>0.23214285714285715</v>
      </c>
      <c r="O24" s="3">
        <f>G24/G27</f>
        <v>0.44155844155844154</v>
      </c>
      <c r="R24" t="s">
        <v>370</v>
      </c>
      <c r="S24" s="4">
        <f>K25+K26</f>
        <v>0.53200000000000003</v>
      </c>
      <c r="T24" s="4">
        <f>L25+L26</f>
        <v>0.84959349593495936</v>
      </c>
      <c r="U24" s="4">
        <f>M25+M26</f>
        <v>0.5865102639296188</v>
      </c>
      <c r="V24" s="4">
        <f>N25+N26</f>
        <v>0.2589285714285714</v>
      </c>
      <c r="W24" s="4">
        <f>O25+O26</f>
        <v>0.46753246753246752</v>
      </c>
    </row>
    <row r="25" spans="1:23" x14ac:dyDescent="0.25">
      <c r="B25" t="s">
        <v>134</v>
      </c>
      <c r="C25">
        <v>132</v>
      </c>
      <c r="D25">
        <v>17</v>
      </c>
      <c r="E25">
        <v>57</v>
      </c>
      <c r="F25">
        <v>42</v>
      </c>
      <c r="G25">
        <v>16</v>
      </c>
      <c r="J25" t="str">
        <f>B25</f>
        <v>Not very confident</v>
      </c>
      <c r="K25" s="3">
        <f>C25/C27</f>
        <v>0.13200000000000001</v>
      </c>
      <c r="L25" s="3">
        <f>D25/D27</f>
        <v>6.910569105691057E-2</v>
      </c>
      <c r="M25" s="3">
        <f>E25/E27</f>
        <v>0.16715542521994134</v>
      </c>
      <c r="N25" s="3">
        <f>F25/F27</f>
        <v>0.125</v>
      </c>
      <c r="O25" s="3">
        <f>G25/G27</f>
        <v>0.20779220779220781</v>
      </c>
    </row>
    <row r="26" spans="1:23" x14ac:dyDescent="0.25">
      <c r="B26" t="s">
        <v>135</v>
      </c>
      <c r="C26">
        <v>400</v>
      </c>
      <c r="D26">
        <v>192</v>
      </c>
      <c r="E26">
        <v>143</v>
      </c>
      <c r="F26">
        <v>45</v>
      </c>
      <c r="G26">
        <v>20</v>
      </c>
      <c r="J26" t="str">
        <f>B26</f>
        <v>Not at all confident</v>
      </c>
      <c r="K26" s="3">
        <f>C26/C27</f>
        <v>0.4</v>
      </c>
      <c r="L26" s="3">
        <f>D26/D27</f>
        <v>0.78048780487804881</v>
      </c>
      <c r="M26" s="3">
        <f>E26/E27</f>
        <v>0.41935483870967744</v>
      </c>
      <c r="N26" s="3">
        <f>F26/F27</f>
        <v>0.13392857142857142</v>
      </c>
      <c r="O26" s="3">
        <f>G26/G27</f>
        <v>0.25974025974025972</v>
      </c>
    </row>
    <row r="27" spans="1:23" x14ac:dyDescent="0.25">
      <c r="A27" t="s">
        <v>3</v>
      </c>
      <c r="C27">
        <v>1000</v>
      </c>
      <c r="D27">
        <v>246</v>
      </c>
      <c r="E27">
        <v>341</v>
      </c>
      <c r="F27">
        <v>336</v>
      </c>
      <c r="G27">
        <v>77</v>
      </c>
    </row>
    <row r="29" spans="1:23" s="17" customFormat="1" x14ac:dyDescent="0.25"/>
    <row r="30" spans="1:23" s="17" customFormat="1" x14ac:dyDescent="0.25"/>
    <row r="32" spans="1:23" x14ac:dyDescent="0.25">
      <c r="A32" t="s">
        <v>362</v>
      </c>
    </row>
    <row r="33" spans="1:23" x14ac:dyDescent="0.25">
      <c r="A33" t="s">
        <v>1</v>
      </c>
    </row>
    <row r="34" spans="1:23" x14ac:dyDescent="0.25">
      <c r="C34" t="s">
        <v>3</v>
      </c>
      <c r="D34" t="s">
        <v>21</v>
      </c>
    </row>
    <row r="35" spans="1:23" s="2" customFormat="1" ht="40" x14ac:dyDescent="0.25">
      <c r="C35" s="2" t="s">
        <v>59</v>
      </c>
      <c r="D35" s="2" t="s">
        <v>22</v>
      </c>
      <c r="E35" s="2" t="s">
        <v>23</v>
      </c>
      <c r="F35" s="2" t="s">
        <v>24</v>
      </c>
      <c r="K35" s="2" t="str">
        <f>C35</f>
        <v>North Carolina</v>
      </c>
      <c r="L35" s="2" t="str">
        <f>D35</f>
        <v>White non-Hispanic</v>
      </c>
      <c r="M35" s="2" t="str">
        <f>E35</f>
        <v>Black non-Hispanic</v>
      </c>
      <c r="N35" s="2" t="str">
        <f>F35</f>
        <v>Hispanic/All other races</v>
      </c>
      <c r="S35" s="2" t="str">
        <f>K35</f>
        <v>North Carolina</v>
      </c>
      <c r="T35" s="2" t="str">
        <f>L35</f>
        <v>White non-Hispanic</v>
      </c>
      <c r="U35" s="2" t="str">
        <f>M35</f>
        <v>Black non-Hispanic</v>
      </c>
      <c r="V35" s="2" t="str">
        <f>N35</f>
        <v>Hispanic/All other races</v>
      </c>
    </row>
    <row r="36" spans="1:23" x14ac:dyDescent="0.25">
      <c r="A36" t="s">
        <v>360</v>
      </c>
      <c r="B36" t="s">
        <v>131</v>
      </c>
      <c r="C36">
        <v>126</v>
      </c>
      <c r="D36">
        <v>92</v>
      </c>
      <c r="E36">
        <v>13</v>
      </c>
      <c r="F36">
        <v>21</v>
      </c>
      <c r="J36" t="str">
        <f>B36</f>
        <v>Very confident</v>
      </c>
      <c r="K36" s="3">
        <f>C36/C41</f>
        <v>0.12612612612612611</v>
      </c>
      <c r="L36" s="3">
        <f>D36/D41</f>
        <v>0.14556962025316456</v>
      </c>
      <c r="M36" s="3">
        <f>E36/E41</f>
        <v>6.9892473118279563E-2</v>
      </c>
      <c r="N36" s="3">
        <f>F36/F41</f>
        <v>0.11602209944751381</v>
      </c>
      <c r="O36" s="3"/>
      <c r="R36" t="s">
        <v>369</v>
      </c>
      <c r="S36" s="4">
        <f>K36+K37</f>
        <v>0.27927927927927926</v>
      </c>
      <c r="T36" s="4">
        <f>L36+L37</f>
        <v>0.319620253164557</v>
      </c>
      <c r="U36" s="4">
        <f>M36+M37</f>
        <v>0.15053763440860213</v>
      </c>
      <c r="V36" s="4">
        <f>N36+N37</f>
        <v>0.27071823204419887</v>
      </c>
      <c r="W36" s="4"/>
    </row>
    <row r="37" spans="1:23" x14ac:dyDescent="0.25">
      <c r="B37" t="s">
        <v>132</v>
      </c>
      <c r="C37">
        <v>153</v>
      </c>
      <c r="D37">
        <v>110</v>
      </c>
      <c r="E37">
        <v>15</v>
      </c>
      <c r="F37">
        <v>28</v>
      </c>
      <c r="J37" t="str">
        <f>B37</f>
        <v>Somewhat confident</v>
      </c>
      <c r="K37" s="3">
        <f>C37/C41</f>
        <v>0.15315315315315314</v>
      </c>
      <c r="L37" s="3">
        <f>D37/D41</f>
        <v>0.17405063291139242</v>
      </c>
      <c r="M37" s="3">
        <f>E37/E41</f>
        <v>8.0645161290322578E-2</v>
      </c>
      <c r="N37" s="3">
        <f>F37/F41</f>
        <v>0.15469613259668508</v>
      </c>
      <c r="O37" s="3"/>
      <c r="R37" t="s">
        <v>133</v>
      </c>
      <c r="S37" s="4">
        <f>K38</f>
        <v>0.18818818818818819</v>
      </c>
      <c r="T37" s="4">
        <f>L38</f>
        <v>0.17879746835443039</v>
      </c>
      <c r="U37" s="4">
        <f>M38</f>
        <v>0.19354838709677419</v>
      </c>
      <c r="V37" s="4">
        <f>N38</f>
        <v>0.21546961325966851</v>
      </c>
      <c r="W37" s="4"/>
    </row>
    <row r="38" spans="1:23" x14ac:dyDescent="0.25">
      <c r="B38" t="s">
        <v>133</v>
      </c>
      <c r="C38">
        <v>188</v>
      </c>
      <c r="D38">
        <v>113</v>
      </c>
      <c r="E38">
        <v>36</v>
      </c>
      <c r="F38">
        <v>39</v>
      </c>
      <c r="J38" t="str">
        <f>B38</f>
        <v>Neutral</v>
      </c>
      <c r="K38" s="3">
        <f>C38/C41</f>
        <v>0.18818818818818819</v>
      </c>
      <c r="L38" s="3">
        <f>D38/D41</f>
        <v>0.17879746835443039</v>
      </c>
      <c r="M38" s="3">
        <f>E38/E41</f>
        <v>0.19354838709677419</v>
      </c>
      <c r="N38" s="3">
        <f>F38/F41</f>
        <v>0.21546961325966851</v>
      </c>
      <c r="O38" s="3"/>
      <c r="R38" t="s">
        <v>370</v>
      </c>
      <c r="S38" s="4">
        <f>K39+K40</f>
        <v>0.53253253253253252</v>
      </c>
      <c r="T38" s="4">
        <f>L39+L40</f>
        <v>0.50158227848101267</v>
      </c>
      <c r="U38" s="4">
        <f>M39+M40</f>
        <v>0.65591397849462363</v>
      </c>
      <c r="V38" s="4">
        <f>N39+N40</f>
        <v>0.51381215469613262</v>
      </c>
      <c r="W38" s="4"/>
    </row>
    <row r="39" spans="1:23" x14ac:dyDescent="0.25">
      <c r="B39" t="s">
        <v>134</v>
      </c>
      <c r="C39">
        <v>133</v>
      </c>
      <c r="D39">
        <v>81</v>
      </c>
      <c r="E39">
        <v>25</v>
      </c>
      <c r="F39">
        <v>27</v>
      </c>
      <c r="J39" t="str">
        <f>B39</f>
        <v>Not very confident</v>
      </c>
      <c r="K39" s="3">
        <f>C39/C41</f>
        <v>0.13313313313313313</v>
      </c>
      <c r="L39" s="3">
        <f>D39/D41</f>
        <v>0.12816455696202531</v>
      </c>
      <c r="M39" s="3">
        <f>E39/E41</f>
        <v>0.13440860215053763</v>
      </c>
      <c r="N39" s="3">
        <f>F39/F41</f>
        <v>0.14917127071823205</v>
      </c>
      <c r="O39" s="3"/>
    </row>
    <row r="40" spans="1:23" x14ac:dyDescent="0.25">
      <c r="B40" t="s">
        <v>135</v>
      </c>
      <c r="C40">
        <v>399</v>
      </c>
      <c r="D40">
        <v>236</v>
      </c>
      <c r="E40">
        <v>97</v>
      </c>
      <c r="F40">
        <v>66</v>
      </c>
      <c r="J40" t="str">
        <f>B40</f>
        <v>Not at all confident</v>
      </c>
      <c r="K40" s="3">
        <f>C40/C41</f>
        <v>0.39939939939939939</v>
      </c>
      <c r="L40" s="3">
        <f>D40/D41</f>
        <v>0.37341772151898733</v>
      </c>
      <c r="M40" s="3">
        <f>E40/E41</f>
        <v>0.521505376344086</v>
      </c>
      <c r="N40" s="3">
        <f>F40/F41</f>
        <v>0.36464088397790057</v>
      </c>
      <c r="O40" s="3"/>
    </row>
    <row r="41" spans="1:23" x14ac:dyDescent="0.25">
      <c r="A41" t="s">
        <v>3</v>
      </c>
      <c r="C41">
        <v>999</v>
      </c>
      <c r="D41">
        <v>632</v>
      </c>
      <c r="E41">
        <v>186</v>
      </c>
      <c r="F41">
        <v>181</v>
      </c>
    </row>
    <row r="43" spans="1:23" s="17" customFormat="1" x14ac:dyDescent="0.25"/>
    <row r="44" spans="1:23" s="17" customFormat="1" x14ac:dyDescent="0.25"/>
    <row r="46" spans="1:23" x14ac:dyDescent="0.25">
      <c r="A46" t="s">
        <v>363</v>
      </c>
    </row>
    <row r="47" spans="1:23" x14ac:dyDescent="0.25">
      <c r="A47" t="s">
        <v>1</v>
      </c>
    </row>
    <row r="48" spans="1:23" x14ac:dyDescent="0.25">
      <c r="C48" t="s">
        <v>3</v>
      </c>
      <c r="D48" t="s">
        <v>26</v>
      </c>
    </row>
    <row r="49" spans="1:23" s="2" customFormat="1" ht="40" x14ac:dyDescent="0.25">
      <c r="C49" s="2" t="s">
        <v>59</v>
      </c>
      <c r="D49" s="2" t="s">
        <v>27</v>
      </c>
      <c r="E49" s="2" t="s">
        <v>28</v>
      </c>
      <c r="K49" s="2" t="str">
        <f>C49</f>
        <v>North Carolina</v>
      </c>
      <c r="L49" s="2" t="str">
        <f>D49</f>
        <v>Male</v>
      </c>
      <c r="M49" s="2" t="str">
        <f>E49</f>
        <v>Female</v>
      </c>
      <c r="S49" s="2" t="str">
        <f>K49</f>
        <v>North Carolina</v>
      </c>
      <c r="T49" s="2" t="str">
        <f>L49</f>
        <v>Male</v>
      </c>
      <c r="U49" s="2" t="str">
        <f>M49</f>
        <v>Female</v>
      </c>
    </row>
    <row r="50" spans="1:23" x14ac:dyDescent="0.25">
      <c r="A50" t="s">
        <v>360</v>
      </c>
      <c r="B50" t="s">
        <v>131</v>
      </c>
      <c r="C50">
        <v>125</v>
      </c>
      <c r="D50">
        <v>68</v>
      </c>
      <c r="E50">
        <v>57</v>
      </c>
      <c r="J50" t="str">
        <f>B50</f>
        <v>Very confident</v>
      </c>
      <c r="K50" s="3">
        <f>C50/C55</f>
        <v>0.12525050100200399</v>
      </c>
      <c r="L50" s="3">
        <f>D50/D55</f>
        <v>0.14137214137214138</v>
      </c>
      <c r="M50" s="3">
        <f>E50/E55</f>
        <v>0.1102514506769826</v>
      </c>
      <c r="N50" s="3"/>
      <c r="O50" s="3"/>
      <c r="R50" t="s">
        <v>369</v>
      </c>
      <c r="S50" s="4">
        <f>K50+K51</f>
        <v>0.27855711422845686</v>
      </c>
      <c r="T50" s="4">
        <f>L50+L51</f>
        <v>0.31185031185031187</v>
      </c>
      <c r="U50" s="4">
        <f>M50+M51</f>
        <v>0.24758220502901357</v>
      </c>
      <c r="V50" s="4"/>
      <c r="W50" s="4"/>
    </row>
    <row r="51" spans="1:23" x14ac:dyDescent="0.25">
      <c r="B51" t="s">
        <v>132</v>
      </c>
      <c r="C51">
        <v>153</v>
      </c>
      <c r="D51">
        <v>82</v>
      </c>
      <c r="E51">
        <v>71</v>
      </c>
      <c r="J51" t="str">
        <f>B51</f>
        <v>Somewhat confident</v>
      </c>
      <c r="K51" s="3">
        <f>C51/C55</f>
        <v>0.15330661322645289</v>
      </c>
      <c r="L51" s="3">
        <f>D51/D55</f>
        <v>0.17047817047817049</v>
      </c>
      <c r="M51" s="3">
        <f>E51/E55</f>
        <v>0.13733075435203096</v>
      </c>
      <c r="N51" s="3"/>
      <c r="O51" s="3"/>
      <c r="R51" t="s">
        <v>133</v>
      </c>
      <c r="S51" s="4">
        <f>K52</f>
        <v>0.18837675350701402</v>
      </c>
      <c r="T51" s="4">
        <f>L52</f>
        <v>0.21413721413721415</v>
      </c>
      <c r="U51" s="4">
        <f>M52</f>
        <v>0.16441005802707931</v>
      </c>
      <c r="V51" s="4"/>
      <c r="W51" s="4"/>
    </row>
    <row r="52" spans="1:23" x14ac:dyDescent="0.25">
      <c r="B52" t="s">
        <v>133</v>
      </c>
      <c r="C52">
        <v>188</v>
      </c>
      <c r="D52">
        <v>103</v>
      </c>
      <c r="E52">
        <v>85</v>
      </c>
      <c r="J52" t="str">
        <f>B52</f>
        <v>Neutral</v>
      </c>
      <c r="K52" s="3">
        <f>C52/C55</f>
        <v>0.18837675350701402</v>
      </c>
      <c r="L52" s="3">
        <f>D52/D55</f>
        <v>0.21413721413721415</v>
      </c>
      <c r="M52" s="3">
        <f>E52/E55</f>
        <v>0.16441005802707931</v>
      </c>
      <c r="N52" s="3"/>
      <c r="O52" s="3"/>
      <c r="R52" t="s">
        <v>370</v>
      </c>
      <c r="S52" s="4">
        <f>K53+K54</f>
        <v>0.53306613226452904</v>
      </c>
      <c r="T52" s="4">
        <f>L53+L54</f>
        <v>0.47401247401247404</v>
      </c>
      <c r="U52" s="4">
        <f>M53+M54</f>
        <v>0.58800773694390718</v>
      </c>
      <c r="V52" s="4"/>
      <c r="W52" s="4"/>
    </row>
    <row r="53" spans="1:23" x14ac:dyDescent="0.25">
      <c r="B53" t="s">
        <v>134</v>
      </c>
      <c r="C53">
        <v>133</v>
      </c>
      <c r="D53">
        <v>70</v>
      </c>
      <c r="E53">
        <v>63</v>
      </c>
      <c r="J53" t="str">
        <f>B53</f>
        <v>Not very confident</v>
      </c>
      <c r="K53" s="3">
        <f>C53/C55</f>
        <v>0.13326653306613226</v>
      </c>
      <c r="L53" s="3">
        <f>D53/D55</f>
        <v>0.14553014553014554</v>
      </c>
      <c r="M53" s="3">
        <f>E53/E55</f>
        <v>0.1218568665377176</v>
      </c>
      <c r="N53" s="3"/>
      <c r="O53" s="3"/>
    </row>
    <row r="54" spans="1:23" x14ac:dyDescent="0.25">
      <c r="B54" t="s">
        <v>135</v>
      </c>
      <c r="C54">
        <v>399</v>
      </c>
      <c r="D54">
        <v>158</v>
      </c>
      <c r="E54">
        <v>241</v>
      </c>
      <c r="J54" t="str">
        <f>B54</f>
        <v>Not at all confident</v>
      </c>
      <c r="K54" s="3">
        <f>C54/C55</f>
        <v>0.3997995991983968</v>
      </c>
      <c r="L54" s="3">
        <f>D54/D55</f>
        <v>0.3284823284823285</v>
      </c>
      <c r="M54" s="3">
        <f>E54/E55</f>
        <v>0.46615087040618958</v>
      </c>
      <c r="N54" s="3"/>
      <c r="O54" s="3"/>
    </row>
    <row r="55" spans="1:23" x14ac:dyDescent="0.25">
      <c r="A55" t="s">
        <v>3</v>
      </c>
      <c r="C55">
        <v>998</v>
      </c>
      <c r="D55">
        <v>481</v>
      </c>
      <c r="E55">
        <v>517</v>
      </c>
    </row>
    <row r="57" spans="1:23" s="17" customFormat="1" x14ac:dyDescent="0.25"/>
    <row r="58" spans="1:23" s="17" customFormat="1" x14ac:dyDescent="0.25"/>
    <row r="60" spans="1:23" x14ac:dyDescent="0.25">
      <c r="A60" t="s">
        <v>364</v>
      </c>
    </row>
    <row r="61" spans="1:23" x14ac:dyDescent="0.25">
      <c r="A61" t="s">
        <v>1</v>
      </c>
    </row>
    <row r="62" spans="1:23" x14ac:dyDescent="0.25">
      <c r="C62" t="s">
        <v>3</v>
      </c>
      <c r="D62" t="s">
        <v>30</v>
      </c>
    </row>
    <row r="63" spans="1:23" s="2" customFormat="1" ht="80" x14ac:dyDescent="0.25">
      <c r="C63" s="2" t="s">
        <v>59</v>
      </c>
      <c r="D63" s="2" t="s">
        <v>31</v>
      </c>
      <c r="E63" s="2" t="s">
        <v>32</v>
      </c>
      <c r="F63" s="2" t="s">
        <v>33</v>
      </c>
      <c r="K63" s="2" t="str">
        <f>C63</f>
        <v>North Carolina</v>
      </c>
      <c r="L63" s="2" t="str">
        <f>D63</f>
        <v>Silent &amp; Boomers (those born before 1965)</v>
      </c>
      <c r="M63" s="2" t="str">
        <f>E63</f>
        <v>Generation X (born 1965-1980)</v>
      </c>
      <c r="N63" s="2" t="str">
        <f>F63</f>
        <v>Millennials &amp; Generation Z (born after 1980)</v>
      </c>
      <c r="S63" s="2" t="str">
        <f>K63</f>
        <v>North Carolina</v>
      </c>
      <c r="T63" s="2" t="str">
        <f>L63</f>
        <v>Silent &amp; Boomers (those born before 1965)</v>
      </c>
      <c r="U63" s="2" t="str">
        <f>M63</f>
        <v>Generation X (born 1965-1980)</v>
      </c>
      <c r="V63" s="2" t="str">
        <f>N63</f>
        <v>Millennials &amp; Generation Z (born after 1980)</v>
      </c>
    </row>
    <row r="64" spans="1:23" x14ac:dyDescent="0.25">
      <c r="A64" t="s">
        <v>360</v>
      </c>
      <c r="B64" t="s">
        <v>131</v>
      </c>
      <c r="C64">
        <v>125</v>
      </c>
      <c r="D64">
        <v>38</v>
      </c>
      <c r="E64">
        <v>35</v>
      </c>
      <c r="F64">
        <v>52</v>
      </c>
      <c r="J64" t="str">
        <f>B64</f>
        <v>Very confident</v>
      </c>
      <c r="K64" s="3">
        <f>C64/C69</f>
        <v>0.12512512512512514</v>
      </c>
      <c r="L64" s="3">
        <f>D64/D69</f>
        <v>0.12582781456953643</v>
      </c>
      <c r="M64" s="3">
        <f>E64/E69</f>
        <v>0.14583333333333334</v>
      </c>
      <c r="N64" s="3">
        <f>F64/F69</f>
        <v>0.1137855579868709</v>
      </c>
      <c r="O64" s="3"/>
      <c r="R64" t="s">
        <v>369</v>
      </c>
      <c r="S64" s="4">
        <f>K64+K65</f>
        <v>0.27827827827827828</v>
      </c>
      <c r="T64" s="4">
        <f>L64+L65</f>
        <v>0.27483443708609273</v>
      </c>
      <c r="U64" s="4">
        <f>M64+M65</f>
        <v>0.30000000000000004</v>
      </c>
      <c r="V64" s="4">
        <f>N64+N65</f>
        <v>0.26914660831509851</v>
      </c>
      <c r="W64" s="4"/>
    </row>
    <row r="65" spans="1:23" x14ac:dyDescent="0.25">
      <c r="B65" t="s">
        <v>132</v>
      </c>
      <c r="C65">
        <v>153</v>
      </c>
      <c r="D65">
        <v>45</v>
      </c>
      <c r="E65">
        <v>37</v>
      </c>
      <c r="F65">
        <v>71</v>
      </c>
      <c r="J65" t="str">
        <f>B65</f>
        <v>Somewhat confident</v>
      </c>
      <c r="K65" s="3">
        <f>C65/C69</f>
        <v>0.15315315315315314</v>
      </c>
      <c r="L65" s="3">
        <f>D65/D69</f>
        <v>0.1490066225165563</v>
      </c>
      <c r="M65" s="3">
        <f>E65/E69</f>
        <v>0.15416666666666667</v>
      </c>
      <c r="N65" s="3">
        <f>F65/F69</f>
        <v>0.15536105032822758</v>
      </c>
      <c r="O65" s="3"/>
      <c r="R65" t="s">
        <v>133</v>
      </c>
      <c r="S65" s="4">
        <f>K66</f>
        <v>0.1891891891891892</v>
      </c>
      <c r="T65" s="4">
        <f>L66</f>
        <v>0.16225165562913907</v>
      </c>
      <c r="U65" s="4">
        <f>M66</f>
        <v>0.15416666666666667</v>
      </c>
      <c r="V65" s="4">
        <f>N66</f>
        <v>0.22538293216630198</v>
      </c>
      <c r="W65" s="4"/>
    </row>
    <row r="66" spans="1:23" x14ac:dyDescent="0.25">
      <c r="B66" t="s">
        <v>133</v>
      </c>
      <c r="C66">
        <v>189</v>
      </c>
      <c r="D66">
        <v>49</v>
      </c>
      <c r="E66">
        <v>37</v>
      </c>
      <c r="F66">
        <v>103</v>
      </c>
      <c r="J66" t="str">
        <f>B66</f>
        <v>Neutral</v>
      </c>
      <c r="K66" s="3">
        <f>C66/C69</f>
        <v>0.1891891891891892</v>
      </c>
      <c r="L66" s="3">
        <f>D66/D69</f>
        <v>0.16225165562913907</v>
      </c>
      <c r="M66" s="3">
        <f>E66/E69</f>
        <v>0.15416666666666667</v>
      </c>
      <c r="N66" s="3">
        <f>F66/F69</f>
        <v>0.22538293216630198</v>
      </c>
      <c r="O66" s="3"/>
      <c r="R66" t="s">
        <v>370</v>
      </c>
      <c r="S66" s="4">
        <f>K67+K68</f>
        <v>0.53253253253253252</v>
      </c>
      <c r="T66" s="4">
        <f>L67+L68</f>
        <v>0.5629139072847682</v>
      </c>
      <c r="U66" s="4">
        <f>M67+M68</f>
        <v>0.54583333333333328</v>
      </c>
      <c r="V66" s="4">
        <f>N67+N68</f>
        <v>0.50547045951859948</v>
      </c>
      <c r="W66" s="4"/>
    </row>
    <row r="67" spans="1:23" x14ac:dyDescent="0.25">
      <c r="B67" t="s">
        <v>134</v>
      </c>
      <c r="C67">
        <v>133</v>
      </c>
      <c r="D67">
        <v>29</v>
      </c>
      <c r="E67">
        <v>28</v>
      </c>
      <c r="F67">
        <v>76</v>
      </c>
      <c r="J67" t="str">
        <f>B67</f>
        <v>Not very confident</v>
      </c>
      <c r="K67" s="3">
        <f>C67/C69</f>
        <v>0.13313313313313313</v>
      </c>
      <c r="L67" s="3">
        <f>D67/D69</f>
        <v>9.602649006622517E-2</v>
      </c>
      <c r="M67" s="3">
        <f>E67/E69</f>
        <v>0.11666666666666667</v>
      </c>
      <c r="N67" s="3">
        <f>F67/F69</f>
        <v>0.16630196936542668</v>
      </c>
      <c r="O67" s="3"/>
    </row>
    <row r="68" spans="1:23" x14ac:dyDescent="0.25">
      <c r="B68" t="s">
        <v>135</v>
      </c>
      <c r="C68">
        <v>399</v>
      </c>
      <c r="D68">
        <v>141</v>
      </c>
      <c r="E68">
        <v>103</v>
      </c>
      <c r="F68">
        <v>155</v>
      </c>
      <c r="J68" t="str">
        <f>B68</f>
        <v>Not at all confident</v>
      </c>
      <c r="K68" s="3">
        <f>C68/C69</f>
        <v>0.39939939939939939</v>
      </c>
      <c r="L68" s="3">
        <f>D68/D69</f>
        <v>0.46688741721854304</v>
      </c>
      <c r="M68" s="3">
        <f>E68/E69</f>
        <v>0.42916666666666664</v>
      </c>
      <c r="N68" s="3">
        <f>F68/F69</f>
        <v>0.33916849015317285</v>
      </c>
      <c r="O68" s="3"/>
    </row>
    <row r="69" spans="1:23" x14ac:dyDescent="0.25">
      <c r="A69" t="s">
        <v>3</v>
      </c>
      <c r="C69">
        <v>999</v>
      </c>
      <c r="D69">
        <v>302</v>
      </c>
      <c r="E69">
        <v>240</v>
      </c>
      <c r="F69">
        <v>457</v>
      </c>
    </row>
    <row r="71" spans="1:23" s="17" customFormat="1" x14ac:dyDescent="0.25"/>
    <row r="72" spans="1:23" s="17" customFormat="1" x14ac:dyDescent="0.25"/>
    <row r="74" spans="1:23" x14ac:dyDescent="0.25">
      <c r="A74" t="s">
        <v>365</v>
      </c>
    </row>
    <row r="75" spans="1:23" x14ac:dyDescent="0.25">
      <c r="A75" t="s">
        <v>1</v>
      </c>
    </row>
    <row r="76" spans="1:23" x14ac:dyDescent="0.25">
      <c r="C76" t="s">
        <v>3</v>
      </c>
      <c r="D76" t="s">
        <v>35</v>
      </c>
    </row>
    <row r="77" spans="1:23" s="2" customFormat="1" ht="40" x14ac:dyDescent="0.25">
      <c r="C77" s="2" t="s">
        <v>59</v>
      </c>
      <c r="D77" s="2" t="s">
        <v>36</v>
      </c>
      <c r="E77" s="2" t="s">
        <v>37</v>
      </c>
      <c r="F77" s="2" t="s">
        <v>38</v>
      </c>
      <c r="K77" s="2" t="str">
        <f>C77</f>
        <v>North Carolina</v>
      </c>
      <c r="L77" s="2" t="str">
        <f>D77</f>
        <v>No HS/HS Graduate</v>
      </c>
      <c r="M77" s="2" t="str">
        <f>E77</f>
        <v>Some college/2 year degree</v>
      </c>
      <c r="N77" s="2" t="str">
        <f>F77</f>
        <v>4 year/post-grad</v>
      </c>
      <c r="S77" s="2" t="str">
        <f>K77</f>
        <v>North Carolina</v>
      </c>
      <c r="T77" s="2" t="str">
        <f>L77</f>
        <v>No HS/HS Graduate</v>
      </c>
      <c r="U77" s="2" t="str">
        <f>M77</f>
        <v>Some college/2 year degree</v>
      </c>
      <c r="V77" s="2" t="str">
        <f>N77</f>
        <v>4 year/post-grad</v>
      </c>
    </row>
    <row r="78" spans="1:23" x14ac:dyDescent="0.25">
      <c r="A78" t="s">
        <v>360</v>
      </c>
      <c r="B78" t="s">
        <v>131</v>
      </c>
      <c r="C78">
        <v>125</v>
      </c>
      <c r="D78">
        <v>55</v>
      </c>
      <c r="E78">
        <v>38</v>
      </c>
      <c r="F78">
        <v>32</v>
      </c>
      <c r="J78" t="str">
        <f>B78</f>
        <v>Very confident</v>
      </c>
      <c r="K78" s="3">
        <f>C78/C83</f>
        <v>0.12487512487512488</v>
      </c>
      <c r="L78" s="3">
        <f>D78/D83</f>
        <v>0.15492957746478872</v>
      </c>
      <c r="M78" s="3">
        <f>E78/E83</f>
        <v>0.12459016393442623</v>
      </c>
      <c r="N78" s="3">
        <f>F78/F83</f>
        <v>9.3841642228739003E-2</v>
      </c>
      <c r="O78" s="3"/>
      <c r="R78" t="s">
        <v>369</v>
      </c>
      <c r="S78" s="4">
        <f>K78+K79</f>
        <v>0.27872127872127872</v>
      </c>
      <c r="T78" s="4">
        <f>L78+L79</f>
        <v>0.30140845070422534</v>
      </c>
      <c r="U78" s="4">
        <f>M78+M79</f>
        <v>0.31803278688524594</v>
      </c>
      <c r="V78" s="4">
        <f>N78+N79</f>
        <v>0.21994134897360704</v>
      </c>
      <c r="W78" s="4"/>
    </row>
    <row r="79" spans="1:23" x14ac:dyDescent="0.25">
      <c r="B79" t="s">
        <v>132</v>
      </c>
      <c r="C79">
        <v>154</v>
      </c>
      <c r="D79">
        <v>52</v>
      </c>
      <c r="E79">
        <v>59</v>
      </c>
      <c r="F79">
        <v>43</v>
      </c>
      <c r="J79" t="str">
        <f>B79</f>
        <v>Somewhat confident</v>
      </c>
      <c r="K79" s="3">
        <f>C79/C83</f>
        <v>0.15384615384615385</v>
      </c>
      <c r="L79" s="3">
        <f>D79/D83</f>
        <v>0.14647887323943662</v>
      </c>
      <c r="M79" s="3">
        <f>E79/E83</f>
        <v>0.19344262295081968</v>
      </c>
      <c r="N79" s="3">
        <f>F79/F83</f>
        <v>0.12609970674486803</v>
      </c>
      <c r="O79" s="3"/>
      <c r="R79" t="s">
        <v>133</v>
      </c>
      <c r="S79" s="4">
        <f>K80</f>
        <v>0.1888111888111888</v>
      </c>
      <c r="T79" s="4">
        <f>L80</f>
        <v>0.24788732394366197</v>
      </c>
      <c r="U79" s="4">
        <f>M80</f>
        <v>0.20327868852459016</v>
      </c>
      <c r="V79" s="4">
        <f>N80</f>
        <v>0.11436950146627566</v>
      </c>
      <c r="W79" s="4"/>
    </row>
    <row r="80" spans="1:23" x14ac:dyDescent="0.25">
      <c r="B80" t="s">
        <v>133</v>
      </c>
      <c r="C80">
        <v>189</v>
      </c>
      <c r="D80">
        <v>88</v>
      </c>
      <c r="E80">
        <v>62</v>
      </c>
      <c r="F80">
        <v>39</v>
      </c>
      <c r="J80" t="str">
        <f>B80</f>
        <v>Neutral</v>
      </c>
      <c r="K80" s="3">
        <f>C80/C83</f>
        <v>0.1888111888111888</v>
      </c>
      <c r="L80" s="3">
        <f>D80/D83</f>
        <v>0.24788732394366197</v>
      </c>
      <c r="M80" s="3">
        <f>E80/E83</f>
        <v>0.20327868852459016</v>
      </c>
      <c r="N80" s="3">
        <f>F80/F83</f>
        <v>0.11436950146627566</v>
      </c>
      <c r="O80" s="3"/>
      <c r="R80" t="s">
        <v>370</v>
      </c>
      <c r="S80" s="4">
        <f>K81+K82</f>
        <v>0.53246753246753253</v>
      </c>
      <c r="T80" s="4">
        <f>L81+L82</f>
        <v>0.45070422535211269</v>
      </c>
      <c r="U80" s="4">
        <f>M81+M82</f>
        <v>0.47868852459016392</v>
      </c>
      <c r="V80" s="4">
        <f>N81+N82</f>
        <v>0.66568914956011727</v>
      </c>
      <c r="W80" s="4"/>
    </row>
    <row r="81" spans="1:23" x14ac:dyDescent="0.25">
      <c r="B81" t="s">
        <v>134</v>
      </c>
      <c r="C81">
        <v>133</v>
      </c>
      <c r="D81">
        <v>61</v>
      </c>
      <c r="E81">
        <v>29</v>
      </c>
      <c r="F81">
        <v>43</v>
      </c>
      <c r="J81" t="str">
        <f>B81</f>
        <v>Not very confident</v>
      </c>
      <c r="K81" s="3">
        <f>C81/C83</f>
        <v>0.13286713286713286</v>
      </c>
      <c r="L81" s="3">
        <f>D81/D83</f>
        <v>0.17183098591549295</v>
      </c>
      <c r="M81" s="3">
        <f>E81/E83</f>
        <v>9.5081967213114751E-2</v>
      </c>
      <c r="N81" s="3">
        <f>F81/F83</f>
        <v>0.12609970674486803</v>
      </c>
      <c r="O81" s="3"/>
    </row>
    <row r="82" spans="1:23" x14ac:dyDescent="0.25">
      <c r="B82" t="s">
        <v>135</v>
      </c>
      <c r="C82">
        <v>400</v>
      </c>
      <c r="D82">
        <v>99</v>
      </c>
      <c r="E82">
        <v>117</v>
      </c>
      <c r="F82">
        <v>184</v>
      </c>
      <c r="J82" t="str">
        <f>B82</f>
        <v>Not at all confident</v>
      </c>
      <c r="K82" s="3">
        <f>C82/C83</f>
        <v>0.39960039960039961</v>
      </c>
      <c r="L82" s="3">
        <f>D82/D83</f>
        <v>0.27887323943661974</v>
      </c>
      <c r="M82" s="3">
        <f>E82/E83</f>
        <v>0.38360655737704918</v>
      </c>
      <c r="N82" s="3">
        <f>F82/F83</f>
        <v>0.53958944281524923</v>
      </c>
      <c r="O82" s="3"/>
    </row>
    <row r="83" spans="1:23" x14ac:dyDescent="0.25">
      <c r="A83" t="s">
        <v>3</v>
      </c>
      <c r="C83">
        <v>1001</v>
      </c>
      <c r="D83">
        <v>355</v>
      </c>
      <c r="E83">
        <v>305</v>
      </c>
      <c r="F83">
        <v>341</v>
      </c>
    </row>
    <row r="85" spans="1:23" s="17" customFormat="1" x14ac:dyDescent="0.25"/>
    <row r="86" spans="1:23" s="17" customFormat="1" x14ac:dyDescent="0.25"/>
    <row r="88" spans="1:23" x14ac:dyDescent="0.25">
      <c r="A88" t="s">
        <v>366</v>
      </c>
    </row>
    <row r="89" spans="1:23" x14ac:dyDescent="0.25">
      <c r="A89" t="s">
        <v>1</v>
      </c>
    </row>
    <row r="90" spans="1:23" x14ac:dyDescent="0.25">
      <c r="C90" t="s">
        <v>3</v>
      </c>
      <c r="D90" t="s">
        <v>40</v>
      </c>
    </row>
    <row r="91" spans="1:23" s="2" customFormat="1" ht="60" x14ac:dyDescent="0.25">
      <c r="C91" s="2" t="s">
        <v>59</v>
      </c>
      <c r="D91" s="2" t="s">
        <v>41</v>
      </c>
      <c r="E91" s="2" t="s">
        <v>42</v>
      </c>
      <c r="F91" s="2" t="s">
        <v>43</v>
      </c>
      <c r="G91" s="2" t="s">
        <v>44</v>
      </c>
      <c r="K91" s="2" t="str">
        <f>C91</f>
        <v>North Carolina</v>
      </c>
      <c r="L91" s="2" t="str">
        <f>D91</f>
        <v>Central Cities</v>
      </c>
      <c r="M91" s="2" t="str">
        <f>E91</f>
        <v>Urban County Suburbs</v>
      </c>
      <c r="N91" s="2" t="str">
        <f>F91</f>
        <v>Surrounding Suburban County</v>
      </c>
      <c r="O91" s="2" t="str">
        <f>G91</f>
        <v>Rural County</v>
      </c>
      <c r="S91" s="2" t="str">
        <f>K91</f>
        <v>North Carolina</v>
      </c>
      <c r="T91" s="2" t="str">
        <f>L91</f>
        <v>Central Cities</v>
      </c>
      <c r="U91" s="2" t="str">
        <f>M91</f>
        <v>Urban County Suburbs</v>
      </c>
      <c r="V91" s="2" t="str">
        <f>N91</f>
        <v>Surrounding Suburban County</v>
      </c>
      <c r="W91" s="2" t="str">
        <f>O91</f>
        <v>Rural County</v>
      </c>
    </row>
    <row r="92" spans="1:23" x14ac:dyDescent="0.25">
      <c r="A92" t="s">
        <v>360</v>
      </c>
      <c r="B92" t="s">
        <v>131</v>
      </c>
      <c r="C92">
        <v>125</v>
      </c>
      <c r="D92">
        <v>33</v>
      </c>
      <c r="E92">
        <v>37</v>
      </c>
      <c r="F92">
        <v>38</v>
      </c>
      <c r="G92">
        <v>17</v>
      </c>
      <c r="J92" t="str">
        <f>B92</f>
        <v>Very confident</v>
      </c>
      <c r="K92" s="3">
        <f>C92/C97</f>
        <v>0.12525050100200399</v>
      </c>
      <c r="L92" s="3">
        <f>D92/D97</f>
        <v>0.11827956989247312</v>
      </c>
      <c r="M92" s="3">
        <f>E92/E97</f>
        <v>0.14624505928853754</v>
      </c>
      <c r="N92" s="3">
        <f>F92/F97</f>
        <v>0.13427561837455831</v>
      </c>
      <c r="O92" s="3">
        <f>G92/G97</f>
        <v>9.2896174863387984E-2</v>
      </c>
      <c r="R92" t="s">
        <v>369</v>
      </c>
      <c r="S92" s="4">
        <f>K92+K93</f>
        <v>0.27855711422845686</v>
      </c>
      <c r="T92" s="4">
        <f>L92+L93</f>
        <v>0.24014336917562723</v>
      </c>
      <c r="U92" s="4">
        <f>M92+M93</f>
        <v>0.3201581027667984</v>
      </c>
      <c r="V92" s="4">
        <f>N92+N93</f>
        <v>0.30742049469964666</v>
      </c>
      <c r="W92" s="4">
        <f>O92+O93</f>
        <v>0.2349726775956284</v>
      </c>
    </row>
    <row r="93" spans="1:23" x14ac:dyDescent="0.25">
      <c r="B93" t="s">
        <v>132</v>
      </c>
      <c r="C93">
        <v>153</v>
      </c>
      <c r="D93">
        <v>34</v>
      </c>
      <c r="E93">
        <v>44</v>
      </c>
      <c r="F93">
        <v>49</v>
      </c>
      <c r="G93">
        <v>26</v>
      </c>
      <c r="J93" t="str">
        <f>B93</f>
        <v>Somewhat confident</v>
      </c>
      <c r="K93" s="3">
        <f>C93/C97</f>
        <v>0.15330661322645289</v>
      </c>
      <c r="L93" s="3">
        <f>D93/D97</f>
        <v>0.12186379928315412</v>
      </c>
      <c r="M93" s="3">
        <f>E93/E97</f>
        <v>0.17391304347826086</v>
      </c>
      <c r="N93" s="3">
        <f>F93/F97</f>
        <v>0.17314487632508835</v>
      </c>
      <c r="O93" s="3">
        <f>G93/G97</f>
        <v>0.14207650273224043</v>
      </c>
      <c r="R93" t="s">
        <v>133</v>
      </c>
      <c r="S93" s="4">
        <f>K94</f>
        <v>0.18837675350701402</v>
      </c>
      <c r="T93" s="4">
        <f>L94</f>
        <v>0.20430107526881722</v>
      </c>
      <c r="U93" s="4">
        <f>M94</f>
        <v>0.14624505928853754</v>
      </c>
      <c r="V93" s="4">
        <f>N94</f>
        <v>0.16607773851590105</v>
      </c>
      <c r="W93" s="4">
        <f>O94</f>
        <v>0.25683060109289618</v>
      </c>
    </row>
    <row r="94" spans="1:23" x14ac:dyDescent="0.25">
      <c r="B94" t="s">
        <v>133</v>
      </c>
      <c r="C94">
        <v>188</v>
      </c>
      <c r="D94">
        <v>57</v>
      </c>
      <c r="E94">
        <v>37</v>
      </c>
      <c r="F94">
        <v>47</v>
      </c>
      <c r="G94">
        <v>47</v>
      </c>
      <c r="J94" t="str">
        <f>B94</f>
        <v>Neutral</v>
      </c>
      <c r="K94" s="3">
        <f>C94/C97</f>
        <v>0.18837675350701402</v>
      </c>
      <c r="L94" s="3">
        <f>D94/D97</f>
        <v>0.20430107526881722</v>
      </c>
      <c r="M94" s="3">
        <f>E94/E97</f>
        <v>0.14624505928853754</v>
      </c>
      <c r="N94" s="3">
        <f>F94/F97</f>
        <v>0.16607773851590105</v>
      </c>
      <c r="O94" s="3">
        <f>G94/G97</f>
        <v>0.25683060109289618</v>
      </c>
      <c r="R94" t="s">
        <v>370</v>
      </c>
      <c r="S94" s="4">
        <f>K95+K96</f>
        <v>0.53306613226452904</v>
      </c>
      <c r="T94" s="4">
        <f>L95+L96</f>
        <v>0.55555555555555558</v>
      </c>
      <c r="U94" s="4">
        <f>M95+M96</f>
        <v>0.53359683794466406</v>
      </c>
      <c r="V94" s="4">
        <f>N95+N96</f>
        <v>0.52650176678445226</v>
      </c>
      <c r="W94" s="4">
        <f>O95+O96</f>
        <v>0.50819672131147542</v>
      </c>
    </row>
    <row r="95" spans="1:23" x14ac:dyDescent="0.25">
      <c r="B95" t="s">
        <v>134</v>
      </c>
      <c r="C95">
        <v>132</v>
      </c>
      <c r="D95">
        <v>32</v>
      </c>
      <c r="E95">
        <v>33</v>
      </c>
      <c r="F95">
        <v>46</v>
      </c>
      <c r="G95">
        <v>21</v>
      </c>
      <c r="J95" t="str">
        <f>B95</f>
        <v>Not very confident</v>
      </c>
      <c r="K95" s="3">
        <f>C95/C97</f>
        <v>0.13226452905811623</v>
      </c>
      <c r="L95" s="3">
        <f>D95/D97</f>
        <v>0.11469534050179211</v>
      </c>
      <c r="M95" s="3">
        <f>E95/E97</f>
        <v>0.13043478260869565</v>
      </c>
      <c r="N95" s="3">
        <f>F95/F97</f>
        <v>0.16254416961130741</v>
      </c>
      <c r="O95" s="3">
        <f>G95/G97</f>
        <v>0.11475409836065574</v>
      </c>
    </row>
    <row r="96" spans="1:23" x14ac:dyDescent="0.25">
      <c r="B96" t="s">
        <v>135</v>
      </c>
      <c r="C96">
        <v>400</v>
      </c>
      <c r="D96">
        <v>123</v>
      </c>
      <c r="E96">
        <v>102</v>
      </c>
      <c r="F96">
        <v>103</v>
      </c>
      <c r="G96">
        <v>72</v>
      </c>
      <c r="J96" t="str">
        <f>B96</f>
        <v>Not at all confident</v>
      </c>
      <c r="K96" s="3">
        <f>C96/C97</f>
        <v>0.40080160320641284</v>
      </c>
      <c r="L96" s="3">
        <f>D96/D97</f>
        <v>0.44086021505376344</v>
      </c>
      <c r="M96" s="3">
        <f>E96/E97</f>
        <v>0.40316205533596838</v>
      </c>
      <c r="N96" s="3">
        <f>F96/F97</f>
        <v>0.36395759717314485</v>
      </c>
      <c r="O96" s="3">
        <f>G96/G97</f>
        <v>0.39344262295081966</v>
      </c>
    </row>
    <row r="97" spans="1:23" x14ac:dyDescent="0.25">
      <c r="A97" t="s">
        <v>3</v>
      </c>
      <c r="C97">
        <v>998</v>
      </c>
      <c r="D97">
        <v>279</v>
      </c>
      <c r="E97">
        <v>253</v>
      </c>
      <c r="F97">
        <v>283</v>
      </c>
      <c r="G97">
        <v>183</v>
      </c>
    </row>
    <row r="99" spans="1:23" s="17" customFormat="1" x14ac:dyDescent="0.25"/>
    <row r="100" spans="1:23" s="17" customFormat="1" x14ac:dyDescent="0.25"/>
    <row r="102" spans="1:23" x14ac:dyDescent="0.25">
      <c r="A102" t="s">
        <v>367</v>
      </c>
    </row>
    <row r="103" spans="1:23" x14ac:dyDescent="0.25">
      <c r="A103" t="s">
        <v>1</v>
      </c>
    </row>
    <row r="104" spans="1:23" x14ac:dyDescent="0.25">
      <c r="C104" t="s">
        <v>3</v>
      </c>
      <c r="D104" t="s">
        <v>46</v>
      </c>
    </row>
    <row r="105" spans="1:23" s="2" customFormat="1" ht="60" x14ac:dyDescent="0.25">
      <c r="C105" s="2" t="s">
        <v>59</v>
      </c>
      <c r="D105" s="2" t="s">
        <v>47</v>
      </c>
      <c r="E105" s="2" t="s">
        <v>48</v>
      </c>
      <c r="F105" s="2" t="s">
        <v>49</v>
      </c>
      <c r="K105" s="2" t="str">
        <f>C105</f>
        <v>North Carolina</v>
      </c>
      <c r="L105" s="2" t="str">
        <f>D105</f>
        <v>Most of the time</v>
      </c>
      <c r="M105" s="2" t="str">
        <f>E105</f>
        <v>Some of the time/only now and then</v>
      </c>
      <c r="N105" s="2" t="str">
        <f>F105</f>
        <v>Hardly at all/Don't know</v>
      </c>
      <c r="S105" s="2" t="str">
        <f>K105</f>
        <v>North Carolina</v>
      </c>
      <c r="T105" s="2" t="str">
        <f>L105</f>
        <v>Most of the time</v>
      </c>
      <c r="U105" s="2" t="str">
        <f>M105</f>
        <v>Some of the time/only now and then</v>
      </c>
      <c r="V105" s="2" t="str">
        <f>N105</f>
        <v>Hardly at all/Don't know</v>
      </c>
    </row>
    <row r="106" spans="1:23" x14ac:dyDescent="0.25">
      <c r="A106" t="s">
        <v>360</v>
      </c>
      <c r="B106" t="s">
        <v>131</v>
      </c>
      <c r="C106">
        <v>125</v>
      </c>
      <c r="D106">
        <v>68</v>
      </c>
      <c r="E106">
        <v>53</v>
      </c>
      <c r="F106">
        <v>4</v>
      </c>
      <c r="J106" t="str">
        <f>B106</f>
        <v>Very confident</v>
      </c>
      <c r="K106" s="3">
        <f>C106/C111</f>
        <v>0.125</v>
      </c>
      <c r="L106" s="3">
        <f>D106/D111</f>
        <v>0.17847769028871391</v>
      </c>
      <c r="M106" s="3">
        <f>E106/E111</f>
        <v>0.10772357723577236</v>
      </c>
      <c r="N106" s="3">
        <f>F106/F111</f>
        <v>3.1496062992125984E-2</v>
      </c>
      <c r="O106" s="3"/>
      <c r="R106" t="s">
        <v>369</v>
      </c>
      <c r="S106" s="4">
        <f>K106+K107</f>
        <v>0.27900000000000003</v>
      </c>
      <c r="T106" s="4">
        <f>L106+L107</f>
        <v>0.33333333333333337</v>
      </c>
      <c r="U106" s="4">
        <f>M106+M107</f>
        <v>0.27642276422764228</v>
      </c>
      <c r="V106" s="4">
        <f>N106+N107</f>
        <v>0.12598425196850394</v>
      </c>
      <c r="W106" s="4"/>
    </row>
    <row r="107" spans="1:23" x14ac:dyDescent="0.25">
      <c r="B107" t="s">
        <v>132</v>
      </c>
      <c r="C107">
        <v>154</v>
      </c>
      <c r="D107">
        <v>59</v>
      </c>
      <c r="E107">
        <v>83</v>
      </c>
      <c r="F107">
        <v>12</v>
      </c>
      <c r="J107" t="str">
        <f>B107</f>
        <v>Somewhat confident</v>
      </c>
      <c r="K107" s="3">
        <f>C107/C111</f>
        <v>0.154</v>
      </c>
      <c r="L107" s="3">
        <f>D107/D111</f>
        <v>0.15485564304461943</v>
      </c>
      <c r="M107" s="3">
        <f>E107/E111</f>
        <v>0.16869918699186992</v>
      </c>
      <c r="N107" s="3">
        <f>F107/F111</f>
        <v>9.4488188976377951E-2</v>
      </c>
      <c r="O107" s="3"/>
      <c r="R107" t="s">
        <v>133</v>
      </c>
      <c r="S107" s="4">
        <f>K108</f>
        <v>0.188</v>
      </c>
      <c r="T107" s="4">
        <f>L108</f>
        <v>8.9238845144356954E-2</v>
      </c>
      <c r="U107" s="4">
        <f>M108</f>
        <v>0.20121951219512196</v>
      </c>
      <c r="V107" s="4">
        <f>N108</f>
        <v>0.43307086614173229</v>
      </c>
      <c r="W107" s="4"/>
    </row>
    <row r="108" spans="1:23" x14ac:dyDescent="0.25">
      <c r="B108" t="s">
        <v>133</v>
      </c>
      <c r="C108">
        <v>188</v>
      </c>
      <c r="D108">
        <v>34</v>
      </c>
      <c r="E108">
        <v>99</v>
      </c>
      <c r="F108">
        <v>55</v>
      </c>
      <c r="J108" t="str">
        <f>B108</f>
        <v>Neutral</v>
      </c>
      <c r="K108" s="3">
        <f>C108/C111</f>
        <v>0.188</v>
      </c>
      <c r="L108" s="3">
        <f>D108/D111</f>
        <v>8.9238845144356954E-2</v>
      </c>
      <c r="M108" s="3">
        <f>E108/E111</f>
        <v>0.20121951219512196</v>
      </c>
      <c r="N108" s="3">
        <f>F108/F111</f>
        <v>0.43307086614173229</v>
      </c>
      <c r="O108" s="3"/>
      <c r="R108" t="s">
        <v>370</v>
      </c>
      <c r="S108" s="4">
        <f>K109+K110</f>
        <v>0.53300000000000003</v>
      </c>
      <c r="T108" s="4">
        <f>L109+L110</f>
        <v>0.57742782152230976</v>
      </c>
      <c r="U108" s="4">
        <f>M109+M110</f>
        <v>0.52235772357723576</v>
      </c>
      <c r="V108" s="4">
        <f>N109+N110</f>
        <v>0.44094488188976377</v>
      </c>
      <c r="W108" s="4"/>
    </row>
    <row r="109" spans="1:23" x14ac:dyDescent="0.25">
      <c r="B109" t="s">
        <v>134</v>
      </c>
      <c r="C109">
        <v>133</v>
      </c>
      <c r="D109">
        <v>34</v>
      </c>
      <c r="E109">
        <v>78</v>
      </c>
      <c r="F109">
        <v>21</v>
      </c>
      <c r="J109" t="str">
        <f>B109</f>
        <v>Not very confident</v>
      </c>
      <c r="K109" s="3">
        <f>C109/C111</f>
        <v>0.13300000000000001</v>
      </c>
      <c r="L109" s="3">
        <f>D109/D111</f>
        <v>8.9238845144356954E-2</v>
      </c>
      <c r="M109" s="3">
        <f>E109/E111</f>
        <v>0.15853658536585366</v>
      </c>
      <c r="N109" s="3">
        <f>F109/F111</f>
        <v>0.16535433070866143</v>
      </c>
      <c r="O109" s="3"/>
    </row>
    <row r="110" spans="1:23" x14ac:dyDescent="0.25">
      <c r="B110" t="s">
        <v>135</v>
      </c>
      <c r="C110">
        <v>400</v>
      </c>
      <c r="D110">
        <v>186</v>
      </c>
      <c r="E110">
        <v>179</v>
      </c>
      <c r="F110">
        <v>35</v>
      </c>
      <c r="J110" t="str">
        <f>B110</f>
        <v>Not at all confident</v>
      </c>
      <c r="K110" s="3">
        <f>C110/C111</f>
        <v>0.4</v>
      </c>
      <c r="L110" s="3">
        <f>D110/D111</f>
        <v>0.48818897637795278</v>
      </c>
      <c r="M110" s="3">
        <f>E110/E111</f>
        <v>0.36382113821138212</v>
      </c>
      <c r="N110" s="3">
        <f>F110/F111</f>
        <v>0.27559055118110237</v>
      </c>
      <c r="O110" s="3"/>
    </row>
    <row r="111" spans="1:23" x14ac:dyDescent="0.25">
      <c r="A111" t="s">
        <v>3</v>
      </c>
      <c r="C111">
        <v>1000</v>
      </c>
      <c r="D111">
        <v>381</v>
      </c>
      <c r="E111">
        <v>492</v>
      </c>
      <c r="F111">
        <v>127</v>
      </c>
    </row>
    <row r="113" spans="1:23" s="17" customFormat="1" x14ac:dyDescent="0.25"/>
    <row r="114" spans="1:23" s="17" customFormat="1" x14ac:dyDescent="0.25"/>
    <row r="116" spans="1:23" x14ac:dyDescent="0.25">
      <c r="A116" t="s">
        <v>368</v>
      </c>
    </row>
    <row r="117" spans="1:23" x14ac:dyDescent="0.25">
      <c r="A117" t="s">
        <v>1</v>
      </c>
    </row>
    <row r="118" spans="1:23" x14ac:dyDescent="0.25">
      <c r="C118" t="s">
        <v>3</v>
      </c>
      <c r="D118" t="s">
        <v>51</v>
      </c>
    </row>
    <row r="119" spans="1:23" s="2" customFormat="1" ht="40" x14ac:dyDescent="0.25">
      <c r="C119" s="2" t="s">
        <v>59</v>
      </c>
      <c r="D119" s="2" t="s">
        <v>52</v>
      </c>
      <c r="E119" s="2" t="s">
        <v>53</v>
      </c>
      <c r="F119" s="2" t="s">
        <v>54</v>
      </c>
      <c r="G119" s="2" t="s">
        <v>55</v>
      </c>
      <c r="K119" s="2" t="str">
        <f>C119</f>
        <v>North Carolina</v>
      </c>
      <c r="L119" s="2" t="str">
        <f>D119</f>
        <v>Donald Trump</v>
      </c>
      <c r="M119" s="2" t="str">
        <f>E119</f>
        <v>Kamala Harris</v>
      </c>
      <c r="N119" s="2" t="str">
        <f>F119</f>
        <v>Third Parties</v>
      </c>
      <c r="O119" s="2" t="str">
        <f>G119</f>
        <v>Did not vote for President</v>
      </c>
      <c r="S119" s="2" t="str">
        <f>K119</f>
        <v>North Carolina</v>
      </c>
      <c r="T119" s="2" t="str">
        <f>L119</f>
        <v>Donald Trump</v>
      </c>
      <c r="U119" s="2" t="str">
        <f>M119</f>
        <v>Kamala Harris</v>
      </c>
      <c r="V119" s="2" t="str">
        <f>N119</f>
        <v>Third Parties</v>
      </c>
      <c r="W119" s="2" t="str">
        <f>O119</f>
        <v>Did not vote for President</v>
      </c>
    </row>
    <row r="120" spans="1:23" x14ac:dyDescent="0.25">
      <c r="A120" t="s">
        <v>360</v>
      </c>
      <c r="B120" t="s">
        <v>131</v>
      </c>
      <c r="C120">
        <v>126</v>
      </c>
      <c r="D120">
        <v>101</v>
      </c>
      <c r="E120">
        <v>7</v>
      </c>
      <c r="F120">
        <v>1</v>
      </c>
      <c r="G120">
        <v>17</v>
      </c>
      <c r="J120" t="str">
        <f>B120</f>
        <v>Very confident</v>
      </c>
      <c r="K120" s="3">
        <f>C120/C125</f>
        <v>0.12587412587412589</v>
      </c>
      <c r="L120" s="3">
        <f>D120/D125</f>
        <v>0.26790450928381965</v>
      </c>
      <c r="M120" s="3">
        <f>E120/E125</f>
        <v>1.9390581717451522E-2</v>
      </c>
      <c r="N120" s="3">
        <f>F120/F125</f>
        <v>0.16666666666666666</v>
      </c>
      <c r="O120" s="3">
        <f>G120/G125</f>
        <v>6.6147859922178989E-2</v>
      </c>
      <c r="R120" t="s">
        <v>369</v>
      </c>
      <c r="S120" s="4">
        <f>K120+K121</f>
        <v>0.27972027972027974</v>
      </c>
      <c r="T120" s="4">
        <f>L120+L121</f>
        <v>0.54907161803713533</v>
      </c>
      <c r="U120" s="4">
        <f>M120+M121</f>
        <v>5.817174515235457E-2</v>
      </c>
      <c r="V120" s="4">
        <f>N120+N121</f>
        <v>0.16666666666666666</v>
      </c>
      <c r="W120" s="4">
        <f>O120+O121</f>
        <v>0.19844357976653698</v>
      </c>
    </row>
    <row r="121" spans="1:23" x14ac:dyDescent="0.25">
      <c r="B121" t="s">
        <v>132</v>
      </c>
      <c r="C121">
        <v>154</v>
      </c>
      <c r="D121">
        <v>106</v>
      </c>
      <c r="E121">
        <v>14</v>
      </c>
      <c r="F121">
        <v>0</v>
      </c>
      <c r="G121">
        <v>34</v>
      </c>
      <c r="J121" t="str">
        <f>B121</f>
        <v>Somewhat confident</v>
      </c>
      <c r="K121" s="3">
        <f>C121/C125</f>
        <v>0.15384615384615385</v>
      </c>
      <c r="L121" s="3">
        <f>D121/D125</f>
        <v>0.28116710875331563</v>
      </c>
      <c r="M121" s="3">
        <f>E121/E125</f>
        <v>3.8781163434903045E-2</v>
      </c>
      <c r="N121" s="3">
        <f>F121/F125</f>
        <v>0</v>
      </c>
      <c r="O121" s="3">
        <f>G121/G125</f>
        <v>0.13229571984435798</v>
      </c>
      <c r="R121" t="s">
        <v>133</v>
      </c>
      <c r="S121" s="4">
        <f>K122</f>
        <v>0.18981018981018982</v>
      </c>
      <c r="T121" s="4">
        <f>L122</f>
        <v>0.23076923076923078</v>
      </c>
      <c r="U121" s="4">
        <f>M122</f>
        <v>6.6481994459833799E-2</v>
      </c>
      <c r="V121" s="4">
        <f>N122</f>
        <v>0.16666666666666666</v>
      </c>
      <c r="W121" s="4">
        <f>O122</f>
        <v>0.30350194552529181</v>
      </c>
    </row>
    <row r="122" spans="1:23" x14ac:dyDescent="0.25">
      <c r="B122" t="s">
        <v>133</v>
      </c>
      <c r="C122">
        <v>190</v>
      </c>
      <c r="D122">
        <v>87</v>
      </c>
      <c r="E122">
        <v>24</v>
      </c>
      <c r="F122">
        <v>1</v>
      </c>
      <c r="G122">
        <v>78</v>
      </c>
      <c r="J122" t="str">
        <f>B122</f>
        <v>Neutral</v>
      </c>
      <c r="K122" s="3">
        <f>C122/C125</f>
        <v>0.18981018981018982</v>
      </c>
      <c r="L122" s="3">
        <f>D122/D125</f>
        <v>0.23076923076923078</v>
      </c>
      <c r="M122" s="3">
        <f>E122/E125</f>
        <v>6.6481994459833799E-2</v>
      </c>
      <c r="N122" s="3">
        <f>F122/F125</f>
        <v>0.16666666666666666</v>
      </c>
      <c r="O122" s="3">
        <f>G122/G125</f>
        <v>0.30350194552529181</v>
      </c>
      <c r="R122" t="s">
        <v>370</v>
      </c>
      <c r="S122" s="4">
        <f>K123+K124</f>
        <v>0.53046953046953049</v>
      </c>
      <c r="T122" s="4">
        <f>L123+L124</f>
        <v>0.22015915119363394</v>
      </c>
      <c r="U122" s="4">
        <f>M123+M124</f>
        <v>0.8753462603878116</v>
      </c>
      <c r="V122" s="4">
        <f>N123+N124</f>
        <v>0.66666666666666663</v>
      </c>
      <c r="W122" s="4">
        <f>O123+O124</f>
        <v>0.49805447470817121</v>
      </c>
    </row>
    <row r="123" spans="1:23" x14ac:dyDescent="0.25">
      <c r="B123" t="s">
        <v>134</v>
      </c>
      <c r="C123">
        <v>132</v>
      </c>
      <c r="D123">
        <v>53</v>
      </c>
      <c r="E123">
        <v>38</v>
      </c>
      <c r="F123">
        <v>0</v>
      </c>
      <c r="G123">
        <v>41</v>
      </c>
      <c r="J123" t="str">
        <f>B123</f>
        <v>Not very confident</v>
      </c>
      <c r="K123" s="3">
        <f>C123/C125</f>
        <v>0.13186813186813187</v>
      </c>
      <c r="L123" s="3">
        <f>D123/D125</f>
        <v>0.14058355437665782</v>
      </c>
      <c r="M123" s="3">
        <f>E123/E125</f>
        <v>0.10526315789473684</v>
      </c>
      <c r="N123" s="3">
        <f>F123/F125</f>
        <v>0</v>
      </c>
      <c r="O123" s="3">
        <f>G123/G125</f>
        <v>0.15953307392996108</v>
      </c>
    </row>
    <row r="124" spans="1:23" x14ac:dyDescent="0.25">
      <c r="B124" t="s">
        <v>135</v>
      </c>
      <c r="C124">
        <v>399</v>
      </c>
      <c r="D124">
        <v>30</v>
      </c>
      <c r="E124">
        <v>278</v>
      </c>
      <c r="F124">
        <v>4</v>
      </c>
      <c r="G124">
        <v>87</v>
      </c>
      <c r="J124" t="str">
        <f>B124</f>
        <v>Not at all confident</v>
      </c>
      <c r="K124" s="3">
        <f>C124/C125</f>
        <v>0.39860139860139859</v>
      </c>
      <c r="L124" s="3">
        <f>D124/D125</f>
        <v>7.9575596816976124E-2</v>
      </c>
      <c r="M124" s="3">
        <f>E124/E125</f>
        <v>0.77008310249307477</v>
      </c>
      <c r="N124" s="3">
        <f>F124/F125</f>
        <v>0.66666666666666663</v>
      </c>
      <c r="O124" s="3">
        <f>G124/G125</f>
        <v>0.33852140077821014</v>
      </c>
    </row>
    <row r="125" spans="1:23" x14ac:dyDescent="0.25">
      <c r="A125" t="s">
        <v>3</v>
      </c>
      <c r="C125">
        <v>1001</v>
      </c>
      <c r="D125">
        <v>377</v>
      </c>
      <c r="E125">
        <v>361</v>
      </c>
      <c r="F125">
        <v>6</v>
      </c>
      <c r="G125">
        <v>257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3C328E-8CF5-F940-B1C4-72DDA8A162FD}">
  <dimension ref="A1:AA127"/>
  <sheetViews>
    <sheetView workbookViewId="0">
      <selection activeCell="A113" sqref="A113:XFD114"/>
    </sheetView>
  </sheetViews>
  <sheetFormatPr baseColWidth="10" defaultRowHeight="19" x14ac:dyDescent="0.25"/>
  <cols>
    <col min="2" max="2" width="23.140625" customWidth="1"/>
    <col min="4" max="7" width="12.5703125" customWidth="1"/>
    <col min="10" max="10" width="26.140625" customWidth="1"/>
    <col min="12" max="15" width="12.85546875" customWidth="1"/>
    <col min="18" max="18" width="29.140625" customWidth="1"/>
    <col min="20" max="23" width="12.42578125" customWidth="1"/>
    <col min="26" max="26" width="20.140625" bestFit="1" customWidth="1"/>
    <col min="27" max="27" width="19.140625" bestFit="1" customWidth="1"/>
  </cols>
  <sheetData>
    <row r="1" spans="1:27" x14ac:dyDescent="0.25">
      <c r="A1" t="s">
        <v>372</v>
      </c>
    </row>
    <row r="3" spans="1:27" x14ac:dyDescent="0.25">
      <c r="A3" t="s">
        <v>347</v>
      </c>
    </row>
    <row r="4" spans="1:27" x14ac:dyDescent="0.25">
      <c r="A4" t="s">
        <v>0</v>
      </c>
    </row>
    <row r="5" spans="1:27" x14ac:dyDescent="0.25">
      <c r="A5" t="s">
        <v>1</v>
      </c>
    </row>
    <row r="6" spans="1:27" x14ac:dyDescent="0.25">
      <c r="C6" t="s">
        <v>3</v>
      </c>
      <c r="D6" t="s">
        <v>2</v>
      </c>
    </row>
    <row r="7" spans="1:27" s="2" customFormat="1" ht="120" x14ac:dyDescent="0.25">
      <c r="C7" s="2" t="s">
        <v>59</v>
      </c>
      <c r="D7" s="2" t="s">
        <v>4</v>
      </c>
      <c r="E7" s="2" t="s">
        <v>5</v>
      </c>
      <c r="F7" s="2" t="s">
        <v>6</v>
      </c>
      <c r="G7" s="2" t="s">
        <v>7</v>
      </c>
      <c r="K7" s="2" t="str">
        <f>C7</f>
        <v>North Carolina</v>
      </c>
      <c r="L7" s="2" t="str">
        <f>D7</f>
        <v>Democratic Initial Self-Identification</v>
      </c>
      <c r="M7" s="2" t="str">
        <f>E7</f>
        <v>Independent Initial Self-Identification</v>
      </c>
      <c r="N7" s="2" t="str">
        <f>F7</f>
        <v>Republican Initial Self-Identification</v>
      </c>
      <c r="O7" s="2" t="str">
        <f>G7</f>
        <v>All others/Not sure Initial Self-Identification</v>
      </c>
      <c r="S7" s="2" t="str">
        <f>K7</f>
        <v>North Carolina</v>
      </c>
      <c r="T7" s="2" t="str">
        <f>L7</f>
        <v>Democratic Initial Self-Identification</v>
      </c>
      <c r="U7" s="2" t="str">
        <f>M7</f>
        <v>Independent Initial Self-Identification</v>
      </c>
      <c r="V7" s="2" t="str">
        <f>N7</f>
        <v>Republican Initial Self-Identification</v>
      </c>
      <c r="W7" s="2" t="str">
        <f>O7</f>
        <v>All others/Not sure Initial Self-Identification</v>
      </c>
    </row>
    <row r="8" spans="1:27" x14ac:dyDescent="0.25">
      <c r="A8" t="s">
        <v>8</v>
      </c>
      <c r="B8" t="s">
        <v>9</v>
      </c>
      <c r="C8">
        <v>254</v>
      </c>
      <c r="D8">
        <v>21</v>
      </c>
      <c r="E8">
        <v>64</v>
      </c>
      <c r="F8">
        <v>164</v>
      </c>
      <c r="G8">
        <v>5</v>
      </c>
      <c r="J8" t="s">
        <v>9</v>
      </c>
      <c r="K8" s="3">
        <f>C8/C13</f>
        <v>0.25425425425425424</v>
      </c>
      <c r="L8" s="3">
        <f>D8/D13</f>
        <v>6.5015479876160992E-2</v>
      </c>
      <c r="M8" s="3">
        <f>E8/E13</f>
        <v>0.19937694704049844</v>
      </c>
      <c r="N8" s="3">
        <f>F8/F13</f>
        <v>0.56164383561643838</v>
      </c>
      <c r="O8" s="3">
        <f>G8/G13</f>
        <v>7.9365079365079361E-2</v>
      </c>
      <c r="R8" t="s">
        <v>56</v>
      </c>
      <c r="S8" s="4">
        <f>K8+K9</f>
        <v>0.44144144144144143</v>
      </c>
      <c r="T8" s="4">
        <f>L8+L9</f>
        <v>0.13003095975232198</v>
      </c>
      <c r="U8" s="4">
        <f>M8+M9</f>
        <v>0.38317757009345793</v>
      </c>
      <c r="V8" s="4">
        <f>N8+N9</f>
        <v>0.87671232876712324</v>
      </c>
      <c r="W8" s="4">
        <f>O8+O9</f>
        <v>0.31746031746031744</v>
      </c>
      <c r="Z8" s="3"/>
      <c r="AA8" s="3"/>
    </row>
    <row r="9" spans="1:27" x14ac:dyDescent="0.25">
      <c r="B9" t="s">
        <v>10</v>
      </c>
      <c r="C9">
        <v>187</v>
      </c>
      <c r="D9">
        <v>21</v>
      </c>
      <c r="E9">
        <v>59</v>
      </c>
      <c r="F9">
        <v>92</v>
      </c>
      <c r="G9">
        <v>15</v>
      </c>
      <c r="J9" t="s">
        <v>10</v>
      </c>
      <c r="K9" s="3">
        <f>C9/C13</f>
        <v>0.18718718718718719</v>
      </c>
      <c r="L9" s="3">
        <f>D9/D13</f>
        <v>6.5015479876160992E-2</v>
      </c>
      <c r="M9" s="3">
        <f>E9/E13</f>
        <v>0.18380062305295949</v>
      </c>
      <c r="N9" s="3">
        <f>F9/F13</f>
        <v>0.31506849315068491</v>
      </c>
      <c r="O9" s="3">
        <f>G9/G13</f>
        <v>0.23809523809523808</v>
      </c>
      <c r="R9" t="s">
        <v>57</v>
      </c>
      <c r="S9" s="4">
        <f>K10+K11</f>
        <v>0.50950950950950957</v>
      </c>
      <c r="T9" s="4">
        <f>L10+L11</f>
        <v>0.86068111455108354</v>
      </c>
      <c r="U9" s="4">
        <f>M10+M11</f>
        <v>0.5389408099688473</v>
      </c>
      <c r="V9" s="4">
        <f>N10+N11</f>
        <v>0.11301369863013698</v>
      </c>
      <c r="W9" s="4">
        <f>O10+O11</f>
        <v>0.3968253968253968</v>
      </c>
      <c r="Z9" s="3"/>
      <c r="AA9" s="3"/>
    </row>
    <row r="10" spans="1:27" x14ac:dyDescent="0.25">
      <c r="B10" t="s">
        <v>11</v>
      </c>
      <c r="C10">
        <v>114</v>
      </c>
      <c r="D10">
        <v>45</v>
      </c>
      <c r="E10">
        <v>43</v>
      </c>
      <c r="F10">
        <v>15</v>
      </c>
      <c r="G10">
        <v>11</v>
      </c>
      <c r="J10" t="s">
        <v>11</v>
      </c>
      <c r="K10" s="3">
        <f>C10/C13</f>
        <v>0.11411411411411411</v>
      </c>
      <c r="L10" s="3">
        <f>D10/D13</f>
        <v>0.13931888544891641</v>
      </c>
      <c r="M10" s="3">
        <f>E10/E13</f>
        <v>0.13395638629283488</v>
      </c>
      <c r="N10" s="3">
        <f>F10/F13</f>
        <v>5.1369863013698627E-2</v>
      </c>
      <c r="O10" s="3">
        <f>G10/G13</f>
        <v>0.17460317460317459</v>
      </c>
      <c r="R10" t="s">
        <v>58</v>
      </c>
      <c r="S10" s="4">
        <f>K12</f>
        <v>4.9049049049049047E-2</v>
      </c>
      <c r="T10" s="4">
        <f>L12</f>
        <v>9.2879256965944269E-3</v>
      </c>
      <c r="U10" s="4">
        <f>M12</f>
        <v>7.7881619937694699E-2</v>
      </c>
      <c r="V10" s="4">
        <f>N12</f>
        <v>1.0273972602739725E-2</v>
      </c>
      <c r="W10" s="4">
        <f>O12</f>
        <v>0.2857142857142857</v>
      </c>
    </row>
    <row r="11" spans="1:27" x14ac:dyDescent="0.25">
      <c r="B11" t="s">
        <v>12</v>
      </c>
      <c r="C11">
        <v>395</v>
      </c>
      <c r="D11">
        <v>233</v>
      </c>
      <c r="E11">
        <v>130</v>
      </c>
      <c r="F11">
        <v>18</v>
      </c>
      <c r="G11">
        <v>14</v>
      </c>
      <c r="J11" t="s">
        <v>12</v>
      </c>
      <c r="K11" s="3">
        <f>C11/C13</f>
        <v>0.39539539539539542</v>
      </c>
      <c r="L11" s="3">
        <f>D11/D13</f>
        <v>0.72136222910216719</v>
      </c>
      <c r="M11" s="3">
        <f>E11/E13</f>
        <v>0.40498442367601245</v>
      </c>
      <c r="N11" s="3">
        <f>F11/F13</f>
        <v>6.1643835616438353E-2</v>
      </c>
      <c r="O11" s="3">
        <f>G11/G13</f>
        <v>0.22222222222222221</v>
      </c>
    </row>
    <row r="12" spans="1:27" x14ac:dyDescent="0.25">
      <c r="B12" t="s">
        <v>13</v>
      </c>
      <c r="C12">
        <v>49</v>
      </c>
      <c r="D12">
        <v>3</v>
      </c>
      <c r="E12">
        <v>25</v>
      </c>
      <c r="F12">
        <v>3</v>
      </c>
      <c r="G12">
        <v>18</v>
      </c>
      <c r="J12" t="s">
        <v>58</v>
      </c>
      <c r="K12" s="3">
        <f>C12/C13</f>
        <v>4.9049049049049047E-2</v>
      </c>
      <c r="L12" s="3">
        <f>D12/D13</f>
        <v>9.2879256965944269E-3</v>
      </c>
      <c r="M12" s="3">
        <f>E12/E13</f>
        <v>7.7881619937694699E-2</v>
      </c>
      <c r="N12" s="3">
        <f>F12/F13</f>
        <v>1.0273972602739725E-2</v>
      </c>
      <c r="O12" s="3">
        <f>G12/G13</f>
        <v>0.2857142857142857</v>
      </c>
    </row>
    <row r="13" spans="1:27" x14ac:dyDescent="0.25">
      <c r="A13" t="s">
        <v>3</v>
      </c>
      <c r="C13">
        <v>999</v>
      </c>
      <c r="D13">
        <v>323</v>
      </c>
      <c r="E13">
        <v>321</v>
      </c>
      <c r="F13">
        <v>292</v>
      </c>
      <c r="G13">
        <v>63</v>
      </c>
    </row>
    <row r="15" spans="1:27" s="17" customFormat="1" x14ac:dyDescent="0.25"/>
    <row r="16" spans="1:27" s="17" customFormat="1" x14ac:dyDescent="0.25"/>
    <row r="18" spans="1:23" x14ac:dyDescent="0.25">
      <c r="A18" t="s">
        <v>14</v>
      </c>
    </row>
    <row r="19" spans="1:23" x14ac:dyDescent="0.25">
      <c r="A19" t="s">
        <v>1</v>
      </c>
    </row>
    <row r="20" spans="1:23" x14ac:dyDescent="0.25">
      <c r="C20" t="s">
        <v>3</v>
      </c>
      <c r="D20" t="s">
        <v>15</v>
      </c>
    </row>
    <row r="21" spans="1:23" s="2" customFormat="1" ht="40" x14ac:dyDescent="0.25">
      <c r="C21" s="2" t="s">
        <v>59</v>
      </c>
      <c r="D21" s="2" t="s">
        <v>16</v>
      </c>
      <c r="E21" s="2" t="s">
        <v>17</v>
      </c>
      <c r="F21" s="2" t="s">
        <v>18</v>
      </c>
      <c r="G21" s="2" t="s">
        <v>19</v>
      </c>
      <c r="K21" s="2" t="str">
        <f>C21</f>
        <v>North Carolina</v>
      </c>
      <c r="L21" s="2" t="str">
        <f>D21</f>
        <v>Liberal (+ very)</v>
      </c>
      <c r="M21" s="2" t="str">
        <f>E21</f>
        <v>Moderate</v>
      </c>
      <c r="N21" s="2" t="str">
        <f>F21</f>
        <v>Conservative (+ very)</v>
      </c>
      <c r="O21" s="2" t="str">
        <f>G21</f>
        <v>Not sure</v>
      </c>
      <c r="S21" s="2" t="str">
        <f>K21</f>
        <v>North Carolina</v>
      </c>
      <c r="T21" s="2" t="str">
        <f>L21</f>
        <v>Liberal (+ very)</v>
      </c>
      <c r="U21" s="2" t="str">
        <f>M21</f>
        <v>Moderate</v>
      </c>
      <c r="V21" s="2" t="str">
        <f>N21</f>
        <v>Conservative (+ very)</v>
      </c>
      <c r="W21" s="2" t="str">
        <f>O21</f>
        <v>Not sure</v>
      </c>
    </row>
    <row r="22" spans="1:23" x14ac:dyDescent="0.25">
      <c r="A22" t="s">
        <v>8</v>
      </c>
      <c r="B22" t="s">
        <v>9</v>
      </c>
      <c r="C22">
        <v>254</v>
      </c>
      <c r="D22">
        <v>17</v>
      </c>
      <c r="E22">
        <v>46</v>
      </c>
      <c r="F22">
        <v>186</v>
      </c>
      <c r="G22">
        <v>5</v>
      </c>
      <c r="J22" t="s">
        <v>9</v>
      </c>
      <c r="K22" s="3">
        <f>C22/C27</f>
        <v>0.254</v>
      </c>
      <c r="L22" s="3">
        <f>D22/D27</f>
        <v>6.910569105691057E-2</v>
      </c>
      <c r="M22" s="3">
        <f>E22/E27</f>
        <v>0.13450292397660818</v>
      </c>
      <c r="N22" s="3">
        <f>F22/F27</f>
        <v>0.5535714285714286</v>
      </c>
      <c r="O22" s="3">
        <f>G22/G27</f>
        <v>6.5789473684210523E-2</v>
      </c>
      <c r="R22" t="s">
        <v>56</v>
      </c>
      <c r="S22" s="4">
        <f>K22+K23</f>
        <v>0.441</v>
      </c>
      <c r="T22" s="4">
        <f>L22+L23</f>
        <v>0.11382113821138212</v>
      </c>
      <c r="U22" s="4">
        <f>M22+M23</f>
        <v>0.31871345029239762</v>
      </c>
      <c r="V22" s="4">
        <f>N22+N23</f>
        <v>0.83630952380952384</v>
      </c>
      <c r="W22" s="4">
        <f>O22+O23</f>
        <v>0.30263157894736842</v>
      </c>
    </row>
    <row r="23" spans="1:23" x14ac:dyDescent="0.25">
      <c r="B23" t="s">
        <v>10</v>
      </c>
      <c r="C23">
        <v>187</v>
      </c>
      <c r="D23">
        <v>11</v>
      </c>
      <c r="E23">
        <v>63</v>
      </c>
      <c r="F23">
        <v>95</v>
      </c>
      <c r="G23">
        <v>18</v>
      </c>
      <c r="J23" t="s">
        <v>10</v>
      </c>
      <c r="K23" s="3">
        <f>C23/C27</f>
        <v>0.187</v>
      </c>
      <c r="L23" s="3">
        <f>D23/D27</f>
        <v>4.4715447154471545E-2</v>
      </c>
      <c r="M23" s="3">
        <f>E23/E27</f>
        <v>0.18421052631578946</v>
      </c>
      <c r="N23" s="3">
        <f>F23/F27</f>
        <v>0.28273809523809523</v>
      </c>
      <c r="O23" s="3">
        <f>G23/G27</f>
        <v>0.23684210526315788</v>
      </c>
      <c r="R23" t="s">
        <v>57</v>
      </c>
      <c r="S23" s="4">
        <f>K24+K25</f>
        <v>0.50900000000000001</v>
      </c>
      <c r="T23" s="4">
        <f>L24+L25</f>
        <v>0.88211382113821135</v>
      </c>
      <c r="U23" s="4">
        <f>M24+M25</f>
        <v>0.62280701754385959</v>
      </c>
      <c r="V23" s="4">
        <f>N24+N25</f>
        <v>0.15178571428571427</v>
      </c>
      <c r="W23" s="4">
        <f>O24+O25</f>
        <v>0.36842105263157898</v>
      </c>
    </row>
    <row r="24" spans="1:23" x14ac:dyDescent="0.25">
      <c r="B24" t="s">
        <v>11</v>
      </c>
      <c r="C24">
        <v>114</v>
      </c>
      <c r="D24">
        <v>11</v>
      </c>
      <c r="E24">
        <v>63</v>
      </c>
      <c r="F24">
        <v>33</v>
      </c>
      <c r="G24">
        <v>7</v>
      </c>
      <c r="J24" t="s">
        <v>11</v>
      </c>
      <c r="K24" s="3">
        <f>C24/C27</f>
        <v>0.114</v>
      </c>
      <c r="L24" s="3">
        <f>D24/D27</f>
        <v>4.4715447154471545E-2</v>
      </c>
      <c r="M24" s="3">
        <f>E24/E27</f>
        <v>0.18421052631578946</v>
      </c>
      <c r="N24" s="3">
        <f>F24/F27</f>
        <v>9.8214285714285712E-2</v>
      </c>
      <c r="O24" s="3">
        <f>G24/G27</f>
        <v>9.2105263157894732E-2</v>
      </c>
      <c r="R24" t="s">
        <v>58</v>
      </c>
      <c r="S24" s="4">
        <f>K26</f>
        <v>0.05</v>
      </c>
      <c r="T24" s="4">
        <f>L26</f>
        <v>4.0650406504065045E-3</v>
      </c>
      <c r="U24" s="4">
        <f>M26</f>
        <v>5.8479532163742687E-2</v>
      </c>
      <c r="V24" s="4">
        <f>N26</f>
        <v>1.1904761904761904E-2</v>
      </c>
      <c r="W24" s="4">
        <f>O26</f>
        <v>0.32894736842105265</v>
      </c>
    </row>
    <row r="25" spans="1:23" x14ac:dyDescent="0.25">
      <c r="B25" t="s">
        <v>12</v>
      </c>
      <c r="C25">
        <v>395</v>
      </c>
      <c r="D25">
        <v>206</v>
      </c>
      <c r="E25">
        <v>150</v>
      </c>
      <c r="F25">
        <v>18</v>
      </c>
      <c r="G25">
        <v>21</v>
      </c>
      <c r="J25" t="s">
        <v>12</v>
      </c>
      <c r="K25" s="3">
        <f>C25/C27</f>
        <v>0.39500000000000002</v>
      </c>
      <c r="L25" s="3">
        <f>D25/D27</f>
        <v>0.83739837398373984</v>
      </c>
      <c r="M25" s="3">
        <f>E25/E27</f>
        <v>0.43859649122807015</v>
      </c>
      <c r="N25" s="3">
        <f>F25/F27</f>
        <v>5.3571428571428568E-2</v>
      </c>
      <c r="O25" s="3">
        <f>G25/G27</f>
        <v>0.27631578947368424</v>
      </c>
    </row>
    <row r="26" spans="1:23" x14ac:dyDescent="0.25">
      <c r="B26" t="s">
        <v>13</v>
      </c>
      <c r="C26">
        <v>50</v>
      </c>
      <c r="D26">
        <v>1</v>
      </c>
      <c r="E26">
        <v>20</v>
      </c>
      <c r="F26">
        <v>4</v>
      </c>
      <c r="G26">
        <v>25</v>
      </c>
      <c r="J26" t="s">
        <v>58</v>
      </c>
      <c r="K26" s="3">
        <f>C26/C27</f>
        <v>0.05</v>
      </c>
      <c r="L26" s="3">
        <f>D26/D27</f>
        <v>4.0650406504065045E-3</v>
      </c>
      <c r="M26" s="3">
        <f>E26/E27</f>
        <v>5.8479532163742687E-2</v>
      </c>
      <c r="N26" s="3">
        <f>F26/F27</f>
        <v>1.1904761904761904E-2</v>
      </c>
      <c r="O26" s="3">
        <f>G26/G27</f>
        <v>0.32894736842105265</v>
      </c>
    </row>
    <row r="27" spans="1:23" x14ac:dyDescent="0.25">
      <c r="A27" t="s">
        <v>3</v>
      </c>
      <c r="C27">
        <v>1000</v>
      </c>
      <c r="D27">
        <v>246</v>
      </c>
      <c r="E27">
        <v>342</v>
      </c>
      <c r="F27">
        <v>336</v>
      </c>
      <c r="G27">
        <v>76</v>
      </c>
    </row>
    <row r="29" spans="1:23" s="17" customFormat="1" x14ac:dyDescent="0.25"/>
    <row r="30" spans="1:23" s="17" customFormat="1" x14ac:dyDescent="0.25"/>
    <row r="32" spans="1:23" x14ac:dyDescent="0.25">
      <c r="A32" t="s">
        <v>20</v>
      </c>
    </row>
    <row r="33" spans="1:23" x14ac:dyDescent="0.25">
      <c r="A33" t="s">
        <v>1</v>
      </c>
    </row>
    <row r="34" spans="1:23" x14ac:dyDescent="0.25">
      <c r="C34" t="s">
        <v>3</v>
      </c>
      <c r="D34" t="s">
        <v>21</v>
      </c>
    </row>
    <row r="35" spans="1:23" s="2" customFormat="1" ht="40" x14ac:dyDescent="0.25">
      <c r="C35" s="2" t="s">
        <v>59</v>
      </c>
      <c r="D35" s="2" t="s">
        <v>22</v>
      </c>
      <c r="E35" s="2" t="s">
        <v>23</v>
      </c>
      <c r="F35" s="2" t="s">
        <v>24</v>
      </c>
      <c r="K35" s="2" t="str">
        <f>C35</f>
        <v>North Carolina</v>
      </c>
      <c r="L35" s="2" t="str">
        <f>D35</f>
        <v>White non-Hispanic</v>
      </c>
      <c r="M35" s="2" t="str">
        <f>E35</f>
        <v>Black non-Hispanic</v>
      </c>
      <c r="N35" s="2" t="str">
        <f>F35</f>
        <v>Hispanic/All other races</v>
      </c>
      <c r="S35" s="2" t="str">
        <f>K35</f>
        <v>North Carolina</v>
      </c>
      <c r="T35" s="2" t="str">
        <f>L35</f>
        <v>White non-Hispanic</v>
      </c>
      <c r="U35" s="2" t="str">
        <f>M35</f>
        <v>Black non-Hispanic</v>
      </c>
      <c r="V35" s="2" t="str">
        <f>N35</f>
        <v>Hispanic/All other races</v>
      </c>
    </row>
    <row r="36" spans="1:23" x14ac:dyDescent="0.25">
      <c r="A36" t="s">
        <v>8</v>
      </c>
      <c r="B36" t="s">
        <v>9</v>
      </c>
      <c r="C36">
        <v>254</v>
      </c>
      <c r="D36">
        <v>205</v>
      </c>
      <c r="E36">
        <v>13</v>
      </c>
      <c r="F36">
        <v>36</v>
      </c>
      <c r="H36" s="2"/>
      <c r="I36" s="2"/>
      <c r="J36" t="s">
        <v>9</v>
      </c>
      <c r="K36" s="3">
        <f>C36/C41</f>
        <v>0.25374625374625376</v>
      </c>
      <c r="L36" s="3">
        <f>D36/D41</f>
        <v>0.32334384858044163</v>
      </c>
      <c r="M36" s="3">
        <f>E36/E41</f>
        <v>6.9892473118279563E-2</v>
      </c>
      <c r="N36" s="3">
        <f>F36/F41</f>
        <v>0.19889502762430938</v>
      </c>
      <c r="O36" s="3"/>
      <c r="R36" t="s">
        <v>56</v>
      </c>
      <c r="S36" s="4">
        <f>K36+K37</f>
        <v>0.44055944055944057</v>
      </c>
      <c r="T36" s="4">
        <f>L36+L37</f>
        <v>0.53154574132492116</v>
      </c>
      <c r="U36" s="4">
        <f>M36+M37</f>
        <v>0.18279569892473119</v>
      </c>
      <c r="V36" s="4">
        <f>N36+N37</f>
        <v>0.38674033149171272</v>
      </c>
      <c r="W36" s="2"/>
    </row>
    <row r="37" spans="1:23" x14ac:dyDescent="0.25">
      <c r="B37" t="s">
        <v>10</v>
      </c>
      <c r="C37">
        <v>187</v>
      </c>
      <c r="D37">
        <v>132</v>
      </c>
      <c r="E37">
        <v>21</v>
      </c>
      <c r="F37">
        <v>34</v>
      </c>
      <c r="J37" t="s">
        <v>10</v>
      </c>
      <c r="K37" s="3">
        <f>C37/C41</f>
        <v>0.18681318681318682</v>
      </c>
      <c r="L37" s="3">
        <f>D37/D41</f>
        <v>0.20820189274447951</v>
      </c>
      <c r="M37" s="3">
        <f>E37/E41</f>
        <v>0.11290322580645161</v>
      </c>
      <c r="N37" s="3">
        <f>F37/F41</f>
        <v>0.18784530386740331</v>
      </c>
      <c r="O37" s="3"/>
      <c r="R37" t="s">
        <v>57</v>
      </c>
      <c r="S37" s="4">
        <f>K38+K39</f>
        <v>0.50949050949050956</v>
      </c>
      <c r="T37" s="4">
        <f>L38+L39</f>
        <v>0.44637223974763407</v>
      </c>
      <c r="U37" s="4">
        <f>M38+M39</f>
        <v>0.74731182795698925</v>
      </c>
      <c r="V37" s="4">
        <f>N38+N39</f>
        <v>0.48618784530386744</v>
      </c>
      <c r="W37" s="4"/>
    </row>
    <row r="38" spans="1:23" x14ac:dyDescent="0.25">
      <c r="B38" t="s">
        <v>11</v>
      </c>
      <c r="C38">
        <v>115</v>
      </c>
      <c r="D38">
        <v>56</v>
      </c>
      <c r="E38">
        <v>32</v>
      </c>
      <c r="F38">
        <v>27</v>
      </c>
      <c r="J38" t="s">
        <v>11</v>
      </c>
      <c r="K38" s="3">
        <f>C38/C41</f>
        <v>0.11488511488511488</v>
      </c>
      <c r="L38" s="3">
        <f>D38/D41</f>
        <v>8.8328075709779186E-2</v>
      </c>
      <c r="M38" s="3">
        <f>E38/E41</f>
        <v>0.17204301075268819</v>
      </c>
      <c r="N38" s="3">
        <f>F38/F41</f>
        <v>0.14917127071823205</v>
      </c>
      <c r="O38" s="3"/>
      <c r="R38" t="s">
        <v>58</v>
      </c>
      <c r="S38" s="4">
        <f>K40</f>
        <v>4.9950049950049952E-2</v>
      </c>
      <c r="T38" s="4">
        <f>L40</f>
        <v>2.2082018927444796E-2</v>
      </c>
      <c r="U38" s="4">
        <f>M40</f>
        <v>6.9892473118279563E-2</v>
      </c>
      <c r="V38" s="4">
        <f>N40</f>
        <v>0.1270718232044199</v>
      </c>
      <c r="W38" s="4"/>
    </row>
    <row r="39" spans="1:23" x14ac:dyDescent="0.25">
      <c r="B39" t="s">
        <v>12</v>
      </c>
      <c r="C39">
        <v>395</v>
      </c>
      <c r="D39">
        <v>227</v>
      </c>
      <c r="E39">
        <v>107</v>
      </c>
      <c r="F39">
        <v>61</v>
      </c>
      <c r="J39" t="s">
        <v>12</v>
      </c>
      <c r="K39" s="3">
        <f>C39/C41</f>
        <v>0.39460539460539462</v>
      </c>
      <c r="L39" s="3">
        <f>D39/D41</f>
        <v>0.35804416403785488</v>
      </c>
      <c r="M39" s="3">
        <f>E39/E41</f>
        <v>0.57526881720430112</v>
      </c>
      <c r="N39" s="3">
        <f>F39/F41</f>
        <v>0.33701657458563539</v>
      </c>
      <c r="O39" s="3"/>
      <c r="W39" s="4"/>
    </row>
    <row r="40" spans="1:23" x14ac:dyDescent="0.25">
      <c r="B40" t="s">
        <v>13</v>
      </c>
      <c r="C40">
        <v>50</v>
      </c>
      <c r="D40">
        <v>14</v>
      </c>
      <c r="E40">
        <v>13</v>
      </c>
      <c r="F40">
        <v>23</v>
      </c>
      <c r="J40" t="s">
        <v>58</v>
      </c>
      <c r="K40" s="3">
        <f>C40/C41</f>
        <v>4.9950049950049952E-2</v>
      </c>
      <c r="L40" s="3">
        <f>D40/D41</f>
        <v>2.2082018927444796E-2</v>
      </c>
      <c r="M40" s="3">
        <f>E40/E41</f>
        <v>6.9892473118279563E-2</v>
      </c>
      <c r="N40" s="3">
        <f>F40/F41</f>
        <v>0.1270718232044199</v>
      </c>
      <c r="O40" s="3"/>
    </row>
    <row r="41" spans="1:23" x14ac:dyDescent="0.25">
      <c r="A41" t="s">
        <v>3</v>
      </c>
      <c r="C41">
        <v>1001</v>
      </c>
      <c r="D41">
        <v>634</v>
      </c>
      <c r="E41">
        <v>186</v>
      </c>
      <c r="F41">
        <v>181</v>
      </c>
    </row>
    <row r="43" spans="1:23" s="17" customFormat="1" x14ac:dyDescent="0.25"/>
    <row r="44" spans="1:23" s="17" customFormat="1" x14ac:dyDescent="0.25"/>
    <row r="46" spans="1:23" x14ac:dyDescent="0.25">
      <c r="A46" t="s">
        <v>25</v>
      </c>
    </row>
    <row r="47" spans="1:23" x14ac:dyDescent="0.25">
      <c r="A47" t="s">
        <v>1</v>
      </c>
    </row>
    <row r="48" spans="1:23" x14ac:dyDescent="0.25">
      <c r="C48" t="s">
        <v>3</v>
      </c>
      <c r="D48" t="s">
        <v>26</v>
      </c>
    </row>
    <row r="49" spans="1:23" ht="40" x14ac:dyDescent="0.25">
      <c r="C49" s="2" t="s">
        <v>59</v>
      </c>
      <c r="D49" t="s">
        <v>27</v>
      </c>
      <c r="E49" t="s">
        <v>28</v>
      </c>
      <c r="J49" s="2"/>
      <c r="K49" s="2" t="str">
        <f>C49</f>
        <v>North Carolina</v>
      </c>
      <c r="L49" s="2" t="str">
        <f>D49</f>
        <v>Male</v>
      </c>
      <c r="M49" s="2" t="str">
        <f>E49</f>
        <v>Female</v>
      </c>
      <c r="N49" s="2"/>
      <c r="O49" s="2"/>
      <c r="P49" s="2"/>
      <c r="Q49" s="2"/>
      <c r="R49" s="2"/>
      <c r="S49" s="2" t="str">
        <f>K49</f>
        <v>North Carolina</v>
      </c>
      <c r="T49" s="2" t="str">
        <f>L49</f>
        <v>Male</v>
      </c>
      <c r="U49" s="2" t="str">
        <f>M49</f>
        <v>Female</v>
      </c>
      <c r="V49" s="2"/>
    </row>
    <row r="50" spans="1:23" x14ac:dyDescent="0.25">
      <c r="A50" t="s">
        <v>8</v>
      </c>
      <c r="B50" t="s">
        <v>9</v>
      </c>
      <c r="C50">
        <v>254</v>
      </c>
      <c r="D50">
        <v>143</v>
      </c>
      <c r="E50">
        <v>111</v>
      </c>
      <c r="J50" t="s">
        <v>9</v>
      </c>
      <c r="K50" s="3">
        <f>C50/C55</f>
        <v>0.25374625374625376</v>
      </c>
      <c r="L50" s="3">
        <f>D50/D55</f>
        <v>0.29606625258799174</v>
      </c>
      <c r="M50" s="3">
        <f>E50/E55</f>
        <v>0.21428571428571427</v>
      </c>
      <c r="N50" s="3"/>
      <c r="O50" s="3"/>
      <c r="R50" t="s">
        <v>56</v>
      </c>
      <c r="S50" s="4">
        <f>K50+K51</f>
        <v>0.44155844155844159</v>
      </c>
      <c r="T50" s="4">
        <f>L50+L51</f>
        <v>0.51966873706004146</v>
      </c>
      <c r="U50" s="4">
        <f>M50+M51</f>
        <v>0.36872586872586871</v>
      </c>
      <c r="V50" s="4"/>
    </row>
    <row r="51" spans="1:23" x14ac:dyDescent="0.25">
      <c r="B51" t="s">
        <v>10</v>
      </c>
      <c r="C51">
        <v>188</v>
      </c>
      <c r="D51">
        <v>108</v>
      </c>
      <c r="E51">
        <v>80</v>
      </c>
      <c r="J51" t="s">
        <v>10</v>
      </c>
      <c r="K51" s="3">
        <f>C51/C55</f>
        <v>0.18781218781218781</v>
      </c>
      <c r="L51" s="3">
        <f>D51/D55</f>
        <v>0.2236024844720497</v>
      </c>
      <c r="M51" s="3">
        <f>E51/E55</f>
        <v>0.15444015444015444</v>
      </c>
      <c r="N51" s="3"/>
      <c r="O51" s="3"/>
      <c r="R51" t="s">
        <v>57</v>
      </c>
      <c r="S51" s="4">
        <f>K52+K53</f>
        <v>0.50849150849150848</v>
      </c>
      <c r="T51" s="4">
        <f>L52+L53</f>
        <v>0.43892339544513459</v>
      </c>
      <c r="U51" s="4">
        <f>M52+M53</f>
        <v>0.57335907335907332</v>
      </c>
      <c r="V51" s="4"/>
    </row>
    <row r="52" spans="1:23" x14ac:dyDescent="0.25">
      <c r="B52" t="s">
        <v>11</v>
      </c>
      <c r="C52">
        <v>114</v>
      </c>
      <c r="D52">
        <v>52</v>
      </c>
      <c r="E52">
        <v>62</v>
      </c>
      <c r="J52" t="s">
        <v>11</v>
      </c>
      <c r="K52" s="3">
        <f>C52/C55</f>
        <v>0.11388611388611389</v>
      </c>
      <c r="L52" s="3">
        <f>D52/D55</f>
        <v>0.10766045548654245</v>
      </c>
      <c r="M52" s="3">
        <f>E52/E55</f>
        <v>0.11969111969111969</v>
      </c>
      <c r="N52" s="3"/>
      <c r="O52" s="3"/>
      <c r="R52" t="s">
        <v>58</v>
      </c>
      <c r="S52" s="4">
        <f>K54</f>
        <v>4.9950049950049952E-2</v>
      </c>
      <c r="T52" s="4">
        <f>L54</f>
        <v>4.1407867494824016E-2</v>
      </c>
      <c r="U52" s="4">
        <f>M54</f>
        <v>5.7915057915057917E-2</v>
      </c>
      <c r="V52" s="4"/>
      <c r="W52" s="4"/>
    </row>
    <row r="53" spans="1:23" x14ac:dyDescent="0.25">
      <c r="B53" t="s">
        <v>12</v>
      </c>
      <c r="C53">
        <v>395</v>
      </c>
      <c r="D53">
        <v>160</v>
      </c>
      <c r="E53">
        <v>235</v>
      </c>
      <c r="J53" t="s">
        <v>12</v>
      </c>
      <c r="K53" s="3">
        <f>C53/C55</f>
        <v>0.39460539460539462</v>
      </c>
      <c r="L53" s="3">
        <f>D53/D55</f>
        <v>0.33126293995859213</v>
      </c>
      <c r="M53" s="3">
        <f>E53/E55</f>
        <v>0.45366795366795365</v>
      </c>
      <c r="N53" s="3"/>
      <c r="O53" s="3"/>
      <c r="W53" s="4"/>
    </row>
    <row r="54" spans="1:23" x14ac:dyDescent="0.25">
      <c r="B54" t="s">
        <v>13</v>
      </c>
      <c r="C54">
        <v>50</v>
      </c>
      <c r="D54">
        <v>20</v>
      </c>
      <c r="E54">
        <v>30</v>
      </c>
      <c r="J54" t="s">
        <v>58</v>
      </c>
      <c r="K54" s="3">
        <f>C54/C55</f>
        <v>4.9950049950049952E-2</v>
      </c>
      <c r="L54" s="3">
        <f>D54/D55</f>
        <v>4.1407867494824016E-2</v>
      </c>
      <c r="M54" s="3">
        <f>E54/E55</f>
        <v>5.7915057915057917E-2</v>
      </c>
      <c r="N54" s="3"/>
      <c r="O54" s="3"/>
      <c r="W54" s="4"/>
    </row>
    <row r="55" spans="1:23" x14ac:dyDescent="0.25">
      <c r="A55" t="s">
        <v>3</v>
      </c>
      <c r="C55">
        <v>1001</v>
      </c>
      <c r="D55">
        <v>483</v>
      </c>
      <c r="E55">
        <v>518</v>
      </c>
      <c r="K55" s="3"/>
      <c r="L55" s="3"/>
      <c r="M55" s="3"/>
      <c r="N55" s="3"/>
      <c r="O55" s="3"/>
    </row>
    <row r="57" spans="1:23" s="17" customFormat="1" x14ac:dyDescent="0.25"/>
    <row r="58" spans="1:23" s="17" customFormat="1" x14ac:dyDescent="0.25"/>
    <row r="60" spans="1:23" x14ac:dyDescent="0.25">
      <c r="A60" t="s">
        <v>29</v>
      </c>
    </row>
    <row r="61" spans="1:23" x14ac:dyDescent="0.25">
      <c r="A61" t="s">
        <v>1</v>
      </c>
    </row>
    <row r="62" spans="1:23" x14ac:dyDescent="0.25">
      <c r="C62" t="s">
        <v>3</v>
      </c>
      <c r="D62" t="s">
        <v>30</v>
      </c>
    </row>
    <row r="63" spans="1:23" s="2" customFormat="1" ht="80" x14ac:dyDescent="0.25">
      <c r="C63" s="2" t="s">
        <v>59</v>
      </c>
      <c r="D63" s="2" t="s">
        <v>31</v>
      </c>
      <c r="E63" s="2" t="s">
        <v>32</v>
      </c>
      <c r="F63" s="2" t="s">
        <v>33</v>
      </c>
      <c r="K63" s="2" t="str">
        <f>C63</f>
        <v>North Carolina</v>
      </c>
      <c r="L63" s="2" t="str">
        <f>D63</f>
        <v>Silent &amp; Boomers (those born before 1965)</v>
      </c>
      <c r="M63" s="2" t="str">
        <f>E63</f>
        <v>Generation X (born 1965-1980)</v>
      </c>
      <c r="N63" s="2" t="str">
        <f>F63</f>
        <v>Millennials &amp; Generation Z (born after 1980)</v>
      </c>
      <c r="S63" s="2" t="str">
        <f>K63</f>
        <v>North Carolina</v>
      </c>
      <c r="T63" s="2" t="str">
        <f>L63</f>
        <v>Silent &amp; Boomers (those born before 1965)</v>
      </c>
      <c r="U63" s="2" t="str">
        <f>M63</f>
        <v>Generation X (born 1965-1980)</v>
      </c>
      <c r="V63" s="2" t="str">
        <f>N63</f>
        <v>Millennials &amp; Generation Z (born after 1980)</v>
      </c>
    </row>
    <row r="64" spans="1:23" x14ac:dyDescent="0.25">
      <c r="A64" t="s">
        <v>8</v>
      </c>
      <c r="B64" t="s">
        <v>9</v>
      </c>
      <c r="C64">
        <v>254</v>
      </c>
      <c r="D64">
        <v>97</v>
      </c>
      <c r="E64">
        <v>58</v>
      </c>
      <c r="F64">
        <v>99</v>
      </c>
      <c r="J64" t="s">
        <v>9</v>
      </c>
      <c r="K64" s="3">
        <f>C64/C69</f>
        <v>0.254</v>
      </c>
      <c r="L64" s="3">
        <f>D64/D69</f>
        <v>0.32013201320132012</v>
      </c>
      <c r="M64" s="3">
        <f>E64/E69</f>
        <v>0.24066390041493776</v>
      </c>
      <c r="N64" s="3">
        <f>F64/F69</f>
        <v>0.21710526315789475</v>
      </c>
      <c r="O64" s="3"/>
      <c r="R64" t="s">
        <v>56</v>
      </c>
      <c r="S64" s="4">
        <f>K64+K65</f>
        <v>0.441</v>
      </c>
      <c r="T64" s="4">
        <f>L64+L65</f>
        <v>0.43894389438943893</v>
      </c>
      <c r="U64" s="4">
        <f>M64+M65</f>
        <v>0.47717842323651449</v>
      </c>
      <c r="V64" s="4">
        <f>N64+N65</f>
        <v>0.42324561403508776</v>
      </c>
    </row>
    <row r="65" spans="1:23" x14ac:dyDescent="0.25">
      <c r="B65" t="s">
        <v>10</v>
      </c>
      <c r="C65">
        <v>187</v>
      </c>
      <c r="D65">
        <v>36</v>
      </c>
      <c r="E65">
        <v>57</v>
      </c>
      <c r="F65">
        <v>94</v>
      </c>
      <c r="J65" t="s">
        <v>10</v>
      </c>
      <c r="K65" s="3">
        <f>C65/C69</f>
        <v>0.187</v>
      </c>
      <c r="L65" s="3">
        <f>D65/D69</f>
        <v>0.11881188118811881</v>
      </c>
      <c r="M65" s="3">
        <f>E65/E69</f>
        <v>0.23651452282157676</v>
      </c>
      <c r="N65" s="3">
        <f>F65/F69</f>
        <v>0.20614035087719298</v>
      </c>
      <c r="O65" s="3"/>
      <c r="R65" t="s">
        <v>57</v>
      </c>
      <c r="S65" s="4">
        <f>K66+K67</f>
        <v>0.50900000000000001</v>
      </c>
      <c r="T65" s="4">
        <f>L66+L67</f>
        <v>0.55115511551155116</v>
      </c>
      <c r="U65" s="4">
        <f>M66+M67</f>
        <v>0.44813278008298751</v>
      </c>
      <c r="V65" s="4">
        <f>N66+N67</f>
        <v>0.51315789473684204</v>
      </c>
    </row>
    <row r="66" spans="1:23" x14ac:dyDescent="0.25">
      <c r="B66" t="s">
        <v>11</v>
      </c>
      <c r="C66">
        <v>114</v>
      </c>
      <c r="D66">
        <v>22</v>
      </c>
      <c r="E66">
        <v>20</v>
      </c>
      <c r="F66">
        <v>72</v>
      </c>
      <c r="H66" s="2"/>
      <c r="I66" s="2"/>
      <c r="J66" t="s">
        <v>11</v>
      </c>
      <c r="K66" s="3">
        <f>C66/C69</f>
        <v>0.114</v>
      </c>
      <c r="L66" s="3">
        <f>D66/D69</f>
        <v>7.2607260726072612E-2</v>
      </c>
      <c r="M66" s="3">
        <f>E66/E69</f>
        <v>8.2987551867219914E-2</v>
      </c>
      <c r="N66" s="3">
        <f>F66/F69</f>
        <v>0.15789473684210525</v>
      </c>
      <c r="O66" s="3"/>
      <c r="R66" t="s">
        <v>58</v>
      </c>
      <c r="S66" s="4">
        <f>K68</f>
        <v>0.05</v>
      </c>
      <c r="T66" s="4">
        <f>L68</f>
        <v>9.9009900990099011E-3</v>
      </c>
      <c r="U66" s="4">
        <f>M68</f>
        <v>7.4688796680497924E-2</v>
      </c>
      <c r="V66" s="4">
        <f>N68</f>
        <v>6.3596491228070179E-2</v>
      </c>
      <c r="W66" s="2"/>
    </row>
    <row r="67" spans="1:23" x14ac:dyDescent="0.25">
      <c r="B67" t="s">
        <v>12</v>
      </c>
      <c r="C67">
        <v>395</v>
      </c>
      <c r="D67">
        <v>145</v>
      </c>
      <c r="E67">
        <v>88</v>
      </c>
      <c r="F67">
        <v>162</v>
      </c>
      <c r="J67" t="s">
        <v>12</v>
      </c>
      <c r="K67" s="3">
        <f>C67/C69</f>
        <v>0.39500000000000002</v>
      </c>
      <c r="L67" s="3">
        <f>D67/D69</f>
        <v>0.47854785478547857</v>
      </c>
      <c r="M67" s="3">
        <f>E67/E69</f>
        <v>0.36514522821576761</v>
      </c>
      <c r="N67" s="3">
        <f>F67/F69</f>
        <v>0.35526315789473684</v>
      </c>
      <c r="O67" s="3"/>
      <c r="W67" s="4"/>
    </row>
    <row r="68" spans="1:23" x14ac:dyDescent="0.25">
      <c r="B68" t="s">
        <v>13</v>
      </c>
      <c r="C68">
        <v>50</v>
      </c>
      <c r="D68">
        <v>3</v>
      </c>
      <c r="E68">
        <v>18</v>
      </c>
      <c r="F68">
        <v>29</v>
      </c>
      <c r="J68" t="s">
        <v>58</v>
      </c>
      <c r="K68" s="3">
        <f>C68/C69</f>
        <v>0.05</v>
      </c>
      <c r="L68" s="3">
        <f>D68/D69</f>
        <v>9.9009900990099011E-3</v>
      </c>
      <c r="M68" s="3">
        <f>E68/E69</f>
        <v>7.4688796680497924E-2</v>
      </c>
      <c r="N68" s="3">
        <f>F68/F69</f>
        <v>6.3596491228070179E-2</v>
      </c>
      <c r="O68" s="3"/>
      <c r="W68" s="4"/>
    </row>
    <row r="69" spans="1:23" x14ac:dyDescent="0.25">
      <c r="A69" t="s">
        <v>3</v>
      </c>
      <c r="C69">
        <v>1000</v>
      </c>
      <c r="D69">
        <v>303</v>
      </c>
      <c r="E69">
        <v>241</v>
      </c>
      <c r="F69">
        <v>456</v>
      </c>
      <c r="K69" s="3"/>
      <c r="L69" s="3"/>
      <c r="M69" s="3"/>
      <c r="N69" s="3"/>
      <c r="O69" s="3"/>
      <c r="W69" s="4"/>
    </row>
    <row r="70" spans="1:23" x14ac:dyDescent="0.25">
      <c r="K70" s="3"/>
      <c r="L70" s="3"/>
      <c r="M70" s="3"/>
      <c r="N70" s="3"/>
      <c r="O70" s="3"/>
    </row>
    <row r="71" spans="1:23" s="17" customFormat="1" x14ac:dyDescent="0.25"/>
    <row r="72" spans="1:23" s="17" customFormat="1" x14ac:dyDescent="0.25"/>
    <row r="74" spans="1:23" x14ac:dyDescent="0.25">
      <c r="A74" t="s">
        <v>34</v>
      </c>
    </row>
    <row r="75" spans="1:23" x14ac:dyDescent="0.25">
      <c r="A75" t="s">
        <v>1</v>
      </c>
    </row>
    <row r="76" spans="1:23" x14ac:dyDescent="0.25">
      <c r="C76" t="s">
        <v>3</v>
      </c>
      <c r="D76" t="s">
        <v>35</v>
      </c>
    </row>
    <row r="77" spans="1:23" s="2" customFormat="1" ht="60" x14ac:dyDescent="0.25">
      <c r="C77" s="2" t="s">
        <v>59</v>
      </c>
      <c r="D77" s="2" t="s">
        <v>36</v>
      </c>
      <c r="E77" s="2" t="s">
        <v>37</v>
      </c>
      <c r="F77" s="2" t="s">
        <v>38</v>
      </c>
      <c r="K77" s="2" t="str">
        <f>C77</f>
        <v>North Carolina</v>
      </c>
      <c r="L77" s="2" t="str">
        <f>D77</f>
        <v>No HS/HS Graduate</v>
      </c>
      <c r="M77" s="2" t="str">
        <f>E77</f>
        <v>Some college/2 year degree</v>
      </c>
      <c r="N77" s="2" t="str">
        <f>F77</f>
        <v>4 year/post-grad</v>
      </c>
      <c r="S77" s="2" t="str">
        <f>K77</f>
        <v>North Carolina</v>
      </c>
      <c r="T77" s="2" t="str">
        <f>L77</f>
        <v>No HS/HS Graduate</v>
      </c>
      <c r="U77" s="2" t="str">
        <f>M77</f>
        <v>Some college/2 year degree</v>
      </c>
      <c r="V77" s="2" t="str">
        <f>N77</f>
        <v>4 year/post-grad</v>
      </c>
    </row>
    <row r="78" spans="1:23" x14ac:dyDescent="0.25">
      <c r="A78" t="s">
        <v>8</v>
      </c>
      <c r="B78" t="s">
        <v>9</v>
      </c>
      <c r="C78">
        <v>253</v>
      </c>
      <c r="D78">
        <v>97</v>
      </c>
      <c r="E78">
        <v>88</v>
      </c>
      <c r="F78">
        <v>68</v>
      </c>
      <c r="J78" t="s">
        <v>9</v>
      </c>
      <c r="K78" s="3">
        <f>C78/C83</f>
        <v>0.25350701402805609</v>
      </c>
      <c r="L78" s="3">
        <f>D78/D83</f>
        <v>0.27323943661971833</v>
      </c>
      <c r="M78" s="3">
        <f>E78/E83</f>
        <v>0.28947368421052633</v>
      </c>
      <c r="N78" s="3">
        <f>F78/F83</f>
        <v>0.20058997050147492</v>
      </c>
      <c r="O78" s="3"/>
      <c r="R78" t="s">
        <v>56</v>
      </c>
      <c r="S78" s="4">
        <f>K78+K79</f>
        <v>0.4408817635270541</v>
      </c>
      <c r="T78" s="4">
        <f>L78+L79</f>
        <v>0.49295774647887325</v>
      </c>
      <c r="U78" s="4">
        <f>M78+M79</f>
        <v>0.47697368421052633</v>
      </c>
      <c r="V78" s="4">
        <f>N78+N79</f>
        <v>0.35398230088495575</v>
      </c>
    </row>
    <row r="79" spans="1:23" x14ac:dyDescent="0.25">
      <c r="B79" t="s">
        <v>10</v>
      </c>
      <c r="C79">
        <v>187</v>
      </c>
      <c r="D79">
        <v>78</v>
      </c>
      <c r="E79">
        <v>57</v>
      </c>
      <c r="F79">
        <v>52</v>
      </c>
      <c r="J79" t="s">
        <v>10</v>
      </c>
      <c r="K79" s="3">
        <f>C79/C83</f>
        <v>0.18737474949899799</v>
      </c>
      <c r="L79" s="3">
        <f>D79/D83</f>
        <v>0.21971830985915494</v>
      </c>
      <c r="M79" s="3">
        <f>E79/E83</f>
        <v>0.1875</v>
      </c>
      <c r="N79" s="3">
        <f>F79/F83</f>
        <v>0.15339233038348082</v>
      </c>
      <c r="O79" s="3"/>
      <c r="R79" t="s">
        <v>57</v>
      </c>
      <c r="S79" s="4">
        <f>K80+K81</f>
        <v>0.50901803607214435</v>
      </c>
      <c r="T79" s="4">
        <f>L80+L81</f>
        <v>0.43380281690140848</v>
      </c>
      <c r="U79" s="4">
        <f>M80+M81</f>
        <v>0.47697368421052633</v>
      </c>
      <c r="V79" s="4">
        <f>N80+N81</f>
        <v>0.61651917404129786</v>
      </c>
    </row>
    <row r="80" spans="1:23" x14ac:dyDescent="0.25">
      <c r="B80" t="s">
        <v>11</v>
      </c>
      <c r="C80">
        <v>114</v>
      </c>
      <c r="D80">
        <v>42</v>
      </c>
      <c r="E80">
        <v>32</v>
      </c>
      <c r="F80">
        <v>40</v>
      </c>
      <c r="H80" s="2"/>
      <c r="I80" s="2"/>
      <c r="J80" t="s">
        <v>11</v>
      </c>
      <c r="K80" s="3">
        <f>C80/C83</f>
        <v>0.11422845691382766</v>
      </c>
      <c r="L80" s="3">
        <f>D80/D83</f>
        <v>0.11830985915492957</v>
      </c>
      <c r="M80" s="3">
        <f>E80/E83</f>
        <v>0.10526315789473684</v>
      </c>
      <c r="N80" s="3">
        <f>F80/F83</f>
        <v>0.11799410029498525</v>
      </c>
      <c r="O80" s="3"/>
      <c r="R80" t="s">
        <v>58</v>
      </c>
      <c r="S80" s="4">
        <f>K82</f>
        <v>5.0100200400801605E-2</v>
      </c>
      <c r="T80" s="4">
        <f>L82</f>
        <v>7.3239436619718309E-2</v>
      </c>
      <c r="U80" s="4">
        <f>M82</f>
        <v>4.6052631578947366E-2</v>
      </c>
      <c r="V80" s="4">
        <f>N82</f>
        <v>2.9498525073746312E-2</v>
      </c>
      <c r="W80" s="2"/>
    </row>
    <row r="81" spans="1:23" x14ac:dyDescent="0.25">
      <c r="B81" t="s">
        <v>12</v>
      </c>
      <c r="C81">
        <v>394</v>
      </c>
      <c r="D81">
        <v>112</v>
      </c>
      <c r="E81">
        <v>113</v>
      </c>
      <c r="F81">
        <v>169</v>
      </c>
      <c r="J81" t="s">
        <v>12</v>
      </c>
      <c r="K81" s="3">
        <f>C81/C83</f>
        <v>0.39478957915831664</v>
      </c>
      <c r="L81" s="3">
        <f>D81/D83</f>
        <v>0.3154929577464789</v>
      </c>
      <c r="M81" s="3">
        <f>E81/E83</f>
        <v>0.37171052631578949</v>
      </c>
      <c r="N81" s="3">
        <f>F81/F83</f>
        <v>0.49852507374631266</v>
      </c>
      <c r="O81" s="3"/>
      <c r="W81" s="4"/>
    </row>
    <row r="82" spans="1:23" x14ac:dyDescent="0.25">
      <c r="B82" t="s">
        <v>13</v>
      </c>
      <c r="C82">
        <v>50</v>
      </c>
      <c r="D82">
        <v>26</v>
      </c>
      <c r="E82">
        <v>14</v>
      </c>
      <c r="F82">
        <v>10</v>
      </c>
      <c r="J82" t="s">
        <v>58</v>
      </c>
      <c r="K82" s="3">
        <f>C82/C83</f>
        <v>5.0100200400801605E-2</v>
      </c>
      <c r="L82" s="3">
        <f>D82/D83</f>
        <v>7.3239436619718309E-2</v>
      </c>
      <c r="M82" s="3">
        <f>E82/E83</f>
        <v>4.6052631578947366E-2</v>
      </c>
      <c r="N82" s="3">
        <f>F82/F83</f>
        <v>2.9498525073746312E-2</v>
      </c>
      <c r="O82" s="3"/>
      <c r="W82" s="4"/>
    </row>
    <row r="83" spans="1:23" x14ac:dyDescent="0.25">
      <c r="A83" t="s">
        <v>3</v>
      </c>
      <c r="C83">
        <v>998</v>
      </c>
      <c r="D83">
        <v>355</v>
      </c>
      <c r="E83">
        <v>304</v>
      </c>
      <c r="F83">
        <v>339</v>
      </c>
      <c r="K83" s="3"/>
      <c r="L83" s="3"/>
      <c r="M83" s="3"/>
      <c r="N83" s="3"/>
      <c r="O83" s="3"/>
      <c r="W83" s="4"/>
    </row>
    <row r="84" spans="1:23" x14ac:dyDescent="0.25">
      <c r="K84" s="3"/>
      <c r="L84" s="3"/>
      <c r="M84" s="3"/>
      <c r="N84" s="3"/>
      <c r="O84" s="3"/>
    </row>
    <row r="85" spans="1:23" s="17" customFormat="1" x14ac:dyDescent="0.25"/>
    <row r="86" spans="1:23" s="17" customFormat="1" x14ac:dyDescent="0.25"/>
    <row r="88" spans="1:23" x14ac:dyDescent="0.25">
      <c r="A88" t="s">
        <v>39</v>
      </c>
    </row>
    <row r="89" spans="1:23" x14ac:dyDescent="0.25">
      <c r="A89" t="s">
        <v>1</v>
      </c>
    </row>
    <row r="90" spans="1:23" x14ac:dyDescent="0.25">
      <c r="C90" t="s">
        <v>3</v>
      </c>
      <c r="D90" t="s">
        <v>40</v>
      </c>
    </row>
    <row r="91" spans="1:23" s="2" customFormat="1" ht="60" x14ac:dyDescent="0.25">
      <c r="C91" s="2" t="s">
        <v>59</v>
      </c>
      <c r="D91" s="2" t="s">
        <v>41</v>
      </c>
      <c r="E91" s="2" t="s">
        <v>42</v>
      </c>
      <c r="F91" s="2" t="s">
        <v>43</v>
      </c>
      <c r="G91" s="2" t="s">
        <v>44</v>
      </c>
      <c r="K91" s="2" t="str">
        <f>C91</f>
        <v>North Carolina</v>
      </c>
      <c r="L91" s="2" t="str">
        <f>D91</f>
        <v>Central Cities</v>
      </c>
      <c r="M91" s="2" t="str">
        <f>E91</f>
        <v>Urban County Suburbs</v>
      </c>
      <c r="N91" s="2" t="str">
        <f>F91</f>
        <v>Surrounding Suburban County</v>
      </c>
      <c r="O91" s="2" t="str">
        <f>G91</f>
        <v>Rural County</v>
      </c>
      <c r="S91" s="2" t="str">
        <f>K91</f>
        <v>North Carolina</v>
      </c>
      <c r="T91" s="2" t="str">
        <f>L91</f>
        <v>Central Cities</v>
      </c>
      <c r="U91" s="2" t="str">
        <f>M91</f>
        <v>Urban County Suburbs</v>
      </c>
      <c r="V91" s="2" t="str">
        <f>N91</f>
        <v>Surrounding Suburban County</v>
      </c>
      <c r="W91" s="2" t="str">
        <f>O91</f>
        <v>Rural County</v>
      </c>
    </row>
    <row r="92" spans="1:23" x14ac:dyDescent="0.25">
      <c r="A92" t="s">
        <v>8</v>
      </c>
      <c r="B92" t="s">
        <v>9</v>
      </c>
      <c r="C92">
        <v>254</v>
      </c>
      <c r="D92">
        <v>54</v>
      </c>
      <c r="E92">
        <v>85</v>
      </c>
      <c r="F92">
        <v>75</v>
      </c>
      <c r="G92">
        <v>40</v>
      </c>
      <c r="J92" t="s">
        <v>9</v>
      </c>
      <c r="K92" s="3">
        <f>C92/C97</f>
        <v>0.25349301397205587</v>
      </c>
      <c r="L92" s="3">
        <f>D92/D97</f>
        <v>0.19354838709677419</v>
      </c>
      <c r="M92" s="3">
        <f>E92/E97</f>
        <v>0.33596837944664032</v>
      </c>
      <c r="N92" s="3">
        <f>F92/F97</f>
        <v>0.26315789473684209</v>
      </c>
      <c r="O92" s="3">
        <f>G92/G97</f>
        <v>0.21621621621621623</v>
      </c>
      <c r="R92" t="s">
        <v>56</v>
      </c>
      <c r="S92" s="4">
        <f>K92+K93</f>
        <v>0.44111776447105788</v>
      </c>
      <c r="T92" s="4">
        <f>L92+L93</f>
        <v>0.34050179211469533</v>
      </c>
      <c r="U92" s="4">
        <f>M92+M93</f>
        <v>0.49011857707509882</v>
      </c>
      <c r="V92" s="4">
        <f>N92+N93</f>
        <v>0.51578947368421058</v>
      </c>
      <c r="W92" s="4">
        <f>O92+O93</f>
        <v>0.41081081081081083</v>
      </c>
    </row>
    <row r="93" spans="1:23" x14ac:dyDescent="0.25">
      <c r="B93" t="s">
        <v>10</v>
      </c>
      <c r="C93">
        <v>188</v>
      </c>
      <c r="D93">
        <v>41</v>
      </c>
      <c r="E93">
        <v>39</v>
      </c>
      <c r="F93">
        <v>72</v>
      </c>
      <c r="G93">
        <v>36</v>
      </c>
      <c r="J93" t="s">
        <v>10</v>
      </c>
      <c r="K93" s="3">
        <f>C93/C97</f>
        <v>0.18762475049900199</v>
      </c>
      <c r="L93" s="3">
        <f>D93/D97</f>
        <v>0.14695340501792115</v>
      </c>
      <c r="M93" s="3">
        <f>E93/E97</f>
        <v>0.1541501976284585</v>
      </c>
      <c r="N93" s="3">
        <f>F93/F97</f>
        <v>0.25263157894736843</v>
      </c>
      <c r="O93" s="3">
        <f>G93/G97</f>
        <v>0.19459459459459461</v>
      </c>
      <c r="R93" t="s">
        <v>57</v>
      </c>
      <c r="S93" s="4">
        <f>K94+K95</f>
        <v>0.50798403193612773</v>
      </c>
      <c r="T93" s="4">
        <f>L94+L95</f>
        <v>0.59498207885304666</v>
      </c>
      <c r="U93" s="4">
        <f>M94+M95</f>
        <v>0.47430830039525695</v>
      </c>
      <c r="V93" s="4">
        <f>N94+N95</f>
        <v>0.4456140350877193</v>
      </c>
      <c r="W93" s="4">
        <f>O94+O95</f>
        <v>0.51891891891891895</v>
      </c>
    </row>
    <row r="94" spans="1:23" x14ac:dyDescent="0.25">
      <c r="B94" t="s">
        <v>11</v>
      </c>
      <c r="C94">
        <v>114</v>
      </c>
      <c r="D94">
        <v>44</v>
      </c>
      <c r="E94">
        <v>23</v>
      </c>
      <c r="F94">
        <v>30</v>
      </c>
      <c r="G94">
        <v>17</v>
      </c>
      <c r="H94" s="2"/>
      <c r="I94" s="2"/>
      <c r="J94" t="s">
        <v>11</v>
      </c>
      <c r="K94" s="3">
        <f>C94/C97</f>
        <v>0.11377245508982035</v>
      </c>
      <c r="L94" s="3">
        <f>D94/D97</f>
        <v>0.15770609318996415</v>
      </c>
      <c r="M94" s="3">
        <f>E94/E97</f>
        <v>9.0909090909090912E-2</v>
      </c>
      <c r="N94" s="3">
        <f>F94/F97</f>
        <v>0.10526315789473684</v>
      </c>
      <c r="O94" s="3">
        <f>G94/G97</f>
        <v>9.1891891891891897E-2</v>
      </c>
      <c r="R94" t="s">
        <v>58</v>
      </c>
      <c r="S94" s="4">
        <f>K96</f>
        <v>5.089820359281437E-2</v>
      </c>
      <c r="T94" s="4">
        <f>L96</f>
        <v>6.4516129032258063E-2</v>
      </c>
      <c r="U94" s="4">
        <f>M96</f>
        <v>3.5573122529644272E-2</v>
      </c>
      <c r="V94" s="4">
        <f>N96</f>
        <v>3.8596491228070177E-2</v>
      </c>
      <c r="W94" s="4">
        <f>O96</f>
        <v>7.0270270270270274E-2</v>
      </c>
    </row>
    <row r="95" spans="1:23" x14ac:dyDescent="0.25">
      <c r="B95" t="s">
        <v>12</v>
      </c>
      <c r="C95">
        <v>395</v>
      </c>
      <c r="D95">
        <v>122</v>
      </c>
      <c r="E95">
        <v>97</v>
      </c>
      <c r="F95">
        <v>97</v>
      </c>
      <c r="G95">
        <v>79</v>
      </c>
      <c r="J95" t="s">
        <v>12</v>
      </c>
      <c r="K95" s="3">
        <f>C95/C97</f>
        <v>0.39421157684630737</v>
      </c>
      <c r="L95" s="3">
        <f>D95/D97</f>
        <v>0.43727598566308246</v>
      </c>
      <c r="M95" s="3">
        <f>E95/E97</f>
        <v>0.38339920948616601</v>
      </c>
      <c r="N95" s="3">
        <f>F95/F97</f>
        <v>0.34035087719298246</v>
      </c>
      <c r="O95" s="3">
        <f>G95/G97</f>
        <v>0.42702702702702705</v>
      </c>
      <c r="W95" s="4"/>
    </row>
    <row r="96" spans="1:23" x14ac:dyDescent="0.25">
      <c r="B96" t="s">
        <v>13</v>
      </c>
      <c r="C96">
        <v>51</v>
      </c>
      <c r="D96">
        <v>18</v>
      </c>
      <c r="E96">
        <v>9</v>
      </c>
      <c r="F96">
        <v>11</v>
      </c>
      <c r="G96">
        <v>13</v>
      </c>
      <c r="J96" t="s">
        <v>58</v>
      </c>
      <c r="K96" s="3">
        <f>C96/C97</f>
        <v>5.089820359281437E-2</v>
      </c>
      <c r="L96" s="3">
        <f>D96/D97</f>
        <v>6.4516129032258063E-2</v>
      </c>
      <c r="M96" s="3">
        <f>E96/E97</f>
        <v>3.5573122529644272E-2</v>
      </c>
      <c r="N96" s="3">
        <f>F96/F97</f>
        <v>3.8596491228070177E-2</v>
      </c>
      <c r="O96" s="3">
        <f>G96/G97</f>
        <v>7.0270270270270274E-2</v>
      </c>
      <c r="W96" s="4"/>
    </row>
    <row r="97" spans="1:23" x14ac:dyDescent="0.25">
      <c r="A97" t="s">
        <v>3</v>
      </c>
      <c r="C97">
        <v>1002</v>
      </c>
      <c r="D97">
        <v>279</v>
      </c>
      <c r="E97">
        <v>253</v>
      </c>
      <c r="F97">
        <v>285</v>
      </c>
      <c r="G97">
        <v>185</v>
      </c>
      <c r="K97" s="3"/>
      <c r="L97" s="3"/>
      <c r="M97" s="3"/>
      <c r="N97" s="3"/>
      <c r="O97" s="3"/>
      <c r="W97" s="4"/>
    </row>
    <row r="98" spans="1:23" x14ac:dyDescent="0.25">
      <c r="K98" s="3"/>
      <c r="L98" s="3"/>
      <c r="M98" s="3"/>
      <c r="N98" s="3"/>
      <c r="O98" s="3"/>
    </row>
    <row r="99" spans="1:23" s="17" customFormat="1" x14ac:dyDescent="0.25"/>
    <row r="100" spans="1:23" s="17" customFormat="1" x14ac:dyDescent="0.25"/>
    <row r="102" spans="1:23" x14ac:dyDescent="0.25">
      <c r="A102" t="s">
        <v>45</v>
      </c>
    </row>
    <row r="103" spans="1:23" x14ac:dyDescent="0.25">
      <c r="A103" t="s">
        <v>1</v>
      </c>
    </row>
    <row r="104" spans="1:23" x14ac:dyDescent="0.25">
      <c r="C104" t="s">
        <v>3</v>
      </c>
      <c r="D104" t="s">
        <v>46</v>
      </c>
    </row>
    <row r="105" spans="1:23" s="2" customFormat="1" ht="60" x14ac:dyDescent="0.25">
      <c r="C105" s="2" t="s">
        <v>59</v>
      </c>
      <c r="D105" s="2" t="s">
        <v>47</v>
      </c>
      <c r="E105" s="2" t="s">
        <v>48</v>
      </c>
      <c r="F105" s="2" t="s">
        <v>49</v>
      </c>
      <c r="K105" s="2" t="str">
        <f>C105</f>
        <v>North Carolina</v>
      </c>
      <c r="L105" s="2" t="str">
        <f>D105</f>
        <v>Most of the time</v>
      </c>
      <c r="M105" s="2" t="str">
        <f>E105</f>
        <v>Some of the time/only now and then</v>
      </c>
      <c r="N105" s="2" t="str">
        <f>F105</f>
        <v>Hardly at all/Don't know</v>
      </c>
      <c r="O105" s="2">
        <f>G105</f>
        <v>0</v>
      </c>
      <c r="S105" s="2" t="str">
        <f>K105</f>
        <v>North Carolina</v>
      </c>
      <c r="T105" s="2" t="str">
        <f>L105</f>
        <v>Most of the time</v>
      </c>
      <c r="U105" s="2" t="str">
        <f>M105</f>
        <v>Some of the time/only now and then</v>
      </c>
      <c r="V105" s="2" t="str">
        <f>N105</f>
        <v>Hardly at all/Don't know</v>
      </c>
    </row>
    <row r="106" spans="1:23" x14ac:dyDescent="0.25">
      <c r="A106" t="s">
        <v>8</v>
      </c>
      <c r="B106" t="s">
        <v>9</v>
      </c>
      <c r="C106">
        <v>254</v>
      </c>
      <c r="D106">
        <v>149</v>
      </c>
      <c r="E106">
        <v>94</v>
      </c>
      <c r="F106">
        <v>11</v>
      </c>
      <c r="J106" t="s">
        <v>9</v>
      </c>
      <c r="K106" s="3">
        <f>C106/C111</f>
        <v>0.254</v>
      </c>
      <c r="L106" s="3">
        <f>D106/D111</f>
        <v>0.3900523560209424</v>
      </c>
      <c r="M106" s="3">
        <f>E106/E111</f>
        <v>0.1910569105691057</v>
      </c>
      <c r="N106" s="3">
        <f>F106/F111</f>
        <v>8.7301587301587297E-2</v>
      </c>
      <c r="O106" s="3" t="e">
        <f>G106/G111</f>
        <v>#DIV/0!</v>
      </c>
      <c r="R106" t="s">
        <v>56</v>
      </c>
      <c r="S106" s="4">
        <f>K106+K107</f>
        <v>0.441</v>
      </c>
      <c r="T106" s="4">
        <f>L106+L107</f>
        <v>0.49738219895287961</v>
      </c>
      <c r="U106" s="4">
        <f>M106+M107</f>
        <v>0.42682926829268297</v>
      </c>
      <c r="V106" s="4">
        <f>N106+N107</f>
        <v>0.32539682539682535</v>
      </c>
    </row>
    <row r="107" spans="1:23" x14ac:dyDescent="0.25">
      <c r="B107" t="s">
        <v>10</v>
      </c>
      <c r="C107">
        <v>187</v>
      </c>
      <c r="D107">
        <v>41</v>
      </c>
      <c r="E107">
        <v>116</v>
      </c>
      <c r="F107">
        <v>30</v>
      </c>
      <c r="J107" t="s">
        <v>10</v>
      </c>
      <c r="K107" s="3">
        <f>C107/C111</f>
        <v>0.187</v>
      </c>
      <c r="L107" s="3">
        <f>D107/D111</f>
        <v>0.10732984293193717</v>
      </c>
      <c r="M107" s="3">
        <f>E107/E111</f>
        <v>0.23577235772357724</v>
      </c>
      <c r="N107" s="3">
        <f>F107/F111</f>
        <v>0.23809523809523808</v>
      </c>
      <c r="O107" s="3" t="e">
        <f>G107/G111</f>
        <v>#DIV/0!</v>
      </c>
      <c r="R107" t="s">
        <v>57</v>
      </c>
      <c r="S107" s="4">
        <f>K108+K109</f>
        <v>0.50800000000000001</v>
      </c>
      <c r="T107" s="4">
        <f>L108+L109</f>
        <v>0.5</v>
      </c>
      <c r="U107" s="4">
        <f>M108+M109</f>
        <v>0.52845528455284552</v>
      </c>
      <c r="V107" s="4">
        <f>N108+N109</f>
        <v>0.45238095238095233</v>
      </c>
    </row>
    <row r="108" spans="1:23" x14ac:dyDescent="0.25">
      <c r="B108" t="s">
        <v>11</v>
      </c>
      <c r="C108">
        <v>114</v>
      </c>
      <c r="D108">
        <v>18</v>
      </c>
      <c r="E108">
        <v>81</v>
      </c>
      <c r="F108">
        <v>15</v>
      </c>
      <c r="H108" s="2"/>
      <c r="I108" s="2"/>
      <c r="J108" t="s">
        <v>11</v>
      </c>
      <c r="K108" s="3">
        <f>C108/C111</f>
        <v>0.114</v>
      </c>
      <c r="L108" s="3">
        <f>D108/D111</f>
        <v>4.712041884816754E-2</v>
      </c>
      <c r="M108" s="3">
        <f>E108/E111</f>
        <v>0.16463414634146342</v>
      </c>
      <c r="N108" s="3">
        <f>F108/F111</f>
        <v>0.11904761904761904</v>
      </c>
      <c r="O108" s="3" t="e">
        <f>G108/G111</f>
        <v>#DIV/0!</v>
      </c>
      <c r="R108" t="s">
        <v>58</v>
      </c>
      <c r="S108" s="4">
        <f>K110</f>
        <v>5.0999999999999997E-2</v>
      </c>
      <c r="T108" s="4">
        <f>L110</f>
        <v>2.617801047120419E-3</v>
      </c>
      <c r="U108" s="4">
        <f>M110</f>
        <v>4.4715447154471545E-2</v>
      </c>
      <c r="V108" s="4">
        <f>N110</f>
        <v>0.22222222222222221</v>
      </c>
      <c r="W108" s="2"/>
    </row>
    <row r="109" spans="1:23" x14ac:dyDescent="0.25">
      <c r="B109" t="s">
        <v>12</v>
      </c>
      <c r="C109">
        <v>394</v>
      </c>
      <c r="D109">
        <v>173</v>
      </c>
      <c r="E109">
        <v>179</v>
      </c>
      <c r="F109">
        <v>42</v>
      </c>
      <c r="J109" t="s">
        <v>12</v>
      </c>
      <c r="K109" s="3">
        <f>C109/C111</f>
        <v>0.39400000000000002</v>
      </c>
      <c r="L109" s="3">
        <f>D109/D111</f>
        <v>0.45287958115183247</v>
      </c>
      <c r="M109" s="3">
        <f>E109/E111</f>
        <v>0.36382113821138212</v>
      </c>
      <c r="N109" s="3">
        <f>F109/F111</f>
        <v>0.33333333333333331</v>
      </c>
      <c r="O109" s="3" t="e">
        <f>G109/G111</f>
        <v>#DIV/0!</v>
      </c>
      <c r="W109" s="4"/>
    </row>
    <row r="110" spans="1:23" x14ac:dyDescent="0.25">
      <c r="B110" t="s">
        <v>13</v>
      </c>
      <c r="C110">
        <v>51</v>
      </c>
      <c r="D110">
        <v>1</v>
      </c>
      <c r="E110">
        <v>22</v>
      </c>
      <c r="F110">
        <v>28</v>
      </c>
      <c r="J110" t="s">
        <v>58</v>
      </c>
      <c r="K110" s="3">
        <f>C110/C111</f>
        <v>5.0999999999999997E-2</v>
      </c>
      <c r="L110" s="3">
        <f>D110/D111</f>
        <v>2.617801047120419E-3</v>
      </c>
      <c r="M110" s="3">
        <f>E110/E111</f>
        <v>4.4715447154471545E-2</v>
      </c>
      <c r="N110" s="3">
        <f>F110/F111</f>
        <v>0.22222222222222221</v>
      </c>
      <c r="O110" s="3" t="e">
        <f>G110/G111</f>
        <v>#DIV/0!</v>
      </c>
      <c r="W110" s="4"/>
    </row>
    <row r="111" spans="1:23" x14ac:dyDescent="0.25">
      <c r="A111" t="s">
        <v>3</v>
      </c>
      <c r="C111">
        <v>1000</v>
      </c>
      <c r="D111">
        <v>382</v>
      </c>
      <c r="E111">
        <v>492</v>
      </c>
      <c r="F111">
        <v>126</v>
      </c>
      <c r="K111" s="3"/>
      <c r="L111" s="3"/>
      <c r="M111" s="3"/>
      <c r="N111" s="3"/>
      <c r="O111" s="3"/>
      <c r="W111" s="4"/>
    </row>
    <row r="112" spans="1:23" x14ac:dyDescent="0.25">
      <c r="K112" s="3"/>
      <c r="L112" s="3"/>
      <c r="M112" s="3"/>
      <c r="N112" s="3"/>
      <c r="O112" s="3"/>
    </row>
    <row r="113" spans="1:23" s="17" customFormat="1" x14ac:dyDescent="0.25"/>
    <row r="114" spans="1:23" s="17" customFormat="1" x14ac:dyDescent="0.25"/>
    <row r="116" spans="1:23" x14ac:dyDescent="0.25">
      <c r="A116" t="s">
        <v>50</v>
      </c>
    </row>
    <row r="117" spans="1:23" x14ac:dyDescent="0.25">
      <c r="A117" t="s">
        <v>1</v>
      </c>
    </row>
    <row r="118" spans="1:23" x14ac:dyDescent="0.25">
      <c r="C118" t="s">
        <v>3</v>
      </c>
      <c r="D118" t="s">
        <v>51</v>
      </c>
    </row>
    <row r="119" spans="1:23" s="2" customFormat="1" ht="40" x14ac:dyDescent="0.25">
      <c r="C119" s="2" t="s">
        <v>59</v>
      </c>
      <c r="D119" s="2" t="s">
        <v>52</v>
      </c>
      <c r="E119" s="2" t="s">
        <v>53</v>
      </c>
      <c r="F119" s="2" t="s">
        <v>54</v>
      </c>
      <c r="G119" s="2" t="s">
        <v>55</v>
      </c>
      <c r="K119" s="2" t="str">
        <f>C119</f>
        <v>North Carolina</v>
      </c>
      <c r="L119" s="2" t="str">
        <f>D119</f>
        <v>Donald Trump</v>
      </c>
      <c r="M119" s="2" t="str">
        <f>E119</f>
        <v>Kamala Harris</v>
      </c>
      <c r="N119" s="2" t="str">
        <f>F119</f>
        <v>Third Parties</v>
      </c>
      <c r="O119" s="2" t="str">
        <f>G119</f>
        <v>Did not vote for President</v>
      </c>
      <c r="S119" s="2" t="str">
        <f>K119</f>
        <v>North Carolina</v>
      </c>
      <c r="T119" s="2" t="str">
        <f>L119</f>
        <v>Donald Trump</v>
      </c>
      <c r="U119" s="2" t="str">
        <f>M119</f>
        <v>Kamala Harris</v>
      </c>
      <c r="V119" s="2" t="str">
        <f>N119</f>
        <v>Third Parties</v>
      </c>
      <c r="W119" s="2" t="str">
        <f>O119</f>
        <v>Did not vote for President</v>
      </c>
    </row>
    <row r="120" spans="1:23" x14ac:dyDescent="0.25">
      <c r="A120" t="s">
        <v>8</v>
      </c>
      <c r="B120" t="s">
        <v>9</v>
      </c>
      <c r="C120">
        <v>254</v>
      </c>
      <c r="D120">
        <v>219</v>
      </c>
      <c r="E120">
        <v>7</v>
      </c>
      <c r="F120">
        <v>1</v>
      </c>
      <c r="G120">
        <v>27</v>
      </c>
      <c r="J120" t="s">
        <v>9</v>
      </c>
      <c r="K120" s="3">
        <f>C120/C125</f>
        <v>0.254</v>
      </c>
      <c r="L120" s="3">
        <f>D120/D125</f>
        <v>0.57936507936507942</v>
      </c>
      <c r="M120" s="3">
        <f>E120/E125</f>
        <v>1.9444444444444445E-2</v>
      </c>
      <c r="N120" s="3">
        <f>F120/F125</f>
        <v>0.16666666666666666</v>
      </c>
      <c r="O120" s="3">
        <f>G120/G125</f>
        <v>0.10546875</v>
      </c>
      <c r="R120" t="s">
        <v>56</v>
      </c>
      <c r="S120" s="4">
        <f>K120+K121</f>
        <v>0.441</v>
      </c>
      <c r="T120" s="4">
        <f>L120+L121</f>
        <v>0.89153439153439162</v>
      </c>
      <c r="U120" s="4">
        <f>M120+M121</f>
        <v>4.1666666666666671E-2</v>
      </c>
      <c r="V120" s="4">
        <f>N120+N121</f>
        <v>0.33333333333333331</v>
      </c>
      <c r="W120" s="4">
        <f>O120+O121</f>
        <v>0.33984375</v>
      </c>
    </row>
    <row r="121" spans="1:23" x14ac:dyDescent="0.25">
      <c r="B121" t="s">
        <v>10</v>
      </c>
      <c r="C121">
        <v>187</v>
      </c>
      <c r="D121">
        <v>118</v>
      </c>
      <c r="E121">
        <v>8</v>
      </c>
      <c r="F121">
        <v>1</v>
      </c>
      <c r="G121">
        <v>60</v>
      </c>
      <c r="J121" t="s">
        <v>10</v>
      </c>
      <c r="K121" s="3">
        <f>C121/C125</f>
        <v>0.187</v>
      </c>
      <c r="L121" s="3">
        <f>D121/D125</f>
        <v>0.31216931216931215</v>
      </c>
      <c r="M121" s="3">
        <f>E121/E125</f>
        <v>2.2222222222222223E-2</v>
      </c>
      <c r="N121" s="3">
        <f>F121/F125</f>
        <v>0.16666666666666666</v>
      </c>
      <c r="O121" s="3">
        <f>G121/G125</f>
        <v>0.234375</v>
      </c>
      <c r="R121" t="s">
        <v>57</v>
      </c>
      <c r="S121" s="4">
        <f>K122+K123</f>
        <v>0.50900000000000001</v>
      </c>
      <c r="T121" s="4">
        <f>L122+L123</f>
        <v>9.5238095238095233E-2</v>
      </c>
      <c r="U121" s="4">
        <f>M122+M123</f>
        <v>0.95277777777777772</v>
      </c>
      <c r="V121" s="4">
        <f>N122+N123</f>
        <v>0.66666666666666663</v>
      </c>
      <c r="W121" s="4">
        <f>O122+O123</f>
        <v>0.4921875</v>
      </c>
    </row>
    <row r="122" spans="1:23" x14ac:dyDescent="0.25">
      <c r="B122" t="s">
        <v>11</v>
      </c>
      <c r="C122">
        <v>114</v>
      </c>
      <c r="D122">
        <v>26</v>
      </c>
      <c r="E122">
        <v>45</v>
      </c>
      <c r="F122">
        <v>0</v>
      </c>
      <c r="G122">
        <v>43</v>
      </c>
      <c r="H122" s="2"/>
      <c r="I122" s="2"/>
      <c r="J122" t="s">
        <v>11</v>
      </c>
      <c r="K122" s="3">
        <f>C122/C125</f>
        <v>0.114</v>
      </c>
      <c r="L122" s="3">
        <f>D122/D125</f>
        <v>6.8783068783068779E-2</v>
      </c>
      <c r="M122" s="3">
        <f>E122/E125</f>
        <v>0.125</v>
      </c>
      <c r="N122" s="3">
        <f>F122/F125</f>
        <v>0</v>
      </c>
      <c r="O122" s="3">
        <f>G122/G125</f>
        <v>0.16796875</v>
      </c>
      <c r="R122" t="s">
        <v>58</v>
      </c>
      <c r="S122" s="4">
        <f>K124</f>
        <v>0.05</v>
      </c>
      <c r="T122" s="4">
        <f>L124</f>
        <v>1.3227513227513227E-2</v>
      </c>
      <c r="U122" s="4">
        <f>M124</f>
        <v>5.5555555555555558E-3</v>
      </c>
      <c r="V122" s="4">
        <f>N124</f>
        <v>0</v>
      </c>
      <c r="W122" s="4">
        <f>O124</f>
        <v>0.16796875</v>
      </c>
    </row>
    <row r="123" spans="1:23" x14ac:dyDescent="0.25">
      <c r="B123" t="s">
        <v>12</v>
      </c>
      <c r="C123">
        <v>395</v>
      </c>
      <c r="D123">
        <v>10</v>
      </c>
      <c r="E123">
        <v>298</v>
      </c>
      <c r="F123">
        <v>4</v>
      </c>
      <c r="G123">
        <v>83</v>
      </c>
      <c r="J123" t="s">
        <v>12</v>
      </c>
      <c r="K123" s="3">
        <f>C123/C125</f>
        <v>0.39500000000000002</v>
      </c>
      <c r="L123" s="3">
        <f>D123/D125</f>
        <v>2.6455026455026454E-2</v>
      </c>
      <c r="M123" s="3">
        <f>E123/E125</f>
        <v>0.82777777777777772</v>
      </c>
      <c r="N123" s="3">
        <f>F123/F125</f>
        <v>0.66666666666666663</v>
      </c>
      <c r="O123" s="3">
        <f>G123/G125</f>
        <v>0.32421875</v>
      </c>
      <c r="W123" s="4"/>
    </row>
    <row r="124" spans="1:23" x14ac:dyDescent="0.25">
      <c r="B124" t="s">
        <v>13</v>
      </c>
      <c r="C124">
        <v>50</v>
      </c>
      <c r="D124">
        <v>5</v>
      </c>
      <c r="E124">
        <v>2</v>
      </c>
      <c r="F124">
        <v>0</v>
      </c>
      <c r="G124">
        <v>43</v>
      </c>
      <c r="J124" t="s">
        <v>58</v>
      </c>
      <c r="K124" s="3">
        <f>C124/C125</f>
        <v>0.05</v>
      </c>
      <c r="L124" s="3">
        <f>D124/D125</f>
        <v>1.3227513227513227E-2</v>
      </c>
      <c r="M124" s="3">
        <f>E124/E125</f>
        <v>5.5555555555555558E-3</v>
      </c>
      <c r="N124" s="3">
        <f>F124/F125</f>
        <v>0</v>
      </c>
      <c r="O124" s="3">
        <f>G124/G125</f>
        <v>0.16796875</v>
      </c>
      <c r="W124" s="4"/>
    </row>
    <row r="125" spans="1:23" x14ac:dyDescent="0.25">
      <c r="A125" t="s">
        <v>3</v>
      </c>
      <c r="C125">
        <v>1000</v>
      </c>
      <c r="D125">
        <v>378</v>
      </c>
      <c r="E125">
        <v>360</v>
      </c>
      <c r="F125">
        <v>6</v>
      </c>
      <c r="G125">
        <v>256</v>
      </c>
      <c r="K125" s="3"/>
      <c r="L125" s="3"/>
      <c r="M125" s="3"/>
      <c r="N125" s="3"/>
      <c r="O125" s="3"/>
      <c r="W125" s="4"/>
    </row>
    <row r="126" spans="1:23" x14ac:dyDescent="0.25">
      <c r="K126" s="3"/>
      <c r="L126" s="3"/>
      <c r="M126" s="3"/>
      <c r="N126" s="3"/>
      <c r="O126" s="3"/>
    </row>
    <row r="127" spans="1:23" x14ac:dyDescent="0.25">
      <c r="K127" s="3"/>
      <c r="L127" s="3"/>
      <c r="M127" s="3"/>
      <c r="N127" s="3"/>
      <c r="O127" s="3"/>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007D5C-0FE0-9F47-ABF6-A04A9AF06268}">
  <dimension ref="A1:W125"/>
  <sheetViews>
    <sheetView workbookViewId="0">
      <selection activeCell="A113" sqref="A113:XFD114"/>
    </sheetView>
  </sheetViews>
  <sheetFormatPr baseColWidth="10" defaultRowHeight="19" x14ac:dyDescent="0.25"/>
  <cols>
    <col min="2" max="2" width="27.7109375" customWidth="1"/>
    <col min="4" max="7" width="12.85546875" customWidth="1"/>
    <col min="10" max="10" width="25.85546875" customWidth="1"/>
    <col min="12" max="15" width="12.85546875" customWidth="1"/>
    <col min="18" max="18" width="22.42578125" customWidth="1"/>
    <col min="19" max="23" width="12.42578125" customWidth="1"/>
  </cols>
  <sheetData>
    <row r="1" spans="1:23" x14ac:dyDescent="0.25">
      <c r="A1" s="5" t="s">
        <v>339</v>
      </c>
    </row>
    <row r="3" spans="1:23" x14ac:dyDescent="0.25">
      <c r="A3" t="s">
        <v>347</v>
      </c>
    </row>
    <row r="4" spans="1:23" x14ac:dyDescent="0.25">
      <c r="A4" t="s">
        <v>224</v>
      </c>
    </row>
    <row r="5" spans="1:23" x14ac:dyDescent="0.25">
      <c r="A5" t="s">
        <v>1</v>
      </c>
    </row>
    <row r="6" spans="1:23" x14ac:dyDescent="0.25">
      <c r="C6" t="s">
        <v>3</v>
      </c>
      <c r="D6" t="s">
        <v>2</v>
      </c>
    </row>
    <row r="7" spans="1:23" s="2" customFormat="1" ht="80" x14ac:dyDescent="0.25">
      <c r="C7" s="2" t="s">
        <v>59</v>
      </c>
      <c r="D7" s="2" t="s">
        <v>4</v>
      </c>
      <c r="E7" s="2" t="s">
        <v>5</v>
      </c>
      <c r="F7" s="2" t="s">
        <v>6</v>
      </c>
      <c r="G7" s="2" t="s">
        <v>7</v>
      </c>
      <c r="K7" s="2" t="str">
        <f>C7</f>
        <v>North Carolina</v>
      </c>
      <c r="L7" s="2" t="str">
        <f>D7</f>
        <v>Democratic Initial Self-Identification</v>
      </c>
      <c r="M7" s="2" t="str">
        <f>E7</f>
        <v>Independent Initial Self-Identification</v>
      </c>
      <c r="N7" s="2" t="str">
        <f>F7</f>
        <v>Republican Initial Self-Identification</v>
      </c>
      <c r="O7" s="2" t="str">
        <f>G7</f>
        <v>All others/Not sure Initial Self-Identification</v>
      </c>
      <c r="S7" s="2" t="str">
        <f>K7</f>
        <v>North Carolina</v>
      </c>
      <c r="T7" s="2" t="str">
        <f>L7</f>
        <v>Democratic Initial Self-Identification</v>
      </c>
      <c r="U7" s="2" t="str">
        <f>M7</f>
        <v>Independent Initial Self-Identification</v>
      </c>
      <c r="V7" s="2" t="str">
        <f>N7</f>
        <v>Republican Initial Self-Identification</v>
      </c>
      <c r="W7" s="2" t="str">
        <f>O7</f>
        <v>All others/Not sure Initial Self-Identification</v>
      </c>
    </row>
    <row r="8" spans="1:23" x14ac:dyDescent="0.25">
      <c r="A8" t="s">
        <v>225</v>
      </c>
      <c r="B8" t="s">
        <v>9</v>
      </c>
      <c r="C8">
        <v>259</v>
      </c>
      <c r="D8">
        <v>15</v>
      </c>
      <c r="E8">
        <v>71</v>
      </c>
      <c r="F8">
        <v>165</v>
      </c>
      <c r="G8">
        <v>8</v>
      </c>
      <c r="J8" t="str">
        <f>B8</f>
        <v>Strongly approve</v>
      </c>
      <c r="K8" s="3">
        <f>C8/C13</f>
        <v>0.25900000000000001</v>
      </c>
      <c r="L8" s="3">
        <f>D8/D13</f>
        <v>4.6583850931677016E-2</v>
      </c>
      <c r="M8" s="3">
        <f>E8/E13</f>
        <v>0.22049689440993789</v>
      </c>
      <c r="N8" s="3">
        <f>F8/F13</f>
        <v>0.56506849315068497</v>
      </c>
      <c r="O8" s="3">
        <f>G8/G13</f>
        <v>0.125</v>
      </c>
      <c r="R8" t="s">
        <v>56</v>
      </c>
      <c r="S8" s="4">
        <f>K8+K9</f>
        <v>0.42500000000000004</v>
      </c>
      <c r="T8" s="4">
        <f>L8+L9</f>
        <v>0.16149068322981366</v>
      </c>
      <c r="U8" s="4">
        <f>M8+M9</f>
        <v>0.37267080745341619</v>
      </c>
      <c r="V8" s="4">
        <f>N8+N9</f>
        <v>0.81164383561643838</v>
      </c>
      <c r="W8" s="4">
        <f>O8+O9</f>
        <v>0.25</v>
      </c>
    </row>
    <row r="9" spans="1:23" x14ac:dyDescent="0.25">
      <c r="B9" t="s">
        <v>10</v>
      </c>
      <c r="C9">
        <v>166</v>
      </c>
      <c r="D9">
        <v>37</v>
      </c>
      <c r="E9">
        <v>49</v>
      </c>
      <c r="F9">
        <v>72</v>
      </c>
      <c r="G9">
        <v>8</v>
      </c>
      <c r="J9" t="str">
        <f>B9</f>
        <v>Somewhat approve</v>
      </c>
      <c r="K9" s="3">
        <f>C9/C13</f>
        <v>0.16600000000000001</v>
      </c>
      <c r="L9" s="3">
        <f>D9/D13</f>
        <v>0.11490683229813664</v>
      </c>
      <c r="M9" s="3">
        <f>E9/E13</f>
        <v>0.15217391304347827</v>
      </c>
      <c r="N9" s="3">
        <f>F9/F13</f>
        <v>0.24657534246575341</v>
      </c>
      <c r="O9" s="3">
        <f>G9/G13</f>
        <v>0.125</v>
      </c>
      <c r="R9" t="s">
        <v>57</v>
      </c>
      <c r="S9" s="4">
        <f>K10+K11</f>
        <v>0.42300000000000004</v>
      </c>
      <c r="T9" s="4">
        <f>L10+L11</f>
        <v>0.7142857142857143</v>
      </c>
      <c r="U9" s="4">
        <f>M10+M11</f>
        <v>0.46273291925465837</v>
      </c>
      <c r="V9" s="4">
        <f>N10+N11</f>
        <v>7.8767123287671229E-2</v>
      </c>
      <c r="W9" s="4">
        <f>O10+O11</f>
        <v>0.328125</v>
      </c>
    </row>
    <row r="10" spans="1:23" x14ac:dyDescent="0.25">
      <c r="B10" t="s">
        <v>11</v>
      </c>
      <c r="C10">
        <v>149</v>
      </c>
      <c r="D10">
        <v>70</v>
      </c>
      <c r="E10">
        <v>56</v>
      </c>
      <c r="F10">
        <v>16</v>
      </c>
      <c r="G10">
        <v>7</v>
      </c>
      <c r="J10" t="str">
        <f>B10</f>
        <v>Somewhat disapprove</v>
      </c>
      <c r="K10" s="3">
        <f>C10/C13</f>
        <v>0.14899999999999999</v>
      </c>
      <c r="L10" s="3">
        <f>D10/D13</f>
        <v>0.21739130434782608</v>
      </c>
      <c r="M10" s="3">
        <f>E10/E13</f>
        <v>0.17391304347826086</v>
      </c>
      <c r="N10" s="3">
        <f>F10/F13</f>
        <v>5.4794520547945202E-2</v>
      </c>
      <c r="O10" s="3">
        <f>G10/G13</f>
        <v>0.109375</v>
      </c>
      <c r="R10" t="s">
        <v>19</v>
      </c>
      <c r="S10" s="4">
        <f>K12</f>
        <v>0.152</v>
      </c>
      <c r="T10" s="4">
        <f>L12</f>
        <v>0.12422360248447205</v>
      </c>
      <c r="U10" s="4">
        <f>M12</f>
        <v>0.16459627329192547</v>
      </c>
      <c r="V10" s="4">
        <f>N12</f>
        <v>0.1095890410958904</v>
      </c>
      <c r="W10" s="4">
        <f>O12</f>
        <v>0.421875</v>
      </c>
    </row>
    <row r="11" spans="1:23" x14ac:dyDescent="0.25">
      <c r="B11" t="s">
        <v>12</v>
      </c>
      <c r="C11">
        <v>274</v>
      </c>
      <c r="D11">
        <v>160</v>
      </c>
      <c r="E11">
        <v>93</v>
      </c>
      <c r="F11">
        <v>7</v>
      </c>
      <c r="G11">
        <v>14</v>
      </c>
      <c r="J11" t="str">
        <f>B11</f>
        <v>Strongly disapprove</v>
      </c>
      <c r="K11" s="3">
        <f>C11/C13</f>
        <v>0.27400000000000002</v>
      </c>
      <c r="L11" s="3">
        <f>D11/D13</f>
        <v>0.49689440993788819</v>
      </c>
      <c r="M11" s="3">
        <f>E11/E13</f>
        <v>0.28881987577639751</v>
      </c>
      <c r="N11" s="3">
        <f>F11/F13</f>
        <v>2.3972602739726026E-2</v>
      </c>
      <c r="O11" s="3">
        <f>G11/G13</f>
        <v>0.21875</v>
      </c>
    </row>
    <row r="12" spans="1:23" x14ac:dyDescent="0.25">
      <c r="B12" t="s">
        <v>19</v>
      </c>
      <c r="C12">
        <v>152</v>
      </c>
      <c r="D12">
        <v>40</v>
      </c>
      <c r="E12">
        <v>53</v>
      </c>
      <c r="F12">
        <v>32</v>
      </c>
      <c r="G12">
        <v>27</v>
      </c>
      <c r="J12" t="str">
        <f>B12</f>
        <v>Not sure</v>
      </c>
      <c r="K12" s="3">
        <f>C12/C13</f>
        <v>0.152</v>
      </c>
      <c r="L12" s="3">
        <f>D12/D13</f>
        <v>0.12422360248447205</v>
      </c>
      <c r="M12" s="3">
        <f>E12/E13</f>
        <v>0.16459627329192547</v>
      </c>
      <c r="N12" s="3">
        <f>F12/F13</f>
        <v>0.1095890410958904</v>
      </c>
      <c r="O12" s="3">
        <f>G12/G13</f>
        <v>0.421875</v>
      </c>
    </row>
    <row r="13" spans="1:23" x14ac:dyDescent="0.25">
      <c r="A13" t="s">
        <v>3</v>
      </c>
      <c r="C13">
        <v>1000</v>
      </c>
      <c r="D13">
        <v>322</v>
      </c>
      <c r="E13">
        <v>322</v>
      </c>
      <c r="F13">
        <v>292</v>
      </c>
      <c r="G13">
        <v>64</v>
      </c>
    </row>
    <row r="15" spans="1:23" s="17" customFormat="1" x14ac:dyDescent="0.25"/>
    <row r="16" spans="1:23" s="17" customFormat="1" x14ac:dyDescent="0.25"/>
    <row r="18" spans="1:23" x14ac:dyDescent="0.25">
      <c r="A18" t="s">
        <v>226</v>
      </c>
    </row>
    <row r="19" spans="1:23" x14ac:dyDescent="0.25">
      <c r="A19" t="s">
        <v>1</v>
      </c>
    </row>
    <row r="20" spans="1:23" x14ac:dyDescent="0.25">
      <c r="C20" t="s">
        <v>3</v>
      </c>
      <c r="D20" t="s">
        <v>15</v>
      </c>
    </row>
    <row r="21" spans="1:23" s="2" customFormat="1" ht="40" x14ac:dyDescent="0.25">
      <c r="C21" s="2" t="s">
        <v>59</v>
      </c>
      <c r="D21" s="2" t="s">
        <v>16</v>
      </c>
      <c r="E21" s="2" t="s">
        <v>17</v>
      </c>
      <c r="F21" s="2" t="s">
        <v>18</v>
      </c>
      <c r="G21" s="2" t="s">
        <v>19</v>
      </c>
      <c r="K21" s="2" t="str">
        <f>C21</f>
        <v>North Carolina</v>
      </c>
      <c r="L21" s="2" t="str">
        <f>D21</f>
        <v>Liberal (+ very)</v>
      </c>
      <c r="M21" s="2" t="str">
        <f>E21</f>
        <v>Moderate</v>
      </c>
      <c r="N21" s="2" t="str">
        <f>F21</f>
        <v>Conservative (+ very)</v>
      </c>
      <c r="O21" s="2" t="str">
        <f>G21</f>
        <v>Not sure</v>
      </c>
      <c r="S21" s="2" t="str">
        <f>K21</f>
        <v>North Carolina</v>
      </c>
      <c r="T21" s="2" t="str">
        <f>L21</f>
        <v>Liberal (+ very)</v>
      </c>
      <c r="U21" s="2" t="str">
        <f>M21</f>
        <v>Moderate</v>
      </c>
      <c r="V21" s="2" t="str">
        <f>N21</f>
        <v>Conservative (+ very)</v>
      </c>
      <c r="W21" s="2" t="str">
        <f>O21</f>
        <v>Not sure</v>
      </c>
    </row>
    <row r="22" spans="1:23" x14ac:dyDescent="0.25">
      <c r="A22" t="s">
        <v>225</v>
      </c>
      <c r="B22" t="s">
        <v>9</v>
      </c>
      <c r="C22">
        <v>259</v>
      </c>
      <c r="D22">
        <v>13</v>
      </c>
      <c r="E22">
        <v>49</v>
      </c>
      <c r="F22">
        <v>190</v>
      </c>
      <c r="G22">
        <v>7</v>
      </c>
      <c r="J22" t="str">
        <f>B22</f>
        <v>Strongly approve</v>
      </c>
      <c r="K22" s="3">
        <f>C22/C27</f>
        <v>0.25900000000000001</v>
      </c>
      <c r="L22" s="3">
        <f>D22/D27</f>
        <v>5.3061224489795916E-2</v>
      </c>
      <c r="M22" s="3">
        <f>E22/E27</f>
        <v>0.14327485380116958</v>
      </c>
      <c r="N22" s="3">
        <f>F22/F27</f>
        <v>0.56547619047619047</v>
      </c>
      <c r="O22" s="3">
        <f>G22/G27</f>
        <v>9.0909090909090912E-2</v>
      </c>
      <c r="R22" t="s">
        <v>56</v>
      </c>
      <c r="S22" s="4">
        <f>K22+K23</f>
        <v>0.42600000000000005</v>
      </c>
      <c r="T22" s="4">
        <f>L22+L23</f>
        <v>0.14285714285714285</v>
      </c>
      <c r="U22" s="4">
        <f>M22+M23</f>
        <v>0.30701754385964908</v>
      </c>
      <c r="V22" s="4">
        <f>N22+N23</f>
        <v>0.78869047619047616</v>
      </c>
      <c r="W22" s="4">
        <f>O22+O23</f>
        <v>0.27272727272727271</v>
      </c>
    </row>
    <row r="23" spans="1:23" x14ac:dyDescent="0.25">
      <c r="B23" t="s">
        <v>10</v>
      </c>
      <c r="C23">
        <v>167</v>
      </c>
      <c r="D23">
        <v>22</v>
      </c>
      <c r="E23">
        <v>56</v>
      </c>
      <c r="F23">
        <v>75</v>
      </c>
      <c r="G23">
        <v>14</v>
      </c>
      <c r="J23" t="str">
        <f>B23</f>
        <v>Somewhat approve</v>
      </c>
      <c r="K23" s="3">
        <f>C23/C27</f>
        <v>0.16700000000000001</v>
      </c>
      <c r="L23" s="3">
        <f>D23/D27</f>
        <v>8.9795918367346933E-2</v>
      </c>
      <c r="M23" s="3">
        <f>E23/E27</f>
        <v>0.16374269005847952</v>
      </c>
      <c r="N23" s="3">
        <f>F23/F27</f>
        <v>0.22321428571428573</v>
      </c>
      <c r="O23" s="3">
        <f>G23/G27</f>
        <v>0.18181818181818182</v>
      </c>
      <c r="R23" t="s">
        <v>57</v>
      </c>
      <c r="S23" s="4">
        <f>K24+K25</f>
        <v>0.42300000000000004</v>
      </c>
      <c r="T23" s="4">
        <f>L24+L25</f>
        <v>0.76326530612244903</v>
      </c>
      <c r="U23" s="4">
        <f>M24+M25</f>
        <v>0.49707602339181289</v>
      </c>
      <c r="V23" s="4">
        <f>N24+N25</f>
        <v>0.13095238095238096</v>
      </c>
      <c r="W23" s="4">
        <f>O24+O25</f>
        <v>0.2857142857142857</v>
      </c>
    </row>
    <row r="24" spans="1:23" x14ac:dyDescent="0.25">
      <c r="B24" t="s">
        <v>11</v>
      </c>
      <c r="C24">
        <v>149</v>
      </c>
      <c r="D24">
        <v>42</v>
      </c>
      <c r="E24">
        <v>77</v>
      </c>
      <c r="F24">
        <v>21</v>
      </c>
      <c r="G24">
        <v>9</v>
      </c>
      <c r="J24" t="str">
        <f>B24</f>
        <v>Somewhat disapprove</v>
      </c>
      <c r="K24" s="3">
        <f>C24/C27</f>
        <v>0.14899999999999999</v>
      </c>
      <c r="L24" s="3">
        <f>D24/D27</f>
        <v>0.17142857142857143</v>
      </c>
      <c r="M24" s="3">
        <f>E24/E27</f>
        <v>0.22514619883040934</v>
      </c>
      <c r="N24" s="3">
        <f>F24/F27</f>
        <v>6.25E-2</v>
      </c>
      <c r="O24" s="3">
        <f>G24/G27</f>
        <v>0.11688311688311688</v>
      </c>
      <c r="R24" t="s">
        <v>19</v>
      </c>
      <c r="S24" s="4">
        <f>K26</f>
        <v>0.151</v>
      </c>
      <c r="T24" s="4">
        <f>L26</f>
        <v>9.3877551020408165E-2</v>
      </c>
      <c r="U24" s="4">
        <f>M26</f>
        <v>0.195906432748538</v>
      </c>
      <c r="V24" s="4">
        <f>N26</f>
        <v>8.0357142857142863E-2</v>
      </c>
      <c r="W24" s="4">
        <f>O26</f>
        <v>0.44155844155844154</v>
      </c>
    </row>
    <row r="25" spans="1:23" x14ac:dyDescent="0.25">
      <c r="B25" t="s">
        <v>12</v>
      </c>
      <c r="C25">
        <v>274</v>
      </c>
      <c r="D25">
        <v>145</v>
      </c>
      <c r="E25">
        <v>93</v>
      </c>
      <c r="F25">
        <v>23</v>
      </c>
      <c r="G25">
        <v>13</v>
      </c>
      <c r="J25" t="str">
        <f>B25</f>
        <v>Strongly disapprove</v>
      </c>
      <c r="K25" s="3">
        <f>C25/C27</f>
        <v>0.27400000000000002</v>
      </c>
      <c r="L25" s="3">
        <f>D25/D27</f>
        <v>0.59183673469387754</v>
      </c>
      <c r="M25" s="3">
        <f>E25/E27</f>
        <v>0.27192982456140352</v>
      </c>
      <c r="N25" s="3">
        <f>F25/F27</f>
        <v>6.8452380952380959E-2</v>
      </c>
      <c r="O25" s="3">
        <f>G25/G27</f>
        <v>0.16883116883116883</v>
      </c>
    </row>
    <row r="26" spans="1:23" x14ac:dyDescent="0.25">
      <c r="B26" t="s">
        <v>19</v>
      </c>
      <c r="C26">
        <v>151</v>
      </c>
      <c r="D26">
        <v>23</v>
      </c>
      <c r="E26">
        <v>67</v>
      </c>
      <c r="F26">
        <v>27</v>
      </c>
      <c r="G26">
        <v>34</v>
      </c>
      <c r="J26" t="str">
        <f>B26</f>
        <v>Not sure</v>
      </c>
      <c r="K26" s="3">
        <f>C26/C27</f>
        <v>0.151</v>
      </c>
      <c r="L26" s="3">
        <f>D26/D27</f>
        <v>9.3877551020408165E-2</v>
      </c>
      <c r="M26" s="3">
        <f>E26/E27</f>
        <v>0.195906432748538</v>
      </c>
      <c r="N26" s="3">
        <f>F26/F27</f>
        <v>8.0357142857142863E-2</v>
      </c>
      <c r="O26" s="3">
        <f>G26/G27</f>
        <v>0.44155844155844154</v>
      </c>
    </row>
    <row r="27" spans="1:23" x14ac:dyDescent="0.25">
      <c r="A27" t="s">
        <v>3</v>
      </c>
      <c r="C27">
        <v>1000</v>
      </c>
      <c r="D27">
        <v>245</v>
      </c>
      <c r="E27">
        <v>342</v>
      </c>
      <c r="F27">
        <v>336</v>
      </c>
      <c r="G27">
        <v>77</v>
      </c>
    </row>
    <row r="29" spans="1:23" s="17" customFormat="1" x14ac:dyDescent="0.25"/>
    <row r="30" spans="1:23" s="17" customFormat="1" x14ac:dyDescent="0.25"/>
    <row r="32" spans="1:23" x14ac:dyDescent="0.25">
      <c r="A32" t="s">
        <v>227</v>
      </c>
    </row>
    <row r="33" spans="1:23" x14ac:dyDescent="0.25">
      <c r="A33" t="s">
        <v>1</v>
      </c>
    </row>
    <row r="34" spans="1:23" x14ac:dyDescent="0.25">
      <c r="C34" t="s">
        <v>3</v>
      </c>
      <c r="D34" t="s">
        <v>21</v>
      </c>
    </row>
    <row r="35" spans="1:23" s="2" customFormat="1" ht="40" x14ac:dyDescent="0.25">
      <c r="C35" s="2" t="s">
        <v>59</v>
      </c>
      <c r="D35" s="2" t="s">
        <v>22</v>
      </c>
      <c r="E35" s="2" t="s">
        <v>23</v>
      </c>
      <c r="F35" s="2" t="s">
        <v>24</v>
      </c>
      <c r="K35" s="2" t="str">
        <f>C35</f>
        <v>North Carolina</v>
      </c>
      <c r="L35" s="2" t="str">
        <f>D35</f>
        <v>White non-Hispanic</v>
      </c>
      <c r="M35" s="2" t="str">
        <f>E35</f>
        <v>Black non-Hispanic</v>
      </c>
      <c r="N35" s="2" t="str">
        <f>F35</f>
        <v>Hispanic/All other races</v>
      </c>
      <c r="S35" s="2" t="str">
        <f>K35</f>
        <v>North Carolina</v>
      </c>
      <c r="T35" s="2" t="str">
        <f>L35</f>
        <v>White non-Hispanic</v>
      </c>
      <c r="U35" s="2" t="str">
        <f>M35</f>
        <v>Black non-Hispanic</v>
      </c>
      <c r="V35" s="2" t="str">
        <f>N35</f>
        <v>Hispanic/All other races</v>
      </c>
    </row>
    <row r="36" spans="1:23" x14ac:dyDescent="0.25">
      <c r="A36" t="s">
        <v>225</v>
      </c>
      <c r="B36" t="s">
        <v>9</v>
      </c>
      <c r="C36">
        <v>258</v>
      </c>
      <c r="D36">
        <v>214</v>
      </c>
      <c r="E36">
        <v>7</v>
      </c>
      <c r="F36">
        <v>37</v>
      </c>
      <c r="J36" t="str">
        <f>B36</f>
        <v>Strongly approve</v>
      </c>
      <c r="K36" s="3">
        <f>C36/C41</f>
        <v>0.25825825825825827</v>
      </c>
      <c r="L36" s="3">
        <f>D36/D41</f>
        <v>0.3380726698262243</v>
      </c>
      <c r="M36" s="3">
        <f>E36/E41</f>
        <v>3.7634408602150539E-2</v>
      </c>
      <c r="N36" s="3">
        <f>F36/F41</f>
        <v>0.20555555555555555</v>
      </c>
      <c r="O36" s="3"/>
      <c r="R36" t="s">
        <v>56</v>
      </c>
      <c r="S36" s="4">
        <f>K36+K37</f>
        <v>0.42442442442442441</v>
      </c>
      <c r="T36" s="4">
        <f>L36+L37</f>
        <v>0.51974723538704581</v>
      </c>
      <c r="U36" s="4">
        <f>M36+M37</f>
        <v>0.16129032258064516</v>
      </c>
      <c r="V36" s="4">
        <f>N36+N37</f>
        <v>0.3611111111111111</v>
      </c>
      <c r="W36" s="4"/>
    </row>
    <row r="37" spans="1:23" x14ac:dyDescent="0.25">
      <c r="B37" t="s">
        <v>10</v>
      </c>
      <c r="C37">
        <v>166</v>
      </c>
      <c r="D37">
        <v>115</v>
      </c>
      <c r="E37">
        <v>23</v>
      </c>
      <c r="F37">
        <v>28</v>
      </c>
      <c r="J37" t="str">
        <f>B37</f>
        <v>Somewhat approve</v>
      </c>
      <c r="K37" s="3">
        <f>C37/C41</f>
        <v>0.16616616616616617</v>
      </c>
      <c r="L37" s="3">
        <f>D37/D41</f>
        <v>0.18167456556082148</v>
      </c>
      <c r="M37" s="3">
        <f>E37/E41</f>
        <v>0.12365591397849462</v>
      </c>
      <c r="N37" s="3">
        <f>F37/F41</f>
        <v>0.15555555555555556</v>
      </c>
      <c r="O37" s="3"/>
      <c r="R37" t="s">
        <v>57</v>
      </c>
      <c r="S37" s="4">
        <f>K38+K39</f>
        <v>0.42342342342342343</v>
      </c>
      <c r="T37" s="4">
        <f>L38+L39</f>
        <v>0.3854660347551343</v>
      </c>
      <c r="U37" s="4">
        <f>M38+M39</f>
        <v>0.57526881720430112</v>
      </c>
      <c r="V37" s="4">
        <f>N38+N39</f>
        <v>0.4</v>
      </c>
      <c r="W37" s="4"/>
    </row>
    <row r="38" spans="1:23" x14ac:dyDescent="0.25">
      <c r="B38" t="s">
        <v>11</v>
      </c>
      <c r="C38">
        <v>148</v>
      </c>
      <c r="D38">
        <v>83</v>
      </c>
      <c r="E38">
        <v>40</v>
      </c>
      <c r="F38">
        <v>25</v>
      </c>
      <c r="J38" t="str">
        <f>B38</f>
        <v>Somewhat disapprove</v>
      </c>
      <c r="K38" s="3">
        <f>C38/C41</f>
        <v>0.14814814814814814</v>
      </c>
      <c r="L38" s="3">
        <f>D38/D41</f>
        <v>0.13112164296998421</v>
      </c>
      <c r="M38" s="3">
        <f>E38/E41</f>
        <v>0.21505376344086022</v>
      </c>
      <c r="N38" s="3">
        <f>F38/F41</f>
        <v>0.1388888888888889</v>
      </c>
      <c r="O38" s="3"/>
      <c r="R38" t="s">
        <v>19</v>
      </c>
      <c r="S38" s="4">
        <f>K40</f>
        <v>0.15215215215215216</v>
      </c>
      <c r="T38" s="4">
        <f>L40</f>
        <v>9.4786729857819899E-2</v>
      </c>
      <c r="U38" s="4">
        <f>M40</f>
        <v>0.26344086021505375</v>
      </c>
      <c r="V38" s="4">
        <f>N40</f>
        <v>0.2388888888888889</v>
      </c>
      <c r="W38" s="4"/>
    </row>
    <row r="39" spans="1:23" x14ac:dyDescent="0.25">
      <c r="B39" t="s">
        <v>12</v>
      </c>
      <c r="C39">
        <v>275</v>
      </c>
      <c r="D39">
        <v>161</v>
      </c>
      <c r="E39">
        <v>67</v>
      </c>
      <c r="F39">
        <v>47</v>
      </c>
      <c r="J39" t="str">
        <f>B39</f>
        <v>Strongly disapprove</v>
      </c>
      <c r="K39" s="3">
        <f>C39/C41</f>
        <v>0.27527527527527529</v>
      </c>
      <c r="L39" s="3">
        <f>D39/D41</f>
        <v>0.25434439178515006</v>
      </c>
      <c r="M39" s="3">
        <f>E39/E41</f>
        <v>0.36021505376344087</v>
      </c>
      <c r="N39" s="3">
        <f>F39/F41</f>
        <v>0.26111111111111113</v>
      </c>
      <c r="O39" s="3"/>
    </row>
    <row r="40" spans="1:23" x14ac:dyDescent="0.25">
      <c r="B40" t="s">
        <v>19</v>
      </c>
      <c r="C40">
        <v>152</v>
      </c>
      <c r="D40">
        <v>60</v>
      </c>
      <c r="E40">
        <v>49</v>
      </c>
      <c r="F40">
        <v>43</v>
      </c>
      <c r="J40" t="str">
        <f>B40</f>
        <v>Not sure</v>
      </c>
      <c r="K40" s="3">
        <f>C40/C41</f>
        <v>0.15215215215215216</v>
      </c>
      <c r="L40" s="3">
        <f>D40/D41</f>
        <v>9.4786729857819899E-2</v>
      </c>
      <c r="M40" s="3">
        <f>E40/E41</f>
        <v>0.26344086021505375</v>
      </c>
      <c r="N40" s="3">
        <f>F40/F41</f>
        <v>0.2388888888888889</v>
      </c>
      <c r="O40" s="3"/>
    </row>
    <row r="41" spans="1:23" x14ac:dyDescent="0.25">
      <c r="A41" t="s">
        <v>3</v>
      </c>
      <c r="C41">
        <v>999</v>
      </c>
      <c r="D41">
        <v>633</v>
      </c>
      <c r="E41">
        <v>186</v>
      </c>
      <c r="F41">
        <v>180</v>
      </c>
    </row>
    <row r="43" spans="1:23" s="17" customFormat="1" x14ac:dyDescent="0.25"/>
    <row r="44" spans="1:23" s="17" customFormat="1" x14ac:dyDescent="0.25"/>
    <row r="46" spans="1:23" x14ac:dyDescent="0.25">
      <c r="A46" t="s">
        <v>228</v>
      </c>
    </row>
    <row r="47" spans="1:23" x14ac:dyDescent="0.25">
      <c r="A47" t="s">
        <v>1</v>
      </c>
    </row>
    <row r="48" spans="1:23" x14ac:dyDescent="0.25">
      <c r="C48" t="s">
        <v>3</v>
      </c>
      <c r="D48" t="s">
        <v>26</v>
      </c>
    </row>
    <row r="49" spans="1:23" s="2" customFormat="1" ht="40" x14ac:dyDescent="0.25">
      <c r="C49" s="2" t="s">
        <v>59</v>
      </c>
      <c r="D49" s="2" t="s">
        <v>27</v>
      </c>
      <c r="E49" s="2" t="s">
        <v>28</v>
      </c>
      <c r="K49" s="2" t="str">
        <f>C49</f>
        <v>North Carolina</v>
      </c>
      <c r="L49" s="2" t="str">
        <f>D49</f>
        <v>Male</v>
      </c>
      <c r="M49" s="2" t="str">
        <f>E49</f>
        <v>Female</v>
      </c>
      <c r="S49" s="2" t="str">
        <f>K49</f>
        <v>North Carolina</v>
      </c>
      <c r="T49" s="2" t="str">
        <f>L49</f>
        <v>Male</v>
      </c>
      <c r="U49" s="2" t="str">
        <f>M49</f>
        <v>Female</v>
      </c>
    </row>
    <row r="50" spans="1:23" x14ac:dyDescent="0.25">
      <c r="A50" t="s">
        <v>225</v>
      </c>
      <c r="B50" t="s">
        <v>9</v>
      </c>
      <c r="C50">
        <v>258</v>
      </c>
      <c r="D50">
        <v>158</v>
      </c>
      <c r="E50">
        <v>100</v>
      </c>
      <c r="J50" t="str">
        <f>B50</f>
        <v>Strongly approve</v>
      </c>
      <c r="K50" s="3">
        <f>C50/C55</f>
        <v>0.25825825825825827</v>
      </c>
      <c r="L50" s="3">
        <f>D50/D55</f>
        <v>0.32780082987551867</v>
      </c>
      <c r="M50" s="3">
        <f>E50/E55</f>
        <v>0.19342359767891681</v>
      </c>
      <c r="N50" s="3"/>
      <c r="O50" s="3"/>
      <c r="R50" t="s">
        <v>56</v>
      </c>
      <c r="S50" s="4">
        <f>K50+K51</f>
        <v>0.42442442442442441</v>
      </c>
      <c r="T50" s="4">
        <f>L50+L51</f>
        <v>0.51037344398340245</v>
      </c>
      <c r="U50" s="4">
        <f>M50+M51</f>
        <v>0.34429400386847198</v>
      </c>
      <c r="V50" s="4"/>
      <c r="W50" s="4"/>
    </row>
    <row r="51" spans="1:23" x14ac:dyDescent="0.25">
      <c r="B51" t="s">
        <v>10</v>
      </c>
      <c r="C51">
        <v>166</v>
      </c>
      <c r="D51">
        <v>88</v>
      </c>
      <c r="E51">
        <v>78</v>
      </c>
      <c r="J51" t="str">
        <f>B51</f>
        <v>Somewhat approve</v>
      </c>
      <c r="K51" s="3">
        <f>C51/C55</f>
        <v>0.16616616616616617</v>
      </c>
      <c r="L51" s="3">
        <f>D51/D55</f>
        <v>0.18257261410788381</v>
      </c>
      <c r="M51" s="3">
        <f>E51/E55</f>
        <v>0.15087040618955513</v>
      </c>
      <c r="N51" s="3"/>
      <c r="O51" s="3"/>
      <c r="R51" t="s">
        <v>57</v>
      </c>
      <c r="S51" s="4">
        <f>K52+K53</f>
        <v>0.42442442442442441</v>
      </c>
      <c r="T51" s="4">
        <f>L52+L53</f>
        <v>0.40663900414937759</v>
      </c>
      <c r="U51" s="4">
        <f>M52+M53</f>
        <v>0.44100580270793038</v>
      </c>
      <c r="V51" s="4"/>
      <c r="W51" s="4"/>
    </row>
    <row r="52" spans="1:23" x14ac:dyDescent="0.25">
      <c r="B52" t="s">
        <v>11</v>
      </c>
      <c r="C52">
        <v>149</v>
      </c>
      <c r="D52">
        <v>69</v>
      </c>
      <c r="E52">
        <v>80</v>
      </c>
      <c r="J52" t="str">
        <f>B52</f>
        <v>Somewhat disapprove</v>
      </c>
      <c r="K52" s="3">
        <f>C52/C55</f>
        <v>0.14914914914914915</v>
      </c>
      <c r="L52" s="3">
        <f>D52/D55</f>
        <v>0.14315352697095435</v>
      </c>
      <c r="M52" s="3">
        <f>E52/E55</f>
        <v>0.15473887814313347</v>
      </c>
      <c r="N52" s="3"/>
      <c r="O52" s="3"/>
      <c r="R52" t="s">
        <v>19</v>
      </c>
      <c r="S52" s="4">
        <f>K54</f>
        <v>0.15115115115115116</v>
      </c>
      <c r="T52" s="4">
        <f>L54</f>
        <v>8.2987551867219914E-2</v>
      </c>
      <c r="U52" s="4">
        <f>M54</f>
        <v>0.21470019342359767</v>
      </c>
      <c r="V52" s="4"/>
      <c r="W52" s="4"/>
    </row>
    <row r="53" spans="1:23" x14ac:dyDescent="0.25">
      <c r="B53" t="s">
        <v>12</v>
      </c>
      <c r="C53">
        <v>275</v>
      </c>
      <c r="D53">
        <v>127</v>
      </c>
      <c r="E53">
        <v>148</v>
      </c>
      <c r="J53" t="str">
        <f>B53</f>
        <v>Strongly disapprove</v>
      </c>
      <c r="K53" s="3">
        <f>C53/C55</f>
        <v>0.27527527527527529</v>
      </c>
      <c r="L53" s="3">
        <f>D53/D55</f>
        <v>0.26348547717842324</v>
      </c>
      <c r="M53" s="3">
        <f>E53/E55</f>
        <v>0.28626692456479691</v>
      </c>
      <c r="N53" s="3"/>
      <c r="O53" s="3"/>
    </row>
    <row r="54" spans="1:23" x14ac:dyDescent="0.25">
      <c r="B54" t="s">
        <v>19</v>
      </c>
      <c r="C54">
        <v>151</v>
      </c>
      <c r="D54">
        <v>40</v>
      </c>
      <c r="E54">
        <v>111</v>
      </c>
      <c r="J54" t="str">
        <f>B54</f>
        <v>Not sure</v>
      </c>
      <c r="K54" s="3">
        <f>C54/C55</f>
        <v>0.15115115115115116</v>
      </c>
      <c r="L54" s="3">
        <f>D54/D55</f>
        <v>8.2987551867219914E-2</v>
      </c>
      <c r="M54" s="3">
        <f>E54/E55</f>
        <v>0.21470019342359767</v>
      </c>
      <c r="N54" s="3"/>
      <c r="O54" s="3"/>
    </row>
    <row r="55" spans="1:23" x14ac:dyDescent="0.25">
      <c r="A55" t="s">
        <v>3</v>
      </c>
      <c r="C55">
        <v>999</v>
      </c>
      <c r="D55">
        <v>482</v>
      </c>
      <c r="E55">
        <v>517</v>
      </c>
    </row>
    <row r="57" spans="1:23" s="17" customFormat="1" x14ac:dyDescent="0.25"/>
    <row r="58" spans="1:23" s="17" customFormat="1" x14ac:dyDescent="0.25"/>
    <row r="60" spans="1:23" x14ac:dyDescent="0.25">
      <c r="A60" t="s">
        <v>229</v>
      </c>
    </row>
    <row r="61" spans="1:23" x14ac:dyDescent="0.25">
      <c r="A61" t="s">
        <v>1</v>
      </c>
    </row>
    <row r="62" spans="1:23" x14ac:dyDescent="0.25">
      <c r="C62" t="s">
        <v>3</v>
      </c>
      <c r="D62" t="s">
        <v>30</v>
      </c>
    </row>
    <row r="63" spans="1:23" s="2" customFormat="1" ht="80" x14ac:dyDescent="0.25">
      <c r="C63" s="2" t="s">
        <v>59</v>
      </c>
      <c r="D63" s="2" t="s">
        <v>31</v>
      </c>
      <c r="E63" s="2" t="s">
        <v>32</v>
      </c>
      <c r="F63" s="2" t="s">
        <v>33</v>
      </c>
      <c r="K63" s="2" t="str">
        <f>C63</f>
        <v>North Carolina</v>
      </c>
      <c r="L63" s="2" t="str">
        <f>D63</f>
        <v>Silent &amp; Boomers (those born before 1965)</v>
      </c>
      <c r="M63" s="2" t="str">
        <f>E63</f>
        <v>Generation X (born 1965-1980)</v>
      </c>
      <c r="N63" s="2" t="str">
        <f>F63</f>
        <v>Millennials &amp; Generation Z (born after 1980)</v>
      </c>
      <c r="S63" s="2" t="str">
        <f>K63</f>
        <v>North Carolina</v>
      </c>
      <c r="T63" s="2" t="str">
        <f>L63</f>
        <v>Silent &amp; Boomers (those born before 1965)</v>
      </c>
      <c r="U63" s="2" t="str">
        <f>M63</f>
        <v>Generation X (born 1965-1980)</v>
      </c>
      <c r="V63" s="2" t="str">
        <f>N63</f>
        <v>Millennials &amp; Generation Z (born after 1980)</v>
      </c>
    </row>
    <row r="64" spans="1:23" x14ac:dyDescent="0.25">
      <c r="A64" t="s">
        <v>225</v>
      </c>
      <c r="B64" t="s">
        <v>9</v>
      </c>
      <c r="C64">
        <v>259</v>
      </c>
      <c r="D64">
        <v>113</v>
      </c>
      <c r="E64">
        <v>77</v>
      </c>
      <c r="F64">
        <v>69</v>
      </c>
      <c r="J64" t="str">
        <f>B64</f>
        <v>Strongly approve</v>
      </c>
      <c r="K64" s="3">
        <f>C64/C69</f>
        <v>0.25874125874125875</v>
      </c>
      <c r="L64" s="3">
        <f>D64/D69</f>
        <v>0.3741721854304636</v>
      </c>
      <c r="M64" s="3">
        <f>E64/E69</f>
        <v>0.31950207468879666</v>
      </c>
      <c r="N64" s="3">
        <f>F64/F69</f>
        <v>0.15065502183406113</v>
      </c>
      <c r="O64" s="3"/>
      <c r="R64" t="s">
        <v>56</v>
      </c>
      <c r="S64" s="4">
        <f>K64+K65</f>
        <v>0.42457542457542458</v>
      </c>
      <c r="T64" s="4">
        <f>L64+L65</f>
        <v>0.47019867549668876</v>
      </c>
      <c r="U64" s="4">
        <f>M64+M65</f>
        <v>0.4522821576763485</v>
      </c>
      <c r="V64" s="4">
        <f>N64+N65</f>
        <v>0.37991266375545851</v>
      </c>
      <c r="W64" s="4"/>
    </row>
    <row r="65" spans="1:23" x14ac:dyDescent="0.25">
      <c r="B65" t="s">
        <v>10</v>
      </c>
      <c r="C65">
        <v>166</v>
      </c>
      <c r="D65">
        <v>29</v>
      </c>
      <c r="E65">
        <v>32</v>
      </c>
      <c r="F65">
        <v>105</v>
      </c>
      <c r="J65" t="str">
        <f>B65</f>
        <v>Somewhat approve</v>
      </c>
      <c r="K65" s="3">
        <f>C65/C69</f>
        <v>0.16583416583416583</v>
      </c>
      <c r="L65" s="3">
        <f>D65/D69</f>
        <v>9.602649006622517E-2</v>
      </c>
      <c r="M65" s="3">
        <f>E65/E69</f>
        <v>0.13278008298755187</v>
      </c>
      <c r="N65" s="3">
        <f>F65/F69</f>
        <v>0.22925764192139739</v>
      </c>
      <c r="O65" s="3"/>
      <c r="R65" t="s">
        <v>57</v>
      </c>
      <c r="S65" s="4">
        <f>K66+K67</f>
        <v>0.42457542457542463</v>
      </c>
      <c r="T65" s="4">
        <f>L66+L67</f>
        <v>0.41059602649006621</v>
      </c>
      <c r="U65" s="4">
        <f>M66+M67</f>
        <v>0.37344398340248963</v>
      </c>
      <c r="V65" s="4">
        <f>N66+N67</f>
        <v>0.4606986899563319</v>
      </c>
      <c r="W65" s="4"/>
    </row>
    <row r="66" spans="1:23" x14ac:dyDescent="0.25">
      <c r="B66" t="s">
        <v>11</v>
      </c>
      <c r="C66">
        <v>150</v>
      </c>
      <c r="D66">
        <v>32</v>
      </c>
      <c r="E66">
        <v>23</v>
      </c>
      <c r="F66">
        <v>95</v>
      </c>
      <c r="J66" t="str">
        <f>B66</f>
        <v>Somewhat disapprove</v>
      </c>
      <c r="K66" s="3">
        <f>C66/C69</f>
        <v>0.14985014985014986</v>
      </c>
      <c r="L66" s="3">
        <f>D66/D69</f>
        <v>0.10596026490066225</v>
      </c>
      <c r="M66" s="3">
        <f>E66/E69</f>
        <v>9.5435684647302899E-2</v>
      </c>
      <c r="N66" s="3">
        <f>F66/F69</f>
        <v>0.20742358078602621</v>
      </c>
      <c r="O66" s="3"/>
      <c r="R66" t="s">
        <v>19</v>
      </c>
      <c r="S66" s="4">
        <f>K68</f>
        <v>0.15084915084915085</v>
      </c>
      <c r="T66" s="4">
        <f>L68</f>
        <v>0.11920529801324503</v>
      </c>
      <c r="U66" s="4">
        <f>M68</f>
        <v>0.17427385892116182</v>
      </c>
      <c r="V66" s="4">
        <f>N68</f>
        <v>0.15938864628820962</v>
      </c>
      <c r="W66" s="4"/>
    </row>
    <row r="67" spans="1:23" x14ac:dyDescent="0.25">
      <c r="B67" t="s">
        <v>12</v>
      </c>
      <c r="C67">
        <v>275</v>
      </c>
      <c r="D67">
        <v>92</v>
      </c>
      <c r="E67">
        <v>67</v>
      </c>
      <c r="F67">
        <v>116</v>
      </c>
      <c r="J67" t="str">
        <f>B67</f>
        <v>Strongly disapprove</v>
      </c>
      <c r="K67" s="3">
        <f>C67/C69</f>
        <v>0.27472527472527475</v>
      </c>
      <c r="L67" s="3">
        <f>D67/D69</f>
        <v>0.30463576158940397</v>
      </c>
      <c r="M67" s="3">
        <f>E67/E69</f>
        <v>0.27800829875518673</v>
      </c>
      <c r="N67" s="3">
        <f>F67/F69</f>
        <v>0.25327510917030566</v>
      </c>
      <c r="O67" s="3"/>
    </row>
    <row r="68" spans="1:23" x14ac:dyDescent="0.25">
      <c r="B68" t="s">
        <v>19</v>
      </c>
      <c r="C68">
        <v>151</v>
      </c>
      <c r="D68">
        <v>36</v>
      </c>
      <c r="E68">
        <v>42</v>
      </c>
      <c r="F68">
        <v>73</v>
      </c>
      <c r="J68" t="str">
        <f>B68</f>
        <v>Not sure</v>
      </c>
      <c r="K68" s="3">
        <f>C68/C69</f>
        <v>0.15084915084915085</v>
      </c>
      <c r="L68" s="3">
        <f>D68/D69</f>
        <v>0.11920529801324503</v>
      </c>
      <c r="M68" s="3">
        <f>E68/E69</f>
        <v>0.17427385892116182</v>
      </c>
      <c r="N68" s="3">
        <f>F68/F69</f>
        <v>0.15938864628820962</v>
      </c>
      <c r="O68" s="3"/>
    </row>
    <row r="69" spans="1:23" x14ac:dyDescent="0.25">
      <c r="A69" t="s">
        <v>3</v>
      </c>
      <c r="C69">
        <v>1001</v>
      </c>
      <c r="D69">
        <v>302</v>
      </c>
      <c r="E69">
        <v>241</v>
      </c>
      <c r="F69">
        <v>458</v>
      </c>
    </row>
    <row r="71" spans="1:23" s="17" customFormat="1" x14ac:dyDescent="0.25"/>
    <row r="72" spans="1:23" s="17" customFormat="1" x14ac:dyDescent="0.25"/>
    <row r="74" spans="1:23" x14ac:dyDescent="0.25">
      <c r="A74" t="s">
        <v>230</v>
      </c>
    </row>
    <row r="75" spans="1:23" x14ac:dyDescent="0.25">
      <c r="A75" t="s">
        <v>1</v>
      </c>
    </row>
    <row r="76" spans="1:23" x14ac:dyDescent="0.25">
      <c r="C76" t="s">
        <v>3</v>
      </c>
      <c r="D76" t="s">
        <v>35</v>
      </c>
    </row>
    <row r="77" spans="1:23" s="2" customFormat="1" ht="60" x14ac:dyDescent="0.25">
      <c r="C77" s="2" t="s">
        <v>59</v>
      </c>
      <c r="D77" s="2" t="s">
        <v>36</v>
      </c>
      <c r="E77" s="2" t="s">
        <v>37</v>
      </c>
      <c r="F77" s="2" t="s">
        <v>38</v>
      </c>
      <c r="K77" s="2" t="str">
        <f>C77</f>
        <v>North Carolina</v>
      </c>
      <c r="L77" s="2" t="str">
        <f>D77</f>
        <v>No HS/HS Graduate</v>
      </c>
      <c r="M77" s="2" t="str">
        <f>E77</f>
        <v>Some college/2 year degree</v>
      </c>
      <c r="N77" s="2" t="str">
        <f>F77</f>
        <v>4 year/post-grad</v>
      </c>
      <c r="S77" s="2" t="str">
        <f>K77</f>
        <v>North Carolina</v>
      </c>
      <c r="T77" s="2" t="str">
        <f>L77</f>
        <v>No HS/HS Graduate</v>
      </c>
      <c r="U77" s="2" t="str">
        <f>M77</f>
        <v>Some college/2 year degree</v>
      </c>
      <c r="V77" s="2" t="str">
        <f>N77</f>
        <v>4 year/post-grad</v>
      </c>
    </row>
    <row r="78" spans="1:23" x14ac:dyDescent="0.25">
      <c r="A78" t="s">
        <v>225</v>
      </c>
      <c r="B78" t="s">
        <v>9</v>
      </c>
      <c r="C78">
        <v>258</v>
      </c>
      <c r="D78">
        <v>97</v>
      </c>
      <c r="E78">
        <v>92</v>
      </c>
      <c r="F78">
        <v>69</v>
      </c>
      <c r="J78" t="str">
        <f>B78</f>
        <v>Strongly approve</v>
      </c>
      <c r="K78" s="3">
        <f>C78/C83</f>
        <v>0.25774225774225773</v>
      </c>
      <c r="L78" s="3">
        <f>D78/D83</f>
        <v>0.27247191011235955</v>
      </c>
      <c r="M78" s="3">
        <f>E78/E83</f>
        <v>0.30163934426229511</v>
      </c>
      <c r="N78" s="3">
        <f>F78/F83</f>
        <v>0.20294117647058824</v>
      </c>
      <c r="O78" s="3"/>
      <c r="R78" t="s">
        <v>56</v>
      </c>
      <c r="S78" s="4">
        <f>K78+K79</f>
        <v>0.42357642357642356</v>
      </c>
      <c r="T78" s="4">
        <f>L78+L79</f>
        <v>0.4606741573033708</v>
      </c>
      <c r="U78" s="4">
        <f>M78+M79</f>
        <v>0.4754098360655738</v>
      </c>
      <c r="V78" s="4">
        <f>N78+N79</f>
        <v>0.33823529411764708</v>
      </c>
      <c r="W78" s="4"/>
    </row>
    <row r="79" spans="1:23" x14ac:dyDescent="0.25">
      <c r="B79" t="s">
        <v>10</v>
      </c>
      <c r="C79">
        <v>166</v>
      </c>
      <c r="D79">
        <v>67</v>
      </c>
      <c r="E79">
        <v>53</v>
      </c>
      <c r="F79">
        <v>46</v>
      </c>
      <c r="J79" t="str">
        <f>B79</f>
        <v>Somewhat approve</v>
      </c>
      <c r="K79" s="3">
        <f>C79/C83</f>
        <v>0.16583416583416583</v>
      </c>
      <c r="L79" s="3">
        <f>D79/D83</f>
        <v>0.18820224719101122</v>
      </c>
      <c r="M79" s="3">
        <f>E79/E83</f>
        <v>0.17377049180327869</v>
      </c>
      <c r="N79" s="3">
        <f>F79/F83</f>
        <v>0.13529411764705881</v>
      </c>
      <c r="O79" s="3"/>
      <c r="R79" t="s">
        <v>57</v>
      </c>
      <c r="S79" s="4">
        <f>K80+K81</f>
        <v>0.42457542457542458</v>
      </c>
      <c r="T79" s="4">
        <f>L80+L81</f>
        <v>0.3089887640449438</v>
      </c>
      <c r="U79" s="4">
        <f>M80+M81</f>
        <v>0.39672131147540984</v>
      </c>
      <c r="V79" s="4">
        <f>N80+N81</f>
        <v>0.57058823529411762</v>
      </c>
      <c r="W79" s="4"/>
    </row>
    <row r="80" spans="1:23" x14ac:dyDescent="0.25">
      <c r="B80" t="s">
        <v>11</v>
      </c>
      <c r="C80">
        <v>149</v>
      </c>
      <c r="D80">
        <v>48</v>
      </c>
      <c r="E80">
        <v>35</v>
      </c>
      <c r="F80">
        <v>66</v>
      </c>
      <c r="J80" t="str">
        <f>B80</f>
        <v>Somewhat disapprove</v>
      </c>
      <c r="K80" s="3">
        <f>C80/C83</f>
        <v>0.14885114885114886</v>
      </c>
      <c r="L80" s="3">
        <f>D80/D83</f>
        <v>0.1348314606741573</v>
      </c>
      <c r="M80" s="3">
        <f>E80/E83</f>
        <v>0.11475409836065574</v>
      </c>
      <c r="N80" s="3">
        <f>F80/F83</f>
        <v>0.19411764705882353</v>
      </c>
      <c r="O80" s="3"/>
      <c r="R80" t="s">
        <v>19</v>
      </c>
      <c r="S80" s="4">
        <f>K82</f>
        <v>0.15184815184815184</v>
      </c>
      <c r="T80" s="4">
        <f>L82</f>
        <v>0.2303370786516854</v>
      </c>
      <c r="U80" s="4">
        <f>M82</f>
        <v>0.12786885245901639</v>
      </c>
      <c r="V80" s="4">
        <f>N82</f>
        <v>9.1176470588235289E-2</v>
      </c>
      <c r="W80" s="4"/>
    </row>
    <row r="81" spans="1:23" x14ac:dyDescent="0.25">
      <c r="B81" t="s">
        <v>12</v>
      </c>
      <c r="C81">
        <v>276</v>
      </c>
      <c r="D81">
        <v>62</v>
      </c>
      <c r="E81">
        <v>86</v>
      </c>
      <c r="F81">
        <v>128</v>
      </c>
      <c r="J81" t="str">
        <f>B81</f>
        <v>Strongly disapprove</v>
      </c>
      <c r="K81" s="3">
        <f>C81/C83</f>
        <v>0.27572427572427571</v>
      </c>
      <c r="L81" s="3">
        <f>D81/D83</f>
        <v>0.17415730337078653</v>
      </c>
      <c r="M81" s="3">
        <f>E81/E83</f>
        <v>0.28196721311475409</v>
      </c>
      <c r="N81" s="3">
        <f>F81/F83</f>
        <v>0.37647058823529411</v>
      </c>
      <c r="O81" s="3"/>
    </row>
    <row r="82" spans="1:23" x14ac:dyDescent="0.25">
      <c r="B82" t="s">
        <v>19</v>
      </c>
      <c r="C82">
        <v>152</v>
      </c>
      <c r="D82">
        <v>82</v>
      </c>
      <c r="E82">
        <v>39</v>
      </c>
      <c r="F82">
        <v>31</v>
      </c>
      <c r="J82" t="str">
        <f>B82</f>
        <v>Not sure</v>
      </c>
      <c r="K82" s="3">
        <f>C82/C83</f>
        <v>0.15184815184815184</v>
      </c>
      <c r="L82" s="3">
        <f>D82/D83</f>
        <v>0.2303370786516854</v>
      </c>
      <c r="M82" s="3">
        <f>E82/E83</f>
        <v>0.12786885245901639</v>
      </c>
      <c r="N82" s="3">
        <f>F82/F83</f>
        <v>9.1176470588235289E-2</v>
      </c>
      <c r="O82" s="3"/>
    </row>
    <row r="83" spans="1:23" x14ac:dyDescent="0.25">
      <c r="A83" t="s">
        <v>3</v>
      </c>
      <c r="C83">
        <v>1001</v>
      </c>
      <c r="D83">
        <v>356</v>
      </c>
      <c r="E83">
        <v>305</v>
      </c>
      <c r="F83">
        <v>340</v>
      </c>
    </row>
    <row r="85" spans="1:23" s="17" customFormat="1" x14ac:dyDescent="0.25"/>
    <row r="86" spans="1:23" s="17" customFormat="1" x14ac:dyDescent="0.25"/>
    <row r="88" spans="1:23" x14ac:dyDescent="0.25">
      <c r="A88" t="s">
        <v>231</v>
      </c>
    </row>
    <row r="89" spans="1:23" x14ac:dyDescent="0.25">
      <c r="A89" t="s">
        <v>1</v>
      </c>
    </row>
    <row r="90" spans="1:23" x14ac:dyDescent="0.25">
      <c r="C90" t="s">
        <v>3</v>
      </c>
      <c r="D90" t="s">
        <v>40</v>
      </c>
    </row>
    <row r="91" spans="1:23" s="2" customFormat="1" ht="60" x14ac:dyDescent="0.25">
      <c r="C91" s="2" t="s">
        <v>59</v>
      </c>
      <c r="D91" s="2" t="s">
        <v>41</v>
      </c>
      <c r="E91" s="2" t="s">
        <v>42</v>
      </c>
      <c r="F91" s="2" t="s">
        <v>43</v>
      </c>
      <c r="G91" s="2" t="s">
        <v>44</v>
      </c>
      <c r="K91" s="2" t="str">
        <f>C91</f>
        <v>North Carolina</v>
      </c>
      <c r="L91" s="2" t="str">
        <f>D91</f>
        <v>Central Cities</v>
      </c>
      <c r="M91" s="2" t="str">
        <f>E91</f>
        <v>Urban County Suburbs</v>
      </c>
      <c r="N91" s="2" t="str">
        <f>F91</f>
        <v>Surrounding Suburban County</v>
      </c>
      <c r="O91" s="2" t="str">
        <f>G91</f>
        <v>Rural County</v>
      </c>
      <c r="S91" s="2" t="str">
        <f>K91</f>
        <v>North Carolina</v>
      </c>
      <c r="T91" s="2" t="str">
        <f>L91</f>
        <v>Central Cities</v>
      </c>
      <c r="U91" s="2" t="str">
        <f>M91</f>
        <v>Urban County Suburbs</v>
      </c>
      <c r="V91" s="2" t="str">
        <f>N91</f>
        <v>Surrounding Suburban County</v>
      </c>
      <c r="W91" s="2" t="str">
        <f>O91</f>
        <v>Rural County</v>
      </c>
    </row>
    <row r="92" spans="1:23" x14ac:dyDescent="0.25">
      <c r="A92" t="s">
        <v>225</v>
      </c>
      <c r="B92" t="s">
        <v>9</v>
      </c>
      <c r="C92">
        <v>259</v>
      </c>
      <c r="D92">
        <v>49</v>
      </c>
      <c r="E92">
        <v>81</v>
      </c>
      <c r="F92">
        <v>92</v>
      </c>
      <c r="G92">
        <v>37</v>
      </c>
      <c r="J92" t="str">
        <f>B92</f>
        <v>Strongly approve</v>
      </c>
      <c r="K92" s="3">
        <f>C92/C97</f>
        <v>0.25874125874125875</v>
      </c>
      <c r="L92" s="3">
        <f>D92/D97</f>
        <v>0.17625899280575538</v>
      </c>
      <c r="M92" s="3">
        <f>E92/E97</f>
        <v>0.3201581027667984</v>
      </c>
      <c r="N92" s="3">
        <f>F92/F97</f>
        <v>0.323943661971831</v>
      </c>
      <c r="O92" s="3">
        <f>G92/G97</f>
        <v>0.19892473118279569</v>
      </c>
      <c r="R92" t="s">
        <v>56</v>
      </c>
      <c r="S92" s="4">
        <f>K92+K93</f>
        <v>0.42457542457542458</v>
      </c>
      <c r="T92" s="4">
        <f>L92+L93</f>
        <v>0.35251798561151076</v>
      </c>
      <c r="U92" s="4">
        <f>M92+M93</f>
        <v>0.48616600790513831</v>
      </c>
      <c r="V92" s="4">
        <f>N92+N93</f>
        <v>0.47535211267605637</v>
      </c>
      <c r="W92" s="4">
        <f>O92+O93</f>
        <v>0.37096774193548387</v>
      </c>
    </row>
    <row r="93" spans="1:23" x14ac:dyDescent="0.25">
      <c r="B93" t="s">
        <v>10</v>
      </c>
      <c r="C93">
        <v>166</v>
      </c>
      <c r="D93">
        <v>49</v>
      </c>
      <c r="E93">
        <v>42</v>
      </c>
      <c r="F93">
        <v>43</v>
      </c>
      <c r="G93">
        <v>32</v>
      </c>
      <c r="J93" t="str">
        <f>B93</f>
        <v>Somewhat approve</v>
      </c>
      <c r="K93" s="3">
        <f>C93/C97</f>
        <v>0.16583416583416583</v>
      </c>
      <c r="L93" s="3">
        <f>D93/D97</f>
        <v>0.17625899280575538</v>
      </c>
      <c r="M93" s="3">
        <f>E93/E97</f>
        <v>0.16600790513833993</v>
      </c>
      <c r="N93" s="3">
        <f>F93/F97</f>
        <v>0.15140845070422534</v>
      </c>
      <c r="O93" s="3">
        <f>G93/G97</f>
        <v>0.17204301075268819</v>
      </c>
      <c r="R93" t="s">
        <v>57</v>
      </c>
      <c r="S93" s="4">
        <f>K94+K95</f>
        <v>0.42457542457542458</v>
      </c>
      <c r="T93" s="4">
        <f>L94+L95</f>
        <v>0.5</v>
      </c>
      <c r="U93" s="4">
        <f>M94+M95</f>
        <v>0.42292490118577075</v>
      </c>
      <c r="V93" s="4">
        <f>N94+N95</f>
        <v>0.34154929577464788</v>
      </c>
      <c r="W93" s="4">
        <f>O94+O95</f>
        <v>0.44086021505376349</v>
      </c>
    </row>
    <row r="94" spans="1:23" x14ac:dyDescent="0.25">
      <c r="B94" t="s">
        <v>11</v>
      </c>
      <c r="C94">
        <v>149</v>
      </c>
      <c r="D94">
        <v>41</v>
      </c>
      <c r="E94">
        <v>33</v>
      </c>
      <c r="F94">
        <v>47</v>
      </c>
      <c r="G94">
        <v>28</v>
      </c>
      <c r="J94" t="str">
        <f>B94</f>
        <v>Somewhat disapprove</v>
      </c>
      <c r="K94" s="3">
        <f>C94/C97</f>
        <v>0.14885114885114886</v>
      </c>
      <c r="L94" s="3">
        <f>D94/D97</f>
        <v>0.14748201438848921</v>
      </c>
      <c r="M94" s="3">
        <f>E94/E97</f>
        <v>0.13043478260869565</v>
      </c>
      <c r="N94" s="3">
        <f>F94/F97</f>
        <v>0.16549295774647887</v>
      </c>
      <c r="O94" s="3">
        <f>G94/G97</f>
        <v>0.15053763440860216</v>
      </c>
      <c r="R94" t="s">
        <v>19</v>
      </c>
      <c r="S94" s="4">
        <f>K96</f>
        <v>0.15084915084915085</v>
      </c>
      <c r="T94" s="4">
        <f>L96</f>
        <v>0.14748201438848921</v>
      </c>
      <c r="U94" s="4">
        <f>M96</f>
        <v>9.0909090909090912E-2</v>
      </c>
      <c r="V94" s="4">
        <f>N96</f>
        <v>0.18309859154929578</v>
      </c>
      <c r="W94" s="4">
        <f>O96</f>
        <v>0.18817204301075269</v>
      </c>
    </row>
    <row r="95" spans="1:23" x14ac:dyDescent="0.25">
      <c r="B95" t="s">
        <v>12</v>
      </c>
      <c r="C95">
        <v>276</v>
      </c>
      <c r="D95">
        <v>98</v>
      </c>
      <c r="E95">
        <v>74</v>
      </c>
      <c r="F95">
        <v>50</v>
      </c>
      <c r="G95">
        <v>54</v>
      </c>
      <c r="J95" t="str">
        <f>B95</f>
        <v>Strongly disapprove</v>
      </c>
      <c r="K95" s="3">
        <f>C95/C97</f>
        <v>0.27572427572427571</v>
      </c>
      <c r="L95" s="3">
        <f>D95/D97</f>
        <v>0.35251798561151076</v>
      </c>
      <c r="M95" s="3">
        <f>E95/E97</f>
        <v>0.29249011857707508</v>
      </c>
      <c r="N95" s="3">
        <f>F95/F97</f>
        <v>0.176056338028169</v>
      </c>
      <c r="O95" s="3">
        <f>G95/G97</f>
        <v>0.29032258064516131</v>
      </c>
    </row>
    <row r="96" spans="1:23" x14ac:dyDescent="0.25">
      <c r="B96" t="s">
        <v>19</v>
      </c>
      <c r="C96">
        <v>151</v>
      </c>
      <c r="D96">
        <v>41</v>
      </c>
      <c r="E96">
        <v>23</v>
      </c>
      <c r="F96">
        <v>52</v>
      </c>
      <c r="G96">
        <v>35</v>
      </c>
      <c r="J96" t="str">
        <f>B96</f>
        <v>Not sure</v>
      </c>
      <c r="K96" s="3">
        <f>C96/C97</f>
        <v>0.15084915084915085</v>
      </c>
      <c r="L96" s="3">
        <f>D96/D97</f>
        <v>0.14748201438848921</v>
      </c>
      <c r="M96" s="3">
        <f>E96/E97</f>
        <v>9.0909090909090912E-2</v>
      </c>
      <c r="N96" s="3">
        <f>F96/F97</f>
        <v>0.18309859154929578</v>
      </c>
      <c r="O96" s="3">
        <f>G96/G97</f>
        <v>0.18817204301075269</v>
      </c>
    </row>
    <row r="97" spans="1:23" x14ac:dyDescent="0.25">
      <c r="A97" t="s">
        <v>3</v>
      </c>
      <c r="C97">
        <v>1001</v>
      </c>
      <c r="D97">
        <v>278</v>
      </c>
      <c r="E97">
        <v>253</v>
      </c>
      <c r="F97">
        <v>284</v>
      </c>
      <c r="G97">
        <v>186</v>
      </c>
    </row>
    <row r="99" spans="1:23" s="17" customFormat="1" x14ac:dyDescent="0.25"/>
    <row r="100" spans="1:23" s="17" customFormat="1" x14ac:dyDescent="0.25"/>
    <row r="102" spans="1:23" x14ac:dyDescent="0.25">
      <c r="A102" t="s">
        <v>232</v>
      </c>
    </row>
    <row r="103" spans="1:23" x14ac:dyDescent="0.25">
      <c r="A103" t="s">
        <v>1</v>
      </c>
    </row>
    <row r="104" spans="1:23" x14ac:dyDescent="0.25">
      <c r="C104" t="s">
        <v>3</v>
      </c>
      <c r="D104" t="s">
        <v>46</v>
      </c>
    </row>
    <row r="105" spans="1:23" s="2" customFormat="1" ht="60" x14ac:dyDescent="0.25">
      <c r="C105" s="2" t="s">
        <v>59</v>
      </c>
      <c r="D105" s="2" t="s">
        <v>47</v>
      </c>
      <c r="E105" s="2" t="s">
        <v>48</v>
      </c>
      <c r="F105" s="2" t="s">
        <v>49</v>
      </c>
      <c r="K105" s="2" t="str">
        <f>C105</f>
        <v>North Carolina</v>
      </c>
      <c r="L105" s="2" t="str">
        <f>D105</f>
        <v>Most of the time</v>
      </c>
      <c r="M105" s="2" t="str">
        <f>E105</f>
        <v>Some of the time/only now and then</v>
      </c>
      <c r="N105" s="2" t="str">
        <f>F105</f>
        <v>Hardly at all/Don't know</v>
      </c>
      <c r="S105" s="2" t="str">
        <f>K105</f>
        <v>North Carolina</v>
      </c>
      <c r="T105" s="2" t="str">
        <f>L105</f>
        <v>Most of the time</v>
      </c>
      <c r="U105" s="2" t="str">
        <f>M105</f>
        <v>Some of the time/only now and then</v>
      </c>
      <c r="V105" s="2" t="str">
        <f>N105</f>
        <v>Hardly at all/Don't know</v>
      </c>
    </row>
    <row r="106" spans="1:23" x14ac:dyDescent="0.25">
      <c r="A106" t="s">
        <v>225</v>
      </c>
      <c r="B106" t="s">
        <v>9</v>
      </c>
      <c r="C106">
        <v>258</v>
      </c>
      <c r="D106">
        <v>156</v>
      </c>
      <c r="E106">
        <v>100</v>
      </c>
      <c r="F106">
        <v>2</v>
      </c>
      <c r="J106" t="str">
        <f>B106</f>
        <v>Strongly approve</v>
      </c>
      <c r="K106" s="3">
        <f>C106/C111</f>
        <v>0.25851703406813625</v>
      </c>
      <c r="L106" s="3">
        <f>D106/D111</f>
        <v>0.40944881889763779</v>
      </c>
      <c r="M106" s="3">
        <f>E106/E111</f>
        <v>0.20366598778004075</v>
      </c>
      <c r="N106" s="3">
        <f>F106/F111</f>
        <v>1.5873015873015872E-2</v>
      </c>
      <c r="O106" s="3"/>
      <c r="R106" t="s">
        <v>56</v>
      </c>
      <c r="S106" s="4">
        <f>K106+K107</f>
        <v>0.42484969939879758</v>
      </c>
      <c r="T106" s="4">
        <f>L106+L107</f>
        <v>0.48818897637795278</v>
      </c>
      <c r="U106" s="4">
        <f>M106+M107</f>
        <v>0.43991853360488797</v>
      </c>
      <c r="V106" s="4">
        <f>N106+N107</f>
        <v>0.17460317460317459</v>
      </c>
      <c r="W106" s="4"/>
    </row>
    <row r="107" spans="1:23" x14ac:dyDescent="0.25">
      <c r="B107" t="s">
        <v>10</v>
      </c>
      <c r="C107">
        <v>166</v>
      </c>
      <c r="D107">
        <v>30</v>
      </c>
      <c r="E107">
        <v>116</v>
      </c>
      <c r="F107">
        <v>20</v>
      </c>
      <c r="J107" t="str">
        <f>B107</f>
        <v>Somewhat approve</v>
      </c>
      <c r="K107" s="3">
        <f>C107/C111</f>
        <v>0.16633266533066132</v>
      </c>
      <c r="L107" s="3">
        <f>D107/D111</f>
        <v>7.874015748031496E-2</v>
      </c>
      <c r="M107" s="3">
        <f>E107/E111</f>
        <v>0.23625254582484725</v>
      </c>
      <c r="N107" s="3">
        <f>F107/F111</f>
        <v>0.15873015873015872</v>
      </c>
      <c r="O107" s="3"/>
      <c r="R107" t="s">
        <v>57</v>
      </c>
      <c r="S107" s="4">
        <f>K108+K109</f>
        <v>0.4238476953907816</v>
      </c>
      <c r="T107" s="4">
        <f>L108+L109</f>
        <v>0.46719160104986879</v>
      </c>
      <c r="U107" s="4">
        <f>M108+M109</f>
        <v>0.40122199592668023</v>
      </c>
      <c r="V107" s="4">
        <f>N108+N109</f>
        <v>0.38095238095238093</v>
      </c>
      <c r="W107" s="4"/>
    </row>
    <row r="108" spans="1:23" x14ac:dyDescent="0.25">
      <c r="B108" t="s">
        <v>11</v>
      </c>
      <c r="C108">
        <v>148</v>
      </c>
      <c r="D108">
        <v>41</v>
      </c>
      <c r="E108">
        <v>84</v>
      </c>
      <c r="F108">
        <v>23</v>
      </c>
      <c r="J108" t="str">
        <f>B108</f>
        <v>Somewhat disapprove</v>
      </c>
      <c r="K108" s="3">
        <f>C108/C111</f>
        <v>0.14829659318637275</v>
      </c>
      <c r="L108" s="3">
        <f>D108/D111</f>
        <v>0.10761154855643044</v>
      </c>
      <c r="M108" s="3">
        <f>E108/E111</f>
        <v>0.17107942973523421</v>
      </c>
      <c r="N108" s="3">
        <f>F108/F111</f>
        <v>0.18253968253968253</v>
      </c>
      <c r="O108" s="3"/>
      <c r="R108" t="s">
        <v>19</v>
      </c>
      <c r="S108" s="4">
        <f>K110</f>
        <v>0.15130260521042085</v>
      </c>
      <c r="T108" s="4">
        <f>L110</f>
        <v>4.4619422572178477E-2</v>
      </c>
      <c r="U108" s="4">
        <f>M110</f>
        <v>0.15885947046843177</v>
      </c>
      <c r="V108" s="4">
        <f>N110</f>
        <v>0.44444444444444442</v>
      </c>
      <c r="W108" s="4"/>
    </row>
    <row r="109" spans="1:23" x14ac:dyDescent="0.25">
      <c r="B109" t="s">
        <v>12</v>
      </c>
      <c r="C109">
        <v>275</v>
      </c>
      <c r="D109">
        <v>137</v>
      </c>
      <c r="E109">
        <v>113</v>
      </c>
      <c r="F109">
        <v>25</v>
      </c>
      <c r="J109" t="str">
        <f>B109</f>
        <v>Strongly disapprove</v>
      </c>
      <c r="K109" s="3">
        <f>C109/C111</f>
        <v>0.27555110220440882</v>
      </c>
      <c r="L109" s="3">
        <f>D109/D111</f>
        <v>0.35958005249343833</v>
      </c>
      <c r="M109" s="3">
        <f>E109/E111</f>
        <v>0.23014256619144602</v>
      </c>
      <c r="N109" s="3">
        <f>F109/F111</f>
        <v>0.1984126984126984</v>
      </c>
      <c r="O109" s="3"/>
    </row>
    <row r="110" spans="1:23" x14ac:dyDescent="0.25">
      <c r="B110" t="s">
        <v>19</v>
      </c>
      <c r="C110">
        <v>151</v>
      </c>
      <c r="D110">
        <v>17</v>
      </c>
      <c r="E110">
        <v>78</v>
      </c>
      <c r="F110">
        <v>56</v>
      </c>
      <c r="J110" t="str">
        <f>B110</f>
        <v>Not sure</v>
      </c>
      <c r="K110" s="3">
        <f>C110/C111</f>
        <v>0.15130260521042085</v>
      </c>
      <c r="L110" s="3">
        <f>D110/D111</f>
        <v>4.4619422572178477E-2</v>
      </c>
      <c r="M110" s="3">
        <f>E110/E111</f>
        <v>0.15885947046843177</v>
      </c>
      <c r="N110" s="3">
        <f>F110/F111</f>
        <v>0.44444444444444442</v>
      </c>
      <c r="O110" s="3"/>
    </row>
    <row r="111" spans="1:23" x14ac:dyDescent="0.25">
      <c r="A111" t="s">
        <v>3</v>
      </c>
      <c r="C111">
        <v>998</v>
      </c>
      <c r="D111">
        <v>381</v>
      </c>
      <c r="E111">
        <v>491</v>
      </c>
      <c r="F111">
        <v>126</v>
      </c>
    </row>
    <row r="113" spans="1:23" s="17" customFormat="1" x14ac:dyDescent="0.25"/>
    <row r="114" spans="1:23" s="17" customFormat="1" x14ac:dyDescent="0.25"/>
    <row r="116" spans="1:23" x14ac:dyDescent="0.25">
      <c r="A116" t="s">
        <v>233</v>
      </c>
    </row>
    <row r="117" spans="1:23" x14ac:dyDescent="0.25">
      <c r="A117" t="s">
        <v>1</v>
      </c>
    </row>
    <row r="118" spans="1:23" x14ac:dyDescent="0.25">
      <c r="C118" t="s">
        <v>3</v>
      </c>
      <c r="D118" t="s">
        <v>51</v>
      </c>
    </row>
    <row r="119" spans="1:23" s="2" customFormat="1" ht="40" x14ac:dyDescent="0.25">
      <c r="C119" s="2" t="s">
        <v>59</v>
      </c>
      <c r="D119" s="2" t="s">
        <v>52</v>
      </c>
      <c r="E119" s="2" t="s">
        <v>53</v>
      </c>
      <c r="F119" s="2" t="s">
        <v>54</v>
      </c>
      <c r="G119" s="2" t="s">
        <v>55</v>
      </c>
      <c r="K119" s="2" t="str">
        <f>C119</f>
        <v>North Carolina</v>
      </c>
      <c r="L119" s="2" t="str">
        <f>D119</f>
        <v>Donald Trump</v>
      </c>
      <c r="M119" s="2" t="str">
        <f>E119</f>
        <v>Kamala Harris</v>
      </c>
      <c r="N119" s="2" t="str">
        <f>F119</f>
        <v>Third Parties</v>
      </c>
      <c r="O119" s="2" t="str">
        <f>G119</f>
        <v>Did not vote for President</v>
      </c>
      <c r="S119" s="2" t="str">
        <f>K119</f>
        <v>North Carolina</v>
      </c>
      <c r="T119" s="2" t="str">
        <f>L119</f>
        <v>Donald Trump</v>
      </c>
      <c r="U119" s="2" t="str">
        <f>M119</f>
        <v>Kamala Harris</v>
      </c>
      <c r="V119" s="2" t="str">
        <f>N119</f>
        <v>Third Parties</v>
      </c>
      <c r="W119" s="2" t="str">
        <f>O119</f>
        <v>Did not vote for President</v>
      </c>
    </row>
    <row r="120" spans="1:23" x14ac:dyDescent="0.25">
      <c r="A120" t="s">
        <v>225</v>
      </c>
      <c r="B120" t="s">
        <v>9</v>
      </c>
      <c r="C120">
        <v>258</v>
      </c>
      <c r="D120">
        <v>221</v>
      </c>
      <c r="E120">
        <v>10</v>
      </c>
      <c r="F120">
        <v>0</v>
      </c>
      <c r="G120">
        <v>27</v>
      </c>
      <c r="J120" t="str">
        <f>B120</f>
        <v>Strongly approve</v>
      </c>
      <c r="K120" s="3">
        <f>C120/C125</f>
        <v>0.25825825825825827</v>
      </c>
      <c r="L120" s="3">
        <f>D120/D125</f>
        <v>0.58620689655172409</v>
      </c>
      <c r="M120" s="3">
        <f>E120/E125</f>
        <v>2.7855153203342618E-2</v>
      </c>
      <c r="N120" s="3">
        <f>F120/F125</f>
        <v>0</v>
      </c>
      <c r="O120" s="3">
        <f>G120/G125</f>
        <v>0.10505836575875487</v>
      </c>
      <c r="R120" t="s">
        <v>56</v>
      </c>
      <c r="S120" s="4">
        <f>K120+K121</f>
        <v>0.42342342342342343</v>
      </c>
      <c r="T120" s="4">
        <f>L120+L121</f>
        <v>0.83289124668435011</v>
      </c>
      <c r="U120" s="4">
        <f>M120+M121</f>
        <v>8.3565459610027856E-2</v>
      </c>
      <c r="V120" s="4">
        <f>N120+N121</f>
        <v>0.16666666666666666</v>
      </c>
      <c r="W120" s="4">
        <f>O120+O121</f>
        <v>0.30350194552529181</v>
      </c>
    </row>
    <row r="121" spans="1:23" x14ac:dyDescent="0.25">
      <c r="B121" t="s">
        <v>10</v>
      </c>
      <c r="C121">
        <v>165</v>
      </c>
      <c r="D121">
        <v>93</v>
      </c>
      <c r="E121">
        <v>20</v>
      </c>
      <c r="F121">
        <v>1</v>
      </c>
      <c r="G121">
        <v>51</v>
      </c>
      <c r="J121" t="str">
        <f>B121</f>
        <v>Somewhat approve</v>
      </c>
      <c r="K121" s="3">
        <f>C121/C125</f>
        <v>0.16516516516516516</v>
      </c>
      <c r="L121" s="3">
        <f>D121/D125</f>
        <v>0.24668435013262599</v>
      </c>
      <c r="M121" s="3">
        <f>E121/E125</f>
        <v>5.5710306406685235E-2</v>
      </c>
      <c r="N121" s="3">
        <f>F121/F125</f>
        <v>0.16666666666666666</v>
      </c>
      <c r="O121" s="3">
        <f>G121/G125</f>
        <v>0.19844357976653695</v>
      </c>
      <c r="R121" t="s">
        <v>57</v>
      </c>
      <c r="S121" s="4">
        <f>K122+K123</f>
        <v>0.42442442442442441</v>
      </c>
      <c r="T121" s="4">
        <f>L122+L123</f>
        <v>9.0185676392572939E-2</v>
      </c>
      <c r="U121" s="4">
        <f>M122+M123</f>
        <v>0.80779944289693595</v>
      </c>
      <c r="V121" s="4">
        <f>N122+N123</f>
        <v>0.66666666666666663</v>
      </c>
      <c r="W121" s="4">
        <f>O122+O123</f>
        <v>0.37354085603112841</v>
      </c>
    </row>
    <row r="122" spans="1:23" x14ac:dyDescent="0.25">
      <c r="B122" t="s">
        <v>11</v>
      </c>
      <c r="C122">
        <v>148</v>
      </c>
      <c r="D122">
        <v>23</v>
      </c>
      <c r="E122">
        <v>78</v>
      </c>
      <c r="F122">
        <v>1</v>
      </c>
      <c r="G122">
        <v>46</v>
      </c>
      <c r="J122" t="str">
        <f>B122</f>
        <v>Somewhat disapprove</v>
      </c>
      <c r="K122" s="3">
        <f>C122/C125</f>
        <v>0.14814814814814814</v>
      </c>
      <c r="L122" s="3">
        <f>D122/D125</f>
        <v>6.1007957559681698E-2</v>
      </c>
      <c r="M122" s="3">
        <f>E122/E125</f>
        <v>0.21727019498607242</v>
      </c>
      <c r="N122" s="3">
        <f>F122/F125</f>
        <v>0.16666666666666666</v>
      </c>
      <c r="O122" s="3">
        <f>G122/G125</f>
        <v>0.17898832684824903</v>
      </c>
      <c r="R122" t="s">
        <v>19</v>
      </c>
      <c r="S122" s="4">
        <f>K124</f>
        <v>0.15215215215215216</v>
      </c>
      <c r="T122" s="4">
        <f>L124</f>
        <v>7.6923076923076927E-2</v>
      </c>
      <c r="U122" s="4">
        <f>M124</f>
        <v>0.10863509749303621</v>
      </c>
      <c r="V122" s="4">
        <f>N124</f>
        <v>0.16666666666666666</v>
      </c>
      <c r="W122" s="4">
        <f>O124</f>
        <v>0.32295719844357978</v>
      </c>
    </row>
    <row r="123" spans="1:23" x14ac:dyDescent="0.25">
      <c r="B123" t="s">
        <v>12</v>
      </c>
      <c r="C123">
        <v>276</v>
      </c>
      <c r="D123">
        <v>11</v>
      </c>
      <c r="E123">
        <v>212</v>
      </c>
      <c r="F123">
        <v>3</v>
      </c>
      <c r="G123">
        <v>50</v>
      </c>
      <c r="J123" t="str">
        <f>B123</f>
        <v>Strongly disapprove</v>
      </c>
      <c r="K123" s="3">
        <f>C123/C125</f>
        <v>0.27627627627627627</v>
      </c>
      <c r="L123" s="3">
        <f>D123/D125</f>
        <v>2.9177718832891247E-2</v>
      </c>
      <c r="M123" s="3">
        <f>E123/E125</f>
        <v>0.59052924791086348</v>
      </c>
      <c r="N123" s="3">
        <f>F123/F125</f>
        <v>0.5</v>
      </c>
      <c r="O123" s="3">
        <f>G123/G125</f>
        <v>0.19455252918287938</v>
      </c>
    </row>
    <row r="124" spans="1:23" x14ac:dyDescent="0.25">
      <c r="B124" t="s">
        <v>19</v>
      </c>
      <c r="C124">
        <v>152</v>
      </c>
      <c r="D124">
        <v>29</v>
      </c>
      <c r="E124">
        <v>39</v>
      </c>
      <c r="F124">
        <v>1</v>
      </c>
      <c r="G124">
        <v>83</v>
      </c>
      <c r="J124" t="str">
        <f>B124</f>
        <v>Not sure</v>
      </c>
      <c r="K124" s="3">
        <f>C124/C125</f>
        <v>0.15215215215215216</v>
      </c>
      <c r="L124" s="3">
        <f>D124/D125</f>
        <v>7.6923076923076927E-2</v>
      </c>
      <c r="M124" s="3">
        <f>E124/E125</f>
        <v>0.10863509749303621</v>
      </c>
      <c r="N124" s="3">
        <f>F124/F125</f>
        <v>0.16666666666666666</v>
      </c>
      <c r="O124" s="3">
        <f>G124/G125</f>
        <v>0.32295719844357978</v>
      </c>
    </row>
    <row r="125" spans="1:23" x14ac:dyDescent="0.25">
      <c r="A125" t="s">
        <v>3</v>
      </c>
      <c r="C125">
        <v>999</v>
      </c>
      <c r="D125">
        <v>377</v>
      </c>
      <c r="E125">
        <v>359</v>
      </c>
      <c r="F125">
        <v>6</v>
      </c>
      <c r="G125">
        <v>257</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6B97E0-BE61-8246-939A-105838ECBC8B}">
  <dimension ref="A1:W125"/>
  <sheetViews>
    <sheetView workbookViewId="0">
      <selection activeCell="A113" sqref="A113:XFD114"/>
    </sheetView>
  </sheetViews>
  <sheetFormatPr baseColWidth="10" defaultRowHeight="19" x14ac:dyDescent="0.25"/>
  <cols>
    <col min="2" max="2" width="27.140625" customWidth="1"/>
    <col min="4" max="7" width="12.85546875" customWidth="1"/>
    <col min="10" max="10" width="25.85546875" customWidth="1"/>
    <col min="12" max="15" width="12.85546875" customWidth="1"/>
    <col min="18" max="18" width="22.42578125" customWidth="1"/>
    <col min="19" max="23" width="12.42578125" customWidth="1"/>
  </cols>
  <sheetData>
    <row r="1" spans="1:23" x14ac:dyDescent="0.25">
      <c r="A1" t="s">
        <v>340</v>
      </c>
    </row>
    <row r="3" spans="1:23" x14ac:dyDescent="0.25">
      <c r="A3" t="s">
        <v>347</v>
      </c>
    </row>
    <row r="4" spans="1:23" x14ac:dyDescent="0.25">
      <c r="A4" t="s">
        <v>234</v>
      </c>
    </row>
    <row r="5" spans="1:23" x14ac:dyDescent="0.25">
      <c r="A5" t="s">
        <v>1</v>
      </c>
    </row>
    <row r="6" spans="1:23" x14ac:dyDescent="0.25">
      <c r="C6" t="s">
        <v>3</v>
      </c>
      <c r="D6" t="s">
        <v>2</v>
      </c>
    </row>
    <row r="7" spans="1:23" s="2" customFormat="1" ht="80" x14ac:dyDescent="0.25">
      <c r="C7" s="2" t="s">
        <v>59</v>
      </c>
      <c r="D7" s="2" t="s">
        <v>4</v>
      </c>
      <c r="E7" s="2" t="s">
        <v>5</v>
      </c>
      <c r="F7" s="2" t="s">
        <v>6</v>
      </c>
      <c r="G7" s="2" t="s">
        <v>7</v>
      </c>
      <c r="K7" s="2" t="str">
        <f>C7</f>
        <v>North Carolina</v>
      </c>
      <c r="L7" s="2" t="str">
        <f>D7</f>
        <v>Democratic Initial Self-Identification</v>
      </c>
      <c r="M7" s="2" t="str">
        <f>E7</f>
        <v>Independent Initial Self-Identification</v>
      </c>
      <c r="N7" s="2" t="str">
        <f>F7</f>
        <v>Republican Initial Self-Identification</v>
      </c>
      <c r="O7" s="2" t="str">
        <f>G7</f>
        <v>All others/Not sure Initial Self-Identification</v>
      </c>
      <c r="S7" s="2" t="str">
        <f>K7</f>
        <v>North Carolina</v>
      </c>
      <c r="T7" s="2" t="str">
        <f>L7</f>
        <v>Democratic Initial Self-Identification</v>
      </c>
      <c r="U7" s="2" t="str">
        <f>M7</f>
        <v>Independent Initial Self-Identification</v>
      </c>
      <c r="V7" s="2" t="str">
        <f>N7</f>
        <v>Republican Initial Self-Identification</v>
      </c>
      <c r="W7" s="2" t="str">
        <f>O7</f>
        <v>All others/Not sure Initial Self-Identification</v>
      </c>
    </row>
    <row r="8" spans="1:23" x14ac:dyDescent="0.25">
      <c r="A8" t="s">
        <v>235</v>
      </c>
      <c r="B8" t="s">
        <v>9</v>
      </c>
      <c r="C8">
        <v>152</v>
      </c>
      <c r="D8">
        <v>17</v>
      </c>
      <c r="E8">
        <v>39</v>
      </c>
      <c r="F8">
        <v>94</v>
      </c>
      <c r="G8">
        <v>2</v>
      </c>
      <c r="J8" t="str">
        <f>B8</f>
        <v>Strongly approve</v>
      </c>
      <c r="K8" s="3">
        <f>C8/C13</f>
        <v>0.15184815184815184</v>
      </c>
      <c r="L8" s="3">
        <f>D8/D13</f>
        <v>5.2469135802469133E-2</v>
      </c>
      <c r="M8" s="3">
        <f>E8/E13</f>
        <v>0.12149532710280374</v>
      </c>
      <c r="N8" s="3">
        <f>F8/F13</f>
        <v>0.32081911262798635</v>
      </c>
      <c r="O8" s="3">
        <f>G8/G13</f>
        <v>3.1746031746031744E-2</v>
      </c>
      <c r="R8" t="s">
        <v>56</v>
      </c>
      <c r="S8" s="4">
        <f>K8+K9</f>
        <v>0.31868131868131866</v>
      </c>
      <c r="T8" s="4">
        <f>L8+L9</f>
        <v>0.1388888888888889</v>
      </c>
      <c r="U8" s="4">
        <f>M8+M9</f>
        <v>0.26168224299065418</v>
      </c>
      <c r="V8" s="4">
        <f>N8+N9</f>
        <v>0.62798634812286691</v>
      </c>
      <c r="W8" s="4">
        <f>O8+O9</f>
        <v>9.5238095238095233E-2</v>
      </c>
    </row>
    <row r="9" spans="1:23" x14ac:dyDescent="0.25">
      <c r="B9" t="s">
        <v>10</v>
      </c>
      <c r="C9">
        <v>167</v>
      </c>
      <c r="D9">
        <v>28</v>
      </c>
      <c r="E9">
        <v>45</v>
      </c>
      <c r="F9">
        <v>90</v>
      </c>
      <c r="G9">
        <v>4</v>
      </c>
      <c r="J9" t="str">
        <f>B9</f>
        <v>Somewhat approve</v>
      </c>
      <c r="K9" s="3">
        <f>C9/C13</f>
        <v>0.16683316683316685</v>
      </c>
      <c r="L9" s="3">
        <f>D9/D13</f>
        <v>8.6419753086419748E-2</v>
      </c>
      <c r="M9" s="3">
        <f>E9/E13</f>
        <v>0.14018691588785046</v>
      </c>
      <c r="N9" s="3">
        <f>F9/F13</f>
        <v>0.30716723549488056</v>
      </c>
      <c r="O9" s="3">
        <f>G9/G13</f>
        <v>6.3492063492063489E-2</v>
      </c>
      <c r="R9" t="s">
        <v>57</v>
      </c>
      <c r="S9" s="4">
        <f>K10+K11</f>
        <v>0.54145854145854155</v>
      </c>
      <c r="T9" s="4">
        <f>L10+L11</f>
        <v>0.79938271604938271</v>
      </c>
      <c r="U9" s="4">
        <f>M10+M11</f>
        <v>0.58878504672897192</v>
      </c>
      <c r="V9" s="4">
        <f>N10+N11</f>
        <v>0.20819112627986347</v>
      </c>
      <c r="W9" s="4">
        <f>O10+O11</f>
        <v>0.52380952380952372</v>
      </c>
    </row>
    <row r="10" spans="1:23" x14ac:dyDescent="0.25">
      <c r="B10" t="s">
        <v>11</v>
      </c>
      <c r="C10">
        <v>167</v>
      </c>
      <c r="D10">
        <v>57</v>
      </c>
      <c r="E10">
        <v>65</v>
      </c>
      <c r="F10">
        <v>37</v>
      </c>
      <c r="G10">
        <v>8</v>
      </c>
      <c r="J10" t="str">
        <f>B10</f>
        <v>Somewhat disapprove</v>
      </c>
      <c r="K10" s="3">
        <f>C10/C13</f>
        <v>0.16683316683316685</v>
      </c>
      <c r="L10" s="3">
        <f>D10/D13</f>
        <v>0.17592592592592593</v>
      </c>
      <c r="M10" s="3">
        <f>E10/E13</f>
        <v>0.20249221183800623</v>
      </c>
      <c r="N10" s="3">
        <f>F10/F13</f>
        <v>0.12627986348122866</v>
      </c>
      <c r="O10" s="3">
        <f>G10/G13</f>
        <v>0.12698412698412698</v>
      </c>
      <c r="R10" t="s">
        <v>19</v>
      </c>
      <c r="S10" s="4">
        <f>K12</f>
        <v>0.13986013986013987</v>
      </c>
      <c r="T10" s="4">
        <f>L12</f>
        <v>6.1728395061728392E-2</v>
      </c>
      <c r="U10" s="4">
        <f>M12</f>
        <v>0.14953271028037382</v>
      </c>
      <c r="V10" s="4">
        <f>N12</f>
        <v>0.16382252559726962</v>
      </c>
      <c r="W10" s="4">
        <f>O12</f>
        <v>0.38095238095238093</v>
      </c>
    </row>
    <row r="11" spans="1:23" x14ac:dyDescent="0.25">
      <c r="B11" t="s">
        <v>12</v>
      </c>
      <c r="C11">
        <v>375</v>
      </c>
      <c r="D11">
        <v>202</v>
      </c>
      <c r="E11">
        <v>124</v>
      </c>
      <c r="F11">
        <v>24</v>
      </c>
      <c r="G11">
        <v>25</v>
      </c>
      <c r="J11" t="str">
        <f>B11</f>
        <v>Strongly disapprove</v>
      </c>
      <c r="K11" s="3">
        <f>C11/C13</f>
        <v>0.37462537462537465</v>
      </c>
      <c r="L11" s="3">
        <f>D11/D13</f>
        <v>0.62345679012345678</v>
      </c>
      <c r="M11" s="3">
        <f>E11/E13</f>
        <v>0.38629283489096572</v>
      </c>
      <c r="N11" s="3">
        <f>F11/F13</f>
        <v>8.191126279863481E-2</v>
      </c>
      <c r="O11" s="3">
        <f>G11/G13</f>
        <v>0.3968253968253968</v>
      </c>
    </row>
    <row r="12" spans="1:23" x14ac:dyDescent="0.25">
      <c r="B12" t="s">
        <v>19</v>
      </c>
      <c r="C12">
        <v>140</v>
      </c>
      <c r="D12">
        <v>20</v>
      </c>
      <c r="E12">
        <v>48</v>
      </c>
      <c r="F12">
        <v>48</v>
      </c>
      <c r="G12">
        <v>24</v>
      </c>
      <c r="J12" t="str">
        <f>B12</f>
        <v>Not sure</v>
      </c>
      <c r="K12" s="3">
        <f>C12/C13</f>
        <v>0.13986013986013987</v>
      </c>
      <c r="L12" s="3">
        <f>D12/D13</f>
        <v>6.1728395061728392E-2</v>
      </c>
      <c r="M12" s="3">
        <f>E12/E13</f>
        <v>0.14953271028037382</v>
      </c>
      <c r="N12" s="3">
        <f>F12/F13</f>
        <v>0.16382252559726962</v>
      </c>
      <c r="O12" s="3">
        <f>G12/G13</f>
        <v>0.38095238095238093</v>
      </c>
    </row>
    <row r="13" spans="1:23" x14ac:dyDescent="0.25">
      <c r="A13" t="s">
        <v>3</v>
      </c>
      <c r="C13">
        <v>1001</v>
      </c>
      <c r="D13">
        <v>324</v>
      </c>
      <c r="E13">
        <v>321</v>
      </c>
      <c r="F13">
        <v>293</v>
      </c>
      <c r="G13">
        <v>63</v>
      </c>
    </row>
    <row r="15" spans="1:23" s="17" customFormat="1" x14ac:dyDescent="0.25"/>
    <row r="16" spans="1:23" s="17" customFormat="1" x14ac:dyDescent="0.25"/>
    <row r="18" spans="1:23" x14ac:dyDescent="0.25">
      <c r="A18" t="s">
        <v>236</v>
      </c>
    </row>
    <row r="19" spans="1:23" x14ac:dyDescent="0.25">
      <c r="A19" t="s">
        <v>1</v>
      </c>
    </row>
    <row r="20" spans="1:23" x14ac:dyDescent="0.25">
      <c r="C20" t="s">
        <v>3</v>
      </c>
      <c r="D20" t="s">
        <v>15</v>
      </c>
    </row>
    <row r="21" spans="1:23" s="2" customFormat="1" ht="40" x14ac:dyDescent="0.25">
      <c r="C21" s="2" t="s">
        <v>59</v>
      </c>
      <c r="D21" s="2" t="s">
        <v>16</v>
      </c>
      <c r="E21" s="2" t="s">
        <v>17</v>
      </c>
      <c r="F21" s="2" t="s">
        <v>18</v>
      </c>
      <c r="G21" s="2" t="s">
        <v>19</v>
      </c>
      <c r="K21" s="2" t="str">
        <f>C21</f>
        <v>North Carolina</v>
      </c>
      <c r="L21" s="2" t="str">
        <f>D21</f>
        <v>Liberal (+ very)</v>
      </c>
      <c r="M21" s="2" t="str">
        <f>E21</f>
        <v>Moderate</v>
      </c>
      <c r="N21" s="2" t="str">
        <f>F21</f>
        <v>Conservative (+ very)</v>
      </c>
      <c r="O21" s="2" t="str">
        <f>G21</f>
        <v>Not sure</v>
      </c>
      <c r="S21" s="2" t="str">
        <f>K21</f>
        <v>North Carolina</v>
      </c>
      <c r="T21" s="2" t="str">
        <f>L21</f>
        <v>Liberal (+ very)</v>
      </c>
      <c r="U21" s="2" t="str">
        <f>M21</f>
        <v>Moderate</v>
      </c>
      <c r="V21" s="2" t="str">
        <f>N21</f>
        <v>Conservative (+ very)</v>
      </c>
      <c r="W21" s="2" t="str">
        <f>O21</f>
        <v>Not sure</v>
      </c>
    </row>
    <row r="22" spans="1:23" x14ac:dyDescent="0.25">
      <c r="A22" t="s">
        <v>235</v>
      </c>
      <c r="B22" t="s">
        <v>9</v>
      </c>
      <c r="C22">
        <v>151</v>
      </c>
      <c r="D22">
        <v>11</v>
      </c>
      <c r="E22">
        <v>30</v>
      </c>
      <c r="F22">
        <v>109</v>
      </c>
      <c r="G22">
        <v>1</v>
      </c>
      <c r="J22" t="str">
        <f>B22</f>
        <v>Strongly approve</v>
      </c>
      <c r="K22" s="3">
        <f>C22/C27</f>
        <v>0.151</v>
      </c>
      <c r="L22" s="3">
        <f>D22/D27</f>
        <v>4.5081967213114756E-2</v>
      </c>
      <c r="M22" s="3">
        <f>E22/E27</f>
        <v>8.7463556851311949E-2</v>
      </c>
      <c r="N22" s="3">
        <f>F22/F27</f>
        <v>0.32440476190476192</v>
      </c>
      <c r="O22" s="3">
        <f>G22/G27</f>
        <v>1.2987012987012988E-2</v>
      </c>
      <c r="R22" t="s">
        <v>56</v>
      </c>
      <c r="S22" s="4">
        <f>K22+K23</f>
        <v>0.317</v>
      </c>
      <c r="T22" s="4">
        <f>L22+L23</f>
        <v>9.4262295081967207E-2</v>
      </c>
      <c r="U22" s="4">
        <f>M22+M23</f>
        <v>0.23032069970845481</v>
      </c>
      <c r="V22" s="4">
        <f>N22+N23</f>
        <v>0.61011904761904767</v>
      </c>
      <c r="W22" s="4">
        <f>O22+O23</f>
        <v>0.12987012987012986</v>
      </c>
    </row>
    <row r="23" spans="1:23" x14ac:dyDescent="0.25">
      <c r="B23" t="s">
        <v>10</v>
      </c>
      <c r="C23">
        <v>166</v>
      </c>
      <c r="D23">
        <v>12</v>
      </c>
      <c r="E23">
        <v>49</v>
      </c>
      <c r="F23">
        <v>96</v>
      </c>
      <c r="G23">
        <v>9</v>
      </c>
      <c r="J23" t="str">
        <f>B23</f>
        <v>Somewhat approve</v>
      </c>
      <c r="K23" s="3">
        <f>C23/C27</f>
        <v>0.16600000000000001</v>
      </c>
      <c r="L23" s="3">
        <f>D23/D27</f>
        <v>4.9180327868852458E-2</v>
      </c>
      <c r="M23" s="3">
        <f>E23/E27</f>
        <v>0.14285714285714285</v>
      </c>
      <c r="N23" s="3">
        <f>F23/F27</f>
        <v>0.2857142857142857</v>
      </c>
      <c r="O23" s="3">
        <f>G23/G27</f>
        <v>0.11688311688311688</v>
      </c>
      <c r="R23" t="s">
        <v>57</v>
      </c>
      <c r="S23" s="4">
        <f>K24+K25</f>
        <v>0.54200000000000004</v>
      </c>
      <c r="T23" s="4">
        <f>L24+L25</f>
        <v>0.87704918032786883</v>
      </c>
      <c r="U23" s="4">
        <f>M24+M25</f>
        <v>0.60349854227405242</v>
      </c>
      <c r="V23" s="4">
        <f>N24+N25</f>
        <v>0.26488095238095238</v>
      </c>
      <c r="W23" s="4">
        <f>O24+O25</f>
        <v>0.41558441558441561</v>
      </c>
    </row>
    <row r="24" spans="1:23" x14ac:dyDescent="0.25">
      <c r="B24" t="s">
        <v>11</v>
      </c>
      <c r="C24">
        <v>167</v>
      </c>
      <c r="D24">
        <v>30</v>
      </c>
      <c r="E24">
        <v>80</v>
      </c>
      <c r="F24">
        <v>51</v>
      </c>
      <c r="G24">
        <v>6</v>
      </c>
      <c r="J24" t="str">
        <f>B24</f>
        <v>Somewhat disapprove</v>
      </c>
      <c r="K24" s="3">
        <f>C24/C27</f>
        <v>0.16700000000000001</v>
      </c>
      <c r="L24" s="3">
        <f>D24/D27</f>
        <v>0.12295081967213115</v>
      </c>
      <c r="M24" s="3">
        <f>E24/E27</f>
        <v>0.23323615160349853</v>
      </c>
      <c r="N24" s="3">
        <f>F24/F27</f>
        <v>0.15178571428571427</v>
      </c>
      <c r="O24" s="3">
        <f>G24/G27</f>
        <v>7.792207792207792E-2</v>
      </c>
      <c r="R24" t="s">
        <v>19</v>
      </c>
      <c r="S24" s="4">
        <f>K26</f>
        <v>0.14099999999999999</v>
      </c>
      <c r="T24" s="4">
        <f>L26</f>
        <v>2.8688524590163935E-2</v>
      </c>
      <c r="U24" s="4">
        <f>M26</f>
        <v>0.16618075801749271</v>
      </c>
      <c r="V24" s="4">
        <f>N26</f>
        <v>0.125</v>
      </c>
      <c r="W24" s="4">
        <f>O26</f>
        <v>0.45454545454545453</v>
      </c>
    </row>
    <row r="25" spans="1:23" x14ac:dyDescent="0.25">
      <c r="B25" t="s">
        <v>12</v>
      </c>
      <c r="C25">
        <v>375</v>
      </c>
      <c r="D25">
        <v>184</v>
      </c>
      <c r="E25">
        <v>127</v>
      </c>
      <c r="F25">
        <v>38</v>
      </c>
      <c r="G25">
        <v>26</v>
      </c>
      <c r="J25" t="str">
        <f>B25</f>
        <v>Strongly disapprove</v>
      </c>
      <c r="K25" s="3">
        <f>C25/C27</f>
        <v>0.375</v>
      </c>
      <c r="L25" s="3">
        <f>D25/D27</f>
        <v>0.75409836065573765</v>
      </c>
      <c r="M25" s="3">
        <f>E25/E27</f>
        <v>0.37026239067055394</v>
      </c>
      <c r="N25" s="3">
        <f>F25/F27</f>
        <v>0.1130952380952381</v>
      </c>
      <c r="O25" s="3">
        <f>G25/G27</f>
        <v>0.33766233766233766</v>
      </c>
    </row>
    <row r="26" spans="1:23" x14ac:dyDescent="0.25">
      <c r="B26" t="s">
        <v>19</v>
      </c>
      <c r="C26">
        <v>141</v>
      </c>
      <c r="D26">
        <v>7</v>
      </c>
      <c r="E26">
        <v>57</v>
      </c>
      <c r="F26">
        <v>42</v>
      </c>
      <c r="G26">
        <v>35</v>
      </c>
      <c r="J26" t="str">
        <f>B26</f>
        <v>Not sure</v>
      </c>
      <c r="K26" s="3">
        <f>C26/C27</f>
        <v>0.14099999999999999</v>
      </c>
      <c r="L26" s="3">
        <f>D26/D27</f>
        <v>2.8688524590163935E-2</v>
      </c>
      <c r="M26" s="3">
        <f>E26/E27</f>
        <v>0.16618075801749271</v>
      </c>
      <c r="N26" s="3">
        <f>F26/F27</f>
        <v>0.125</v>
      </c>
      <c r="O26" s="3">
        <f>G26/G27</f>
        <v>0.45454545454545453</v>
      </c>
    </row>
    <row r="27" spans="1:23" x14ac:dyDescent="0.25">
      <c r="A27" t="s">
        <v>3</v>
      </c>
      <c r="C27">
        <v>1000</v>
      </c>
      <c r="D27">
        <v>244</v>
      </c>
      <c r="E27">
        <v>343</v>
      </c>
      <c r="F27">
        <v>336</v>
      </c>
      <c r="G27">
        <v>77</v>
      </c>
    </row>
    <row r="29" spans="1:23" s="17" customFormat="1" x14ac:dyDescent="0.25"/>
    <row r="30" spans="1:23" s="17" customFormat="1" x14ac:dyDescent="0.25"/>
    <row r="32" spans="1:23" x14ac:dyDescent="0.25">
      <c r="A32" t="s">
        <v>237</v>
      </c>
    </row>
    <row r="33" spans="1:23" x14ac:dyDescent="0.25">
      <c r="A33" t="s">
        <v>1</v>
      </c>
    </row>
    <row r="34" spans="1:23" x14ac:dyDescent="0.25">
      <c r="C34" t="s">
        <v>3</v>
      </c>
      <c r="D34" t="s">
        <v>21</v>
      </c>
    </row>
    <row r="35" spans="1:23" s="2" customFormat="1" ht="40" x14ac:dyDescent="0.25">
      <c r="C35" s="2" t="s">
        <v>59</v>
      </c>
      <c r="D35" s="2" t="s">
        <v>22</v>
      </c>
      <c r="E35" s="2" t="s">
        <v>23</v>
      </c>
      <c r="F35" s="2" t="s">
        <v>24</v>
      </c>
      <c r="K35" s="2" t="str">
        <f>C35</f>
        <v>North Carolina</v>
      </c>
      <c r="L35" s="2" t="str">
        <f>D35</f>
        <v>White non-Hispanic</v>
      </c>
      <c r="M35" s="2" t="str">
        <f>E35</f>
        <v>Black non-Hispanic</v>
      </c>
      <c r="N35" s="2" t="str">
        <f>F35</f>
        <v>Hispanic/All other races</v>
      </c>
      <c r="S35" s="2" t="str">
        <f>K35</f>
        <v>North Carolina</v>
      </c>
      <c r="T35" s="2" t="str">
        <f>L35</f>
        <v>White non-Hispanic</v>
      </c>
      <c r="U35" s="2" t="str">
        <f>M35</f>
        <v>Black non-Hispanic</v>
      </c>
      <c r="V35" s="2" t="str">
        <f>N35</f>
        <v>Hispanic/All other races</v>
      </c>
    </row>
    <row r="36" spans="1:23" x14ac:dyDescent="0.25">
      <c r="A36" t="s">
        <v>235</v>
      </c>
      <c r="B36" t="s">
        <v>9</v>
      </c>
      <c r="C36">
        <v>151</v>
      </c>
      <c r="D36">
        <v>113</v>
      </c>
      <c r="E36">
        <v>9</v>
      </c>
      <c r="F36">
        <v>29</v>
      </c>
      <c r="J36" t="str">
        <f>B36</f>
        <v>Strongly approve</v>
      </c>
      <c r="K36" s="3">
        <f>C36/C41</f>
        <v>0.15084915084915085</v>
      </c>
      <c r="L36" s="3">
        <f>D36/D41</f>
        <v>0.17851500789889416</v>
      </c>
      <c r="M36" s="3">
        <f>E36/E41</f>
        <v>4.8387096774193547E-2</v>
      </c>
      <c r="N36" s="3">
        <f>F36/F41</f>
        <v>0.15934065934065933</v>
      </c>
      <c r="O36" s="3"/>
      <c r="R36" t="s">
        <v>56</v>
      </c>
      <c r="S36" s="4">
        <f>K36+K37</f>
        <v>0.31668331668331667</v>
      </c>
      <c r="T36" s="4">
        <f>L36+L37</f>
        <v>0.36018957345971564</v>
      </c>
      <c r="U36" s="4">
        <f>M36+M37</f>
        <v>0.16129032258064516</v>
      </c>
      <c r="V36" s="4">
        <f>N36+N37</f>
        <v>0.32417582417582413</v>
      </c>
      <c r="W36" s="4"/>
    </row>
    <row r="37" spans="1:23" x14ac:dyDescent="0.25">
      <c r="B37" t="s">
        <v>10</v>
      </c>
      <c r="C37">
        <v>166</v>
      </c>
      <c r="D37">
        <v>115</v>
      </c>
      <c r="E37">
        <v>21</v>
      </c>
      <c r="F37">
        <v>30</v>
      </c>
      <c r="J37" t="str">
        <f>B37</f>
        <v>Somewhat approve</v>
      </c>
      <c r="K37" s="3">
        <f>C37/C41</f>
        <v>0.16583416583416583</v>
      </c>
      <c r="L37" s="3">
        <f>D37/D41</f>
        <v>0.18167456556082148</v>
      </c>
      <c r="M37" s="3">
        <f>E37/E41</f>
        <v>0.11290322580645161</v>
      </c>
      <c r="N37" s="3">
        <f>F37/F41</f>
        <v>0.16483516483516483</v>
      </c>
      <c r="O37" s="3"/>
      <c r="R37" t="s">
        <v>57</v>
      </c>
      <c r="S37" s="4">
        <f>K38+K39</f>
        <v>0.54245754245754241</v>
      </c>
      <c r="T37" s="4">
        <f>L38+L39</f>
        <v>0.51184834123222744</v>
      </c>
      <c r="U37" s="4">
        <f>M38+M39</f>
        <v>0.66666666666666674</v>
      </c>
      <c r="V37" s="4">
        <f>N38+N39</f>
        <v>0.5219780219780219</v>
      </c>
      <c r="W37" s="4"/>
    </row>
    <row r="38" spans="1:23" x14ac:dyDescent="0.25">
      <c r="B38" t="s">
        <v>11</v>
      </c>
      <c r="C38">
        <v>167</v>
      </c>
      <c r="D38">
        <v>100</v>
      </c>
      <c r="E38">
        <v>33</v>
      </c>
      <c r="F38">
        <v>34</v>
      </c>
      <c r="J38" t="str">
        <f>B38</f>
        <v>Somewhat disapprove</v>
      </c>
      <c r="K38" s="3">
        <f>C38/C41</f>
        <v>0.16683316683316685</v>
      </c>
      <c r="L38" s="3">
        <f>D38/D41</f>
        <v>0.15797788309636651</v>
      </c>
      <c r="M38" s="3">
        <f>E38/E41</f>
        <v>0.17741935483870969</v>
      </c>
      <c r="N38" s="3">
        <f>F38/F41</f>
        <v>0.18681318681318682</v>
      </c>
      <c r="O38" s="3"/>
      <c r="R38" t="s">
        <v>19</v>
      </c>
      <c r="S38" s="4">
        <f>K40</f>
        <v>0.14085914085914086</v>
      </c>
      <c r="T38" s="4">
        <f>L40</f>
        <v>0.12796208530805686</v>
      </c>
      <c r="U38" s="4">
        <f>M40</f>
        <v>0.17204301075268819</v>
      </c>
      <c r="V38" s="4">
        <f>N40</f>
        <v>0.15384615384615385</v>
      </c>
      <c r="W38" s="4"/>
    </row>
    <row r="39" spans="1:23" x14ac:dyDescent="0.25">
      <c r="B39" t="s">
        <v>12</v>
      </c>
      <c r="C39">
        <v>376</v>
      </c>
      <c r="D39">
        <v>224</v>
      </c>
      <c r="E39">
        <v>91</v>
      </c>
      <c r="F39">
        <v>61</v>
      </c>
      <c r="J39" t="str">
        <f>B39</f>
        <v>Strongly disapprove</v>
      </c>
      <c r="K39" s="3">
        <f>C39/C41</f>
        <v>0.37562437562437562</v>
      </c>
      <c r="L39" s="3">
        <f>D39/D41</f>
        <v>0.35387045813586099</v>
      </c>
      <c r="M39" s="3">
        <f>E39/E41</f>
        <v>0.489247311827957</v>
      </c>
      <c r="N39" s="3">
        <f>F39/F41</f>
        <v>0.33516483516483514</v>
      </c>
      <c r="O39" s="3"/>
    </row>
    <row r="40" spans="1:23" x14ac:dyDescent="0.25">
      <c r="B40" t="s">
        <v>19</v>
      </c>
      <c r="C40">
        <v>141</v>
      </c>
      <c r="D40">
        <v>81</v>
      </c>
      <c r="E40">
        <v>32</v>
      </c>
      <c r="F40">
        <v>28</v>
      </c>
      <c r="J40" t="str">
        <f>B40</f>
        <v>Not sure</v>
      </c>
      <c r="K40" s="3">
        <f>C40/C41</f>
        <v>0.14085914085914086</v>
      </c>
      <c r="L40" s="3">
        <f>D40/D41</f>
        <v>0.12796208530805686</v>
      </c>
      <c r="M40" s="3">
        <f>E40/E41</f>
        <v>0.17204301075268819</v>
      </c>
      <c r="N40" s="3">
        <f>F40/F41</f>
        <v>0.15384615384615385</v>
      </c>
      <c r="O40" s="3"/>
    </row>
    <row r="41" spans="1:23" x14ac:dyDescent="0.25">
      <c r="A41" t="s">
        <v>3</v>
      </c>
      <c r="C41">
        <v>1001</v>
      </c>
      <c r="D41">
        <v>633</v>
      </c>
      <c r="E41">
        <v>186</v>
      </c>
      <c r="F41">
        <v>182</v>
      </c>
    </row>
    <row r="43" spans="1:23" s="17" customFormat="1" x14ac:dyDescent="0.25"/>
    <row r="44" spans="1:23" s="17" customFormat="1" x14ac:dyDescent="0.25"/>
    <row r="46" spans="1:23" x14ac:dyDescent="0.25">
      <c r="A46" t="s">
        <v>238</v>
      </c>
    </row>
    <row r="47" spans="1:23" x14ac:dyDescent="0.25">
      <c r="A47" t="s">
        <v>1</v>
      </c>
    </row>
    <row r="48" spans="1:23" x14ac:dyDescent="0.25">
      <c r="C48" t="s">
        <v>3</v>
      </c>
      <c r="D48" t="s">
        <v>26</v>
      </c>
    </row>
    <row r="49" spans="1:23" s="2" customFormat="1" ht="40" x14ac:dyDescent="0.25">
      <c r="C49" s="2" t="s">
        <v>59</v>
      </c>
      <c r="D49" s="2" t="s">
        <v>27</v>
      </c>
      <c r="E49" s="2" t="s">
        <v>28</v>
      </c>
      <c r="K49" s="2" t="str">
        <f>C49</f>
        <v>North Carolina</v>
      </c>
      <c r="L49" s="2" t="str">
        <f>D49</f>
        <v>Male</v>
      </c>
      <c r="M49" s="2" t="str">
        <f>E49</f>
        <v>Female</v>
      </c>
      <c r="S49" s="2" t="str">
        <f>K49</f>
        <v>North Carolina</v>
      </c>
      <c r="T49" s="2" t="str">
        <f>L49</f>
        <v>Male</v>
      </c>
      <c r="U49" s="2" t="str">
        <f>M49</f>
        <v>Female</v>
      </c>
    </row>
    <row r="50" spans="1:23" x14ac:dyDescent="0.25">
      <c r="A50" t="s">
        <v>235</v>
      </c>
      <c r="B50" t="s">
        <v>9</v>
      </c>
      <c r="C50">
        <v>151</v>
      </c>
      <c r="D50">
        <v>90</v>
      </c>
      <c r="E50">
        <v>61</v>
      </c>
      <c r="J50" t="str">
        <f>B50</f>
        <v>Strongly approve</v>
      </c>
      <c r="K50" s="3">
        <f>C50/C55</f>
        <v>0.15084915084915085</v>
      </c>
      <c r="L50" s="3">
        <f>D50/D55</f>
        <v>0.18672199170124482</v>
      </c>
      <c r="M50" s="3">
        <f>E50/E55</f>
        <v>0.11753371868978806</v>
      </c>
      <c r="N50" s="3"/>
      <c r="O50" s="3"/>
      <c r="R50" t="s">
        <v>56</v>
      </c>
      <c r="S50" s="4">
        <f>K50+K51</f>
        <v>0.31668331668331667</v>
      </c>
      <c r="T50" s="4">
        <f>L50+L51</f>
        <v>0.40041493775933612</v>
      </c>
      <c r="U50" s="4">
        <f>M50+M51</f>
        <v>0.23892100192678228</v>
      </c>
      <c r="V50" s="4"/>
      <c r="W50" s="4"/>
    </row>
    <row r="51" spans="1:23" x14ac:dyDescent="0.25">
      <c r="B51" t="s">
        <v>10</v>
      </c>
      <c r="C51">
        <v>166</v>
      </c>
      <c r="D51">
        <v>103</v>
      </c>
      <c r="E51">
        <v>63</v>
      </c>
      <c r="J51" t="str">
        <f>B51</f>
        <v>Somewhat approve</v>
      </c>
      <c r="K51" s="3">
        <f>C51/C55</f>
        <v>0.16583416583416583</v>
      </c>
      <c r="L51" s="3">
        <f>D51/D55</f>
        <v>0.21369294605809128</v>
      </c>
      <c r="M51" s="3">
        <f>E51/E55</f>
        <v>0.12138728323699421</v>
      </c>
      <c r="N51" s="3"/>
      <c r="O51" s="3"/>
      <c r="R51" t="s">
        <v>57</v>
      </c>
      <c r="S51" s="4">
        <f>K52+K53</f>
        <v>0.54145854145854155</v>
      </c>
      <c r="T51" s="4">
        <f>L52+L53</f>
        <v>0.50207468879668049</v>
      </c>
      <c r="U51" s="4">
        <f>M52+M53</f>
        <v>0.57803468208092479</v>
      </c>
      <c r="V51" s="4"/>
      <c r="W51" s="4"/>
    </row>
    <row r="52" spans="1:23" x14ac:dyDescent="0.25">
      <c r="B52" t="s">
        <v>11</v>
      </c>
      <c r="C52">
        <v>167</v>
      </c>
      <c r="D52">
        <v>81</v>
      </c>
      <c r="E52">
        <v>86</v>
      </c>
      <c r="J52" t="str">
        <f>B52</f>
        <v>Somewhat disapprove</v>
      </c>
      <c r="K52" s="3">
        <f>C52/C55</f>
        <v>0.16683316683316685</v>
      </c>
      <c r="L52" s="3">
        <f>D52/D55</f>
        <v>0.16804979253112035</v>
      </c>
      <c r="M52" s="3">
        <f>E52/E55</f>
        <v>0.16570327552986513</v>
      </c>
      <c r="N52" s="3"/>
      <c r="O52" s="3"/>
      <c r="R52" t="s">
        <v>19</v>
      </c>
      <c r="S52" s="4">
        <f>K54</f>
        <v>0.14185814185814186</v>
      </c>
      <c r="T52" s="4">
        <f>L54</f>
        <v>9.7510373443983403E-2</v>
      </c>
      <c r="U52" s="4">
        <f>M54</f>
        <v>0.18304431599229287</v>
      </c>
      <c r="V52" s="4"/>
      <c r="W52" s="4"/>
    </row>
    <row r="53" spans="1:23" x14ac:dyDescent="0.25">
      <c r="B53" t="s">
        <v>12</v>
      </c>
      <c r="C53">
        <v>375</v>
      </c>
      <c r="D53">
        <v>161</v>
      </c>
      <c r="E53">
        <v>214</v>
      </c>
      <c r="J53" t="str">
        <f>B53</f>
        <v>Strongly disapprove</v>
      </c>
      <c r="K53" s="3">
        <f>C53/C55</f>
        <v>0.37462537462537465</v>
      </c>
      <c r="L53" s="3">
        <f>D53/D55</f>
        <v>0.33402489626556015</v>
      </c>
      <c r="M53" s="3">
        <f>E53/E55</f>
        <v>0.41233140655105971</v>
      </c>
      <c r="N53" s="3"/>
      <c r="O53" s="3"/>
    </row>
    <row r="54" spans="1:23" x14ac:dyDescent="0.25">
      <c r="B54" t="s">
        <v>19</v>
      </c>
      <c r="C54">
        <v>142</v>
      </c>
      <c r="D54">
        <v>47</v>
      </c>
      <c r="E54">
        <v>95</v>
      </c>
      <c r="J54" t="str">
        <f>B54</f>
        <v>Not sure</v>
      </c>
      <c r="K54" s="3">
        <f>C54/C55</f>
        <v>0.14185814185814186</v>
      </c>
      <c r="L54" s="3">
        <f>D54/D55</f>
        <v>9.7510373443983403E-2</v>
      </c>
      <c r="M54" s="3">
        <f>E54/E55</f>
        <v>0.18304431599229287</v>
      </c>
      <c r="N54" s="3"/>
      <c r="O54" s="3"/>
    </row>
    <row r="55" spans="1:23" x14ac:dyDescent="0.25">
      <c r="A55" t="s">
        <v>3</v>
      </c>
      <c r="C55">
        <v>1001</v>
      </c>
      <c r="D55">
        <v>482</v>
      </c>
      <c r="E55">
        <v>519</v>
      </c>
    </row>
    <row r="57" spans="1:23" s="17" customFormat="1" x14ac:dyDescent="0.25"/>
    <row r="58" spans="1:23" s="17" customFormat="1" x14ac:dyDescent="0.25"/>
    <row r="60" spans="1:23" x14ac:dyDescent="0.25">
      <c r="A60" t="s">
        <v>239</v>
      </c>
    </row>
    <row r="61" spans="1:23" x14ac:dyDescent="0.25">
      <c r="A61" t="s">
        <v>1</v>
      </c>
    </row>
    <row r="62" spans="1:23" x14ac:dyDescent="0.25">
      <c r="C62" t="s">
        <v>3</v>
      </c>
      <c r="D62" t="s">
        <v>30</v>
      </c>
    </row>
    <row r="63" spans="1:23" s="2" customFormat="1" ht="80" x14ac:dyDescent="0.25">
      <c r="C63" s="2" t="s">
        <v>59</v>
      </c>
      <c r="D63" s="2" t="s">
        <v>31</v>
      </c>
      <c r="E63" s="2" t="s">
        <v>32</v>
      </c>
      <c r="F63" s="2" t="s">
        <v>33</v>
      </c>
      <c r="K63" s="2" t="str">
        <f>C63</f>
        <v>North Carolina</v>
      </c>
      <c r="L63" s="2" t="str">
        <f>D63</f>
        <v>Silent &amp; Boomers (those born before 1965)</v>
      </c>
      <c r="M63" s="2" t="str">
        <f>E63</f>
        <v>Generation X (born 1965-1980)</v>
      </c>
      <c r="N63" s="2" t="str">
        <f>F63</f>
        <v>Millennials &amp; Generation Z (born after 1980)</v>
      </c>
      <c r="S63" s="2" t="str">
        <f>K63</f>
        <v>North Carolina</v>
      </c>
      <c r="T63" s="2" t="str">
        <f>L63</f>
        <v>Silent &amp; Boomers (those born before 1965)</v>
      </c>
      <c r="U63" s="2" t="str">
        <f>M63</f>
        <v>Generation X (born 1965-1980)</v>
      </c>
      <c r="V63" s="2" t="str">
        <f>N63</f>
        <v>Millennials &amp; Generation Z (born after 1980)</v>
      </c>
    </row>
    <row r="64" spans="1:23" x14ac:dyDescent="0.25">
      <c r="A64" t="s">
        <v>235</v>
      </c>
      <c r="B64" t="s">
        <v>9</v>
      </c>
      <c r="C64">
        <v>152</v>
      </c>
      <c r="D64">
        <v>47</v>
      </c>
      <c r="E64">
        <v>39</v>
      </c>
      <c r="F64">
        <v>66</v>
      </c>
      <c r="J64" t="str">
        <f>B64</f>
        <v>Strongly approve</v>
      </c>
      <c r="K64" s="3">
        <f>C64/C69</f>
        <v>0.15169660678642716</v>
      </c>
      <c r="L64" s="3">
        <f>D64/D69</f>
        <v>0.15511551155115511</v>
      </c>
      <c r="M64" s="3">
        <f>E64/E69</f>
        <v>0.16182572614107885</v>
      </c>
      <c r="N64" s="3">
        <f>F64/F69</f>
        <v>0.14410480349344978</v>
      </c>
      <c r="O64" s="3"/>
      <c r="R64" t="s">
        <v>56</v>
      </c>
      <c r="S64" s="4">
        <f>K64+K65</f>
        <v>0.31736526946107785</v>
      </c>
      <c r="T64" s="4">
        <f>L64+L65</f>
        <v>0.28712871287128711</v>
      </c>
      <c r="U64" s="4">
        <f>M64+M65</f>
        <v>0.34024896265560167</v>
      </c>
      <c r="V64" s="4">
        <f>N64+N65</f>
        <v>0.3253275109170306</v>
      </c>
      <c r="W64" s="4"/>
    </row>
    <row r="65" spans="1:23" x14ac:dyDescent="0.25">
      <c r="B65" t="s">
        <v>10</v>
      </c>
      <c r="C65">
        <v>166</v>
      </c>
      <c r="D65">
        <v>40</v>
      </c>
      <c r="E65">
        <v>43</v>
      </c>
      <c r="F65">
        <v>83</v>
      </c>
      <c r="J65" t="str">
        <f>B65</f>
        <v>Somewhat approve</v>
      </c>
      <c r="K65" s="3">
        <f>C65/C69</f>
        <v>0.16566866267465069</v>
      </c>
      <c r="L65" s="3">
        <f>D65/D69</f>
        <v>0.132013201320132</v>
      </c>
      <c r="M65" s="3">
        <f>E65/E69</f>
        <v>0.17842323651452283</v>
      </c>
      <c r="N65" s="3">
        <f>F65/F69</f>
        <v>0.18122270742358079</v>
      </c>
      <c r="O65" s="3"/>
      <c r="R65" t="s">
        <v>57</v>
      </c>
      <c r="S65" s="4">
        <f>K66+K67</f>
        <v>0.54091816367265466</v>
      </c>
      <c r="T65" s="4">
        <f>L66+L67</f>
        <v>0.59075907590759069</v>
      </c>
      <c r="U65" s="4">
        <f>M66+M67</f>
        <v>0.50622406639004147</v>
      </c>
      <c r="V65" s="4">
        <f>N66+N67</f>
        <v>0.52620087336244548</v>
      </c>
      <c r="W65" s="4"/>
    </row>
    <row r="66" spans="1:23" x14ac:dyDescent="0.25">
      <c r="B66" t="s">
        <v>11</v>
      </c>
      <c r="C66">
        <v>167</v>
      </c>
      <c r="D66">
        <v>39</v>
      </c>
      <c r="E66">
        <v>33</v>
      </c>
      <c r="F66">
        <v>95</v>
      </c>
      <c r="J66" t="str">
        <f>B66</f>
        <v>Somewhat disapprove</v>
      </c>
      <c r="K66" s="3">
        <f>C66/C69</f>
        <v>0.16666666666666666</v>
      </c>
      <c r="L66" s="3">
        <f>D66/D69</f>
        <v>0.12871287128712872</v>
      </c>
      <c r="M66" s="3">
        <f>E66/E69</f>
        <v>0.13692946058091288</v>
      </c>
      <c r="N66" s="3">
        <f>F66/F69</f>
        <v>0.20742358078602621</v>
      </c>
      <c r="O66" s="3"/>
      <c r="R66" t="s">
        <v>19</v>
      </c>
      <c r="S66" s="4">
        <f>K68</f>
        <v>0.14171656686626746</v>
      </c>
      <c r="T66" s="4">
        <f>L68</f>
        <v>0.12211221122112212</v>
      </c>
      <c r="U66" s="4">
        <f>M68</f>
        <v>0.15352697095435686</v>
      </c>
      <c r="V66" s="4">
        <f>N68</f>
        <v>0.14847161572052403</v>
      </c>
      <c r="W66" s="4"/>
    </row>
    <row r="67" spans="1:23" x14ac:dyDescent="0.25">
      <c r="B67" t="s">
        <v>12</v>
      </c>
      <c r="C67">
        <v>375</v>
      </c>
      <c r="D67">
        <v>140</v>
      </c>
      <c r="E67">
        <v>89</v>
      </c>
      <c r="F67">
        <v>146</v>
      </c>
      <c r="J67" t="str">
        <f>B67</f>
        <v>Strongly disapprove</v>
      </c>
      <c r="K67" s="3">
        <f>C67/C69</f>
        <v>0.37425149700598803</v>
      </c>
      <c r="L67" s="3">
        <f>D67/D69</f>
        <v>0.46204620462046203</v>
      </c>
      <c r="M67" s="3">
        <f>E67/E69</f>
        <v>0.36929460580912865</v>
      </c>
      <c r="N67" s="3">
        <f>F67/F69</f>
        <v>0.31877729257641924</v>
      </c>
      <c r="O67" s="3"/>
    </row>
    <row r="68" spans="1:23" x14ac:dyDescent="0.25">
      <c r="B68" t="s">
        <v>19</v>
      </c>
      <c r="C68">
        <v>142</v>
      </c>
      <c r="D68">
        <v>37</v>
      </c>
      <c r="E68">
        <v>37</v>
      </c>
      <c r="F68">
        <v>68</v>
      </c>
      <c r="J68" t="str">
        <f>B68</f>
        <v>Not sure</v>
      </c>
      <c r="K68" s="3">
        <f>C68/C69</f>
        <v>0.14171656686626746</v>
      </c>
      <c r="L68" s="3">
        <f>D68/D69</f>
        <v>0.12211221122112212</v>
      </c>
      <c r="M68" s="3">
        <f>E68/E69</f>
        <v>0.15352697095435686</v>
      </c>
      <c r="N68" s="3">
        <f>F68/F69</f>
        <v>0.14847161572052403</v>
      </c>
      <c r="O68" s="3"/>
    </row>
    <row r="69" spans="1:23" x14ac:dyDescent="0.25">
      <c r="A69" t="s">
        <v>3</v>
      </c>
      <c r="C69">
        <v>1002</v>
      </c>
      <c r="D69">
        <v>303</v>
      </c>
      <c r="E69">
        <v>241</v>
      </c>
      <c r="F69">
        <v>458</v>
      </c>
    </row>
    <row r="71" spans="1:23" s="17" customFormat="1" x14ac:dyDescent="0.25"/>
    <row r="72" spans="1:23" s="17" customFormat="1" x14ac:dyDescent="0.25"/>
    <row r="74" spans="1:23" x14ac:dyDescent="0.25">
      <c r="A74" t="s">
        <v>240</v>
      </c>
    </row>
    <row r="75" spans="1:23" x14ac:dyDescent="0.25">
      <c r="A75" t="s">
        <v>1</v>
      </c>
    </row>
    <row r="76" spans="1:23" x14ac:dyDescent="0.25">
      <c r="C76" t="s">
        <v>3</v>
      </c>
      <c r="D76" t="s">
        <v>35</v>
      </c>
    </row>
    <row r="77" spans="1:23" s="2" customFormat="1" ht="60" x14ac:dyDescent="0.25">
      <c r="C77" s="2" t="s">
        <v>59</v>
      </c>
      <c r="D77" s="2" t="s">
        <v>36</v>
      </c>
      <c r="E77" s="2" t="s">
        <v>37</v>
      </c>
      <c r="F77" s="2" t="s">
        <v>38</v>
      </c>
      <c r="K77" s="2" t="str">
        <f>C77</f>
        <v>North Carolina</v>
      </c>
      <c r="L77" s="2" t="str">
        <f>D77</f>
        <v>No HS/HS Graduate</v>
      </c>
      <c r="M77" s="2" t="str">
        <f>E77</f>
        <v>Some college/2 year degree</v>
      </c>
      <c r="N77" s="2" t="str">
        <f>F77</f>
        <v>4 year/post-grad</v>
      </c>
      <c r="S77" s="2" t="str">
        <f>K77</f>
        <v>North Carolina</v>
      </c>
      <c r="T77" s="2" t="str">
        <f>L77</f>
        <v>No HS/HS Graduate</v>
      </c>
      <c r="U77" s="2" t="str">
        <f>M77</f>
        <v>Some college/2 year degree</v>
      </c>
      <c r="V77" s="2" t="str">
        <f>N77</f>
        <v>4 year/post-grad</v>
      </c>
    </row>
    <row r="78" spans="1:23" x14ac:dyDescent="0.25">
      <c r="A78" t="s">
        <v>235</v>
      </c>
      <c r="B78" t="s">
        <v>9</v>
      </c>
      <c r="C78">
        <v>151</v>
      </c>
      <c r="D78">
        <v>69</v>
      </c>
      <c r="E78">
        <v>40</v>
      </c>
      <c r="F78">
        <v>42</v>
      </c>
      <c r="J78" t="str">
        <f>B78</f>
        <v>Strongly approve</v>
      </c>
      <c r="K78" s="3">
        <f>C78/C83</f>
        <v>0.15054835493519442</v>
      </c>
      <c r="L78" s="3">
        <f>D78/D83</f>
        <v>0.19327731092436976</v>
      </c>
      <c r="M78" s="3">
        <f>E78/E83</f>
        <v>0.13114754098360656</v>
      </c>
      <c r="N78" s="3">
        <f>F78/F83</f>
        <v>0.12316715542521994</v>
      </c>
      <c r="O78" s="3"/>
      <c r="R78" t="s">
        <v>56</v>
      </c>
      <c r="S78" s="4">
        <f>K78+K79</f>
        <v>0.31704885343968092</v>
      </c>
      <c r="T78" s="4">
        <f>L78+L79</f>
        <v>0.35014005602240894</v>
      </c>
      <c r="U78" s="4">
        <f>M78+M79</f>
        <v>0.34754098360655739</v>
      </c>
      <c r="V78" s="4">
        <f>N78+N79</f>
        <v>0.25513196480938416</v>
      </c>
      <c r="W78" s="4"/>
    </row>
    <row r="79" spans="1:23" x14ac:dyDescent="0.25">
      <c r="B79" t="s">
        <v>10</v>
      </c>
      <c r="C79">
        <v>167</v>
      </c>
      <c r="D79">
        <v>56</v>
      </c>
      <c r="E79">
        <v>66</v>
      </c>
      <c r="F79">
        <v>45</v>
      </c>
      <c r="J79" t="str">
        <f>B79</f>
        <v>Somewhat approve</v>
      </c>
      <c r="K79" s="3">
        <f>C79/C83</f>
        <v>0.16650049850448653</v>
      </c>
      <c r="L79" s="3">
        <f>D79/D83</f>
        <v>0.15686274509803921</v>
      </c>
      <c r="M79" s="3">
        <f>E79/E83</f>
        <v>0.21639344262295082</v>
      </c>
      <c r="N79" s="3">
        <f>F79/F83</f>
        <v>0.13196480938416422</v>
      </c>
      <c r="O79" s="3"/>
      <c r="R79" t="s">
        <v>57</v>
      </c>
      <c r="S79" s="4">
        <f>K80+K81</f>
        <v>0.54137587238285145</v>
      </c>
      <c r="T79" s="4">
        <f>L80+L81</f>
        <v>0.4509803921568627</v>
      </c>
      <c r="U79" s="4">
        <f>M80+M81</f>
        <v>0.50819672131147542</v>
      </c>
      <c r="V79" s="4">
        <f>N80+N81</f>
        <v>0.66568914956011727</v>
      </c>
      <c r="W79" s="4"/>
    </row>
    <row r="80" spans="1:23" x14ac:dyDescent="0.25">
      <c r="B80" t="s">
        <v>11</v>
      </c>
      <c r="C80">
        <v>167</v>
      </c>
      <c r="D80">
        <v>59</v>
      </c>
      <c r="E80">
        <v>50</v>
      </c>
      <c r="F80">
        <v>58</v>
      </c>
      <c r="J80" t="str">
        <f>B80</f>
        <v>Somewhat disapprove</v>
      </c>
      <c r="K80" s="3">
        <f>C80/C83</f>
        <v>0.16650049850448653</v>
      </c>
      <c r="L80" s="3">
        <f>D80/D83</f>
        <v>0.16526610644257703</v>
      </c>
      <c r="M80" s="3">
        <f>E80/E83</f>
        <v>0.16393442622950818</v>
      </c>
      <c r="N80" s="3">
        <f>F80/F83</f>
        <v>0.17008797653958943</v>
      </c>
      <c r="O80" s="3"/>
      <c r="R80" t="s">
        <v>19</v>
      </c>
      <c r="S80" s="4">
        <f>K82</f>
        <v>0.1415752741774676</v>
      </c>
      <c r="T80" s="4">
        <f>L82</f>
        <v>0.19887955182072828</v>
      </c>
      <c r="U80" s="4">
        <f>M82</f>
        <v>0.14426229508196722</v>
      </c>
      <c r="V80" s="4">
        <f>N82</f>
        <v>7.9178885630498533E-2</v>
      </c>
      <c r="W80" s="4"/>
    </row>
    <row r="81" spans="1:23" x14ac:dyDescent="0.25">
      <c r="B81" t="s">
        <v>12</v>
      </c>
      <c r="C81">
        <v>376</v>
      </c>
      <c r="D81">
        <v>102</v>
      </c>
      <c r="E81">
        <v>105</v>
      </c>
      <c r="F81">
        <v>169</v>
      </c>
      <c r="J81" t="str">
        <f>B81</f>
        <v>Strongly disapprove</v>
      </c>
      <c r="K81" s="3">
        <f>C81/C83</f>
        <v>0.37487537387836489</v>
      </c>
      <c r="L81" s="3">
        <f>D81/D83</f>
        <v>0.2857142857142857</v>
      </c>
      <c r="M81" s="3">
        <f>E81/E83</f>
        <v>0.34426229508196721</v>
      </c>
      <c r="N81" s="3">
        <f>F81/F83</f>
        <v>0.49560117302052786</v>
      </c>
      <c r="O81" s="3"/>
    </row>
    <row r="82" spans="1:23" x14ac:dyDescent="0.25">
      <c r="B82" t="s">
        <v>19</v>
      </c>
      <c r="C82">
        <v>142</v>
      </c>
      <c r="D82">
        <v>71</v>
      </c>
      <c r="E82">
        <v>44</v>
      </c>
      <c r="F82">
        <v>27</v>
      </c>
      <c r="J82" t="str">
        <f>B82</f>
        <v>Not sure</v>
      </c>
      <c r="K82" s="3">
        <f>C82/C83</f>
        <v>0.1415752741774676</v>
      </c>
      <c r="L82" s="3">
        <f>D82/D83</f>
        <v>0.19887955182072828</v>
      </c>
      <c r="M82" s="3">
        <f>E82/E83</f>
        <v>0.14426229508196722</v>
      </c>
      <c r="N82" s="3">
        <f>F82/F83</f>
        <v>7.9178885630498533E-2</v>
      </c>
      <c r="O82" s="3"/>
    </row>
    <row r="83" spans="1:23" x14ac:dyDescent="0.25">
      <c r="A83" t="s">
        <v>3</v>
      </c>
      <c r="C83">
        <v>1003</v>
      </c>
      <c r="D83">
        <v>357</v>
      </c>
      <c r="E83">
        <v>305</v>
      </c>
      <c r="F83">
        <v>341</v>
      </c>
    </row>
    <row r="85" spans="1:23" s="17" customFormat="1" x14ac:dyDescent="0.25"/>
    <row r="86" spans="1:23" s="17" customFormat="1" x14ac:dyDescent="0.25"/>
    <row r="88" spans="1:23" x14ac:dyDescent="0.25">
      <c r="A88" t="s">
        <v>241</v>
      </c>
    </row>
    <row r="89" spans="1:23" x14ac:dyDescent="0.25">
      <c r="A89" t="s">
        <v>1</v>
      </c>
    </row>
    <row r="90" spans="1:23" x14ac:dyDescent="0.25">
      <c r="C90" t="s">
        <v>3</v>
      </c>
      <c r="D90" t="s">
        <v>40</v>
      </c>
    </row>
    <row r="91" spans="1:23" s="2" customFormat="1" ht="60" x14ac:dyDescent="0.25">
      <c r="C91" s="2" t="s">
        <v>59</v>
      </c>
      <c r="D91" s="2" t="s">
        <v>41</v>
      </c>
      <c r="E91" s="2" t="s">
        <v>42</v>
      </c>
      <c r="F91" s="2" t="s">
        <v>43</v>
      </c>
      <c r="G91" s="2" t="s">
        <v>44</v>
      </c>
      <c r="K91" s="2" t="str">
        <f>C91</f>
        <v>North Carolina</v>
      </c>
      <c r="L91" s="2" t="str">
        <f>D91</f>
        <v>Central Cities</v>
      </c>
      <c r="M91" s="2" t="str">
        <f>E91</f>
        <v>Urban County Suburbs</v>
      </c>
      <c r="N91" s="2" t="str">
        <f>F91</f>
        <v>Surrounding Suburban County</v>
      </c>
      <c r="O91" s="2" t="str">
        <f>G91</f>
        <v>Rural County</v>
      </c>
      <c r="S91" s="2" t="str">
        <f>K91</f>
        <v>North Carolina</v>
      </c>
      <c r="T91" s="2" t="str">
        <f>L91</f>
        <v>Central Cities</v>
      </c>
      <c r="U91" s="2" t="str">
        <f>M91</f>
        <v>Urban County Suburbs</v>
      </c>
      <c r="V91" s="2" t="str">
        <f>N91</f>
        <v>Surrounding Suburban County</v>
      </c>
      <c r="W91" s="2" t="str">
        <f>O91</f>
        <v>Rural County</v>
      </c>
    </row>
    <row r="92" spans="1:23" x14ac:dyDescent="0.25">
      <c r="A92" t="s">
        <v>235</v>
      </c>
      <c r="B92" t="s">
        <v>9</v>
      </c>
      <c r="C92">
        <v>151</v>
      </c>
      <c r="D92">
        <v>32</v>
      </c>
      <c r="E92">
        <v>49</v>
      </c>
      <c r="F92">
        <v>53</v>
      </c>
      <c r="G92">
        <v>17</v>
      </c>
      <c r="J92" t="str">
        <f>B92</f>
        <v>Strongly approve</v>
      </c>
      <c r="K92" s="3">
        <f>C92/C97</f>
        <v>0.15069860279441119</v>
      </c>
      <c r="L92" s="3">
        <f>D92/D97</f>
        <v>0.11469534050179211</v>
      </c>
      <c r="M92" s="3">
        <f>E92/E97</f>
        <v>0.19291338582677164</v>
      </c>
      <c r="N92" s="3">
        <f>F92/F97</f>
        <v>0.18661971830985916</v>
      </c>
      <c r="O92" s="3">
        <f>G92/G97</f>
        <v>9.1891891891891897E-2</v>
      </c>
      <c r="R92" t="s">
        <v>56</v>
      </c>
      <c r="S92" s="4">
        <f>K92+K93</f>
        <v>0.31736526946107785</v>
      </c>
      <c r="T92" s="4">
        <f>L92+L93</f>
        <v>0.25448028673835121</v>
      </c>
      <c r="U92" s="4">
        <f>M92+M93</f>
        <v>0.37795275590551181</v>
      </c>
      <c r="V92" s="4">
        <f>N92+N93</f>
        <v>0.38732394366197187</v>
      </c>
      <c r="W92" s="4">
        <f>O92+O93</f>
        <v>0.22162162162162163</v>
      </c>
    </row>
    <row r="93" spans="1:23" x14ac:dyDescent="0.25">
      <c r="B93" t="s">
        <v>10</v>
      </c>
      <c r="C93">
        <v>167</v>
      </c>
      <c r="D93">
        <v>39</v>
      </c>
      <c r="E93">
        <v>47</v>
      </c>
      <c r="F93">
        <v>57</v>
      </c>
      <c r="G93">
        <v>24</v>
      </c>
      <c r="J93" t="str">
        <f>B93</f>
        <v>Somewhat approve</v>
      </c>
      <c r="K93" s="3">
        <f>C93/C97</f>
        <v>0.16666666666666666</v>
      </c>
      <c r="L93" s="3">
        <f>D93/D97</f>
        <v>0.13978494623655913</v>
      </c>
      <c r="M93" s="3">
        <f>E93/E97</f>
        <v>0.18503937007874016</v>
      </c>
      <c r="N93" s="3">
        <f>F93/F97</f>
        <v>0.20070422535211269</v>
      </c>
      <c r="O93" s="3">
        <f>G93/G97</f>
        <v>0.12972972972972974</v>
      </c>
      <c r="R93" t="s">
        <v>57</v>
      </c>
      <c r="S93" s="4">
        <f>K94+K95</f>
        <v>0.54091816367265466</v>
      </c>
      <c r="T93" s="4">
        <f>L94+L95</f>
        <v>0.59856630824372759</v>
      </c>
      <c r="U93" s="4">
        <f>M94+M95</f>
        <v>0.51968503937007871</v>
      </c>
      <c r="V93" s="4">
        <f>N94+N95</f>
        <v>0.48239436619718312</v>
      </c>
      <c r="W93" s="4">
        <f>O94+O95</f>
        <v>0.572972972972973</v>
      </c>
    </row>
    <row r="94" spans="1:23" x14ac:dyDescent="0.25">
      <c r="B94" t="s">
        <v>11</v>
      </c>
      <c r="C94">
        <v>167</v>
      </c>
      <c r="D94">
        <v>48</v>
      </c>
      <c r="E94">
        <v>39</v>
      </c>
      <c r="F94">
        <v>48</v>
      </c>
      <c r="G94">
        <v>32</v>
      </c>
      <c r="J94" t="str">
        <f>B94</f>
        <v>Somewhat disapprove</v>
      </c>
      <c r="K94" s="3">
        <f>C94/C97</f>
        <v>0.16666666666666666</v>
      </c>
      <c r="L94" s="3">
        <f>D94/D97</f>
        <v>0.17204301075268819</v>
      </c>
      <c r="M94" s="3">
        <f>E94/E97</f>
        <v>0.15354330708661418</v>
      </c>
      <c r="N94" s="3">
        <f>F94/F97</f>
        <v>0.16901408450704225</v>
      </c>
      <c r="O94" s="3">
        <f>G94/G97</f>
        <v>0.17297297297297298</v>
      </c>
      <c r="R94" t="s">
        <v>19</v>
      </c>
      <c r="S94" s="4">
        <f>K96</f>
        <v>0.14171656686626746</v>
      </c>
      <c r="T94" s="4">
        <f>L96</f>
        <v>0.14695340501792115</v>
      </c>
      <c r="U94" s="4">
        <f>M96</f>
        <v>0.10236220472440945</v>
      </c>
      <c r="V94" s="4">
        <f>N96</f>
        <v>0.13028169014084506</v>
      </c>
      <c r="W94" s="4">
        <f>O96</f>
        <v>0.20540540540540542</v>
      </c>
    </row>
    <row r="95" spans="1:23" x14ac:dyDescent="0.25">
      <c r="B95" t="s">
        <v>12</v>
      </c>
      <c r="C95">
        <v>375</v>
      </c>
      <c r="D95">
        <v>119</v>
      </c>
      <c r="E95">
        <v>93</v>
      </c>
      <c r="F95">
        <v>89</v>
      </c>
      <c r="G95">
        <v>74</v>
      </c>
      <c r="J95" t="str">
        <f>B95</f>
        <v>Strongly disapprove</v>
      </c>
      <c r="K95" s="3">
        <f>C95/C97</f>
        <v>0.37425149700598803</v>
      </c>
      <c r="L95" s="3">
        <f>D95/D97</f>
        <v>0.4265232974910394</v>
      </c>
      <c r="M95" s="3">
        <f>E95/E97</f>
        <v>0.36614173228346458</v>
      </c>
      <c r="N95" s="3">
        <f>F95/F97</f>
        <v>0.31338028169014087</v>
      </c>
      <c r="O95" s="3">
        <f>G95/G97</f>
        <v>0.4</v>
      </c>
    </row>
    <row r="96" spans="1:23" x14ac:dyDescent="0.25">
      <c r="B96" t="s">
        <v>19</v>
      </c>
      <c r="C96">
        <v>142</v>
      </c>
      <c r="D96">
        <v>41</v>
      </c>
      <c r="E96">
        <v>26</v>
      </c>
      <c r="F96">
        <v>37</v>
      </c>
      <c r="G96">
        <v>38</v>
      </c>
      <c r="J96" t="str">
        <f>B96</f>
        <v>Not sure</v>
      </c>
      <c r="K96" s="3">
        <f>C96/C97</f>
        <v>0.14171656686626746</v>
      </c>
      <c r="L96" s="3">
        <f>D96/D97</f>
        <v>0.14695340501792115</v>
      </c>
      <c r="M96" s="3">
        <f>E96/E97</f>
        <v>0.10236220472440945</v>
      </c>
      <c r="N96" s="3">
        <f>F96/F97</f>
        <v>0.13028169014084506</v>
      </c>
      <c r="O96" s="3">
        <f>G96/G97</f>
        <v>0.20540540540540542</v>
      </c>
    </row>
    <row r="97" spans="1:23" x14ac:dyDescent="0.25">
      <c r="A97" t="s">
        <v>3</v>
      </c>
      <c r="C97">
        <v>1002</v>
      </c>
      <c r="D97">
        <v>279</v>
      </c>
      <c r="E97">
        <v>254</v>
      </c>
      <c r="F97">
        <v>284</v>
      </c>
      <c r="G97">
        <v>185</v>
      </c>
    </row>
    <row r="99" spans="1:23" s="17" customFormat="1" x14ac:dyDescent="0.25"/>
    <row r="100" spans="1:23" s="17" customFormat="1" x14ac:dyDescent="0.25"/>
    <row r="102" spans="1:23" x14ac:dyDescent="0.25">
      <c r="A102" t="s">
        <v>242</v>
      </c>
    </row>
    <row r="103" spans="1:23" x14ac:dyDescent="0.25">
      <c r="A103" t="s">
        <v>1</v>
      </c>
    </row>
    <row r="104" spans="1:23" x14ac:dyDescent="0.25">
      <c r="C104" t="s">
        <v>3</v>
      </c>
      <c r="D104" t="s">
        <v>46</v>
      </c>
    </row>
    <row r="105" spans="1:23" s="2" customFormat="1" ht="60" x14ac:dyDescent="0.25">
      <c r="C105" s="2" t="s">
        <v>59</v>
      </c>
      <c r="D105" s="2" t="s">
        <v>47</v>
      </c>
      <c r="E105" s="2" t="s">
        <v>48</v>
      </c>
      <c r="F105" s="2" t="s">
        <v>49</v>
      </c>
      <c r="K105" s="2" t="str">
        <f>C105</f>
        <v>North Carolina</v>
      </c>
      <c r="L105" s="2" t="str">
        <f>D105</f>
        <v>Most of the time</v>
      </c>
      <c r="M105" s="2" t="str">
        <f>E105</f>
        <v>Some of the time/only now and then</v>
      </c>
      <c r="N105" s="2" t="str">
        <f>F105</f>
        <v>Hardly at all/Don't know</v>
      </c>
      <c r="S105" s="2" t="str">
        <f>K105</f>
        <v>North Carolina</v>
      </c>
      <c r="T105" s="2" t="str">
        <f>L105</f>
        <v>Most of the time</v>
      </c>
      <c r="U105" s="2" t="str">
        <f>M105</f>
        <v>Some of the time/only now and then</v>
      </c>
      <c r="V105" s="2" t="str">
        <f>N105</f>
        <v>Hardly at all/Don't know</v>
      </c>
    </row>
    <row r="106" spans="1:23" x14ac:dyDescent="0.25">
      <c r="A106" t="s">
        <v>235</v>
      </c>
      <c r="B106" t="s">
        <v>9</v>
      </c>
      <c r="C106">
        <v>150</v>
      </c>
      <c r="D106">
        <v>82</v>
      </c>
      <c r="E106">
        <v>64</v>
      </c>
      <c r="F106">
        <v>4</v>
      </c>
      <c r="J106" t="str">
        <f>B106</f>
        <v>Strongly approve</v>
      </c>
      <c r="K106" s="3">
        <f>C106/C111</f>
        <v>0.15</v>
      </c>
      <c r="L106" s="3">
        <f>D106/D111</f>
        <v>0.21522309711286089</v>
      </c>
      <c r="M106" s="3">
        <f>E106/E111</f>
        <v>0.13008130081300814</v>
      </c>
      <c r="N106" s="3">
        <f>F106/F111</f>
        <v>3.1496062992125984E-2</v>
      </c>
      <c r="O106" s="3"/>
      <c r="R106" t="s">
        <v>56</v>
      </c>
      <c r="S106" s="4">
        <f>K106+K107</f>
        <v>0.316</v>
      </c>
      <c r="T106" s="4">
        <f>L106+L107</f>
        <v>0.35695538057742782</v>
      </c>
      <c r="U106" s="4">
        <f>M106+M107</f>
        <v>0.33739837398373984</v>
      </c>
      <c r="V106" s="4">
        <f>N106+N107</f>
        <v>0.11023622047244094</v>
      </c>
      <c r="W106" s="4"/>
    </row>
    <row r="107" spans="1:23" x14ac:dyDescent="0.25">
      <c r="B107" t="s">
        <v>10</v>
      </c>
      <c r="C107">
        <v>166</v>
      </c>
      <c r="D107">
        <v>54</v>
      </c>
      <c r="E107">
        <v>102</v>
      </c>
      <c r="F107">
        <v>10</v>
      </c>
      <c r="J107" t="str">
        <f>B107</f>
        <v>Somewhat approve</v>
      </c>
      <c r="K107" s="3">
        <f>C107/C111</f>
        <v>0.16600000000000001</v>
      </c>
      <c r="L107" s="3">
        <f>D107/D111</f>
        <v>0.14173228346456693</v>
      </c>
      <c r="M107" s="3">
        <f>E107/E111</f>
        <v>0.2073170731707317</v>
      </c>
      <c r="N107" s="3">
        <f>F107/F111</f>
        <v>7.874015748031496E-2</v>
      </c>
      <c r="O107" s="3"/>
      <c r="R107" t="s">
        <v>57</v>
      </c>
      <c r="S107" s="4">
        <f>K108+K109</f>
        <v>0.54300000000000004</v>
      </c>
      <c r="T107" s="4">
        <f>L108+L109</f>
        <v>0.5879265091863517</v>
      </c>
      <c r="U107" s="4">
        <f>M108+M109</f>
        <v>0.52439024390243905</v>
      </c>
      <c r="V107" s="4">
        <f>N108+N109</f>
        <v>0.48031496062992129</v>
      </c>
      <c r="W107" s="4"/>
    </row>
    <row r="108" spans="1:23" x14ac:dyDescent="0.25">
      <c r="B108" t="s">
        <v>11</v>
      </c>
      <c r="C108">
        <v>168</v>
      </c>
      <c r="D108">
        <v>45</v>
      </c>
      <c r="E108">
        <v>102</v>
      </c>
      <c r="F108">
        <v>21</v>
      </c>
      <c r="J108" t="str">
        <f>B108</f>
        <v>Somewhat disapprove</v>
      </c>
      <c r="K108" s="3">
        <f>C108/C111</f>
        <v>0.16800000000000001</v>
      </c>
      <c r="L108" s="3">
        <f>D108/D111</f>
        <v>0.11811023622047244</v>
      </c>
      <c r="M108" s="3">
        <f>E108/E111</f>
        <v>0.2073170731707317</v>
      </c>
      <c r="N108" s="3">
        <f>F108/F111</f>
        <v>0.16535433070866143</v>
      </c>
      <c r="O108" s="3"/>
      <c r="R108" t="s">
        <v>19</v>
      </c>
      <c r="S108" s="4">
        <f>K110</f>
        <v>0.14099999999999999</v>
      </c>
      <c r="T108" s="4">
        <f>L110</f>
        <v>5.5118110236220472E-2</v>
      </c>
      <c r="U108" s="4">
        <f>M110</f>
        <v>0.13821138211382114</v>
      </c>
      <c r="V108" s="4">
        <f>N110</f>
        <v>0.40944881889763779</v>
      </c>
      <c r="W108" s="4"/>
    </row>
    <row r="109" spans="1:23" x14ac:dyDescent="0.25">
      <c r="B109" t="s">
        <v>12</v>
      </c>
      <c r="C109">
        <v>375</v>
      </c>
      <c r="D109">
        <v>179</v>
      </c>
      <c r="E109">
        <v>156</v>
      </c>
      <c r="F109">
        <v>40</v>
      </c>
      <c r="J109" t="str">
        <f>B109</f>
        <v>Strongly disapprove</v>
      </c>
      <c r="K109" s="3">
        <f>C109/C111</f>
        <v>0.375</v>
      </c>
      <c r="L109" s="3">
        <f>D109/D111</f>
        <v>0.46981627296587924</v>
      </c>
      <c r="M109" s="3">
        <f>E109/E111</f>
        <v>0.31707317073170732</v>
      </c>
      <c r="N109" s="3">
        <f>F109/F111</f>
        <v>0.31496062992125984</v>
      </c>
      <c r="O109" s="3"/>
    </row>
    <row r="110" spans="1:23" x14ac:dyDescent="0.25">
      <c r="B110" t="s">
        <v>19</v>
      </c>
      <c r="C110">
        <v>141</v>
      </c>
      <c r="D110">
        <v>21</v>
      </c>
      <c r="E110">
        <v>68</v>
      </c>
      <c r="F110">
        <v>52</v>
      </c>
      <c r="J110" t="str">
        <f>B110</f>
        <v>Not sure</v>
      </c>
      <c r="K110" s="3">
        <f>C110/C111</f>
        <v>0.14099999999999999</v>
      </c>
      <c r="L110" s="3">
        <f>D110/D111</f>
        <v>5.5118110236220472E-2</v>
      </c>
      <c r="M110" s="3">
        <f>E110/E111</f>
        <v>0.13821138211382114</v>
      </c>
      <c r="N110" s="3">
        <f>F110/F111</f>
        <v>0.40944881889763779</v>
      </c>
      <c r="O110" s="3"/>
    </row>
    <row r="111" spans="1:23" x14ac:dyDescent="0.25">
      <c r="A111" t="s">
        <v>3</v>
      </c>
      <c r="C111">
        <v>1000</v>
      </c>
      <c r="D111">
        <v>381</v>
      </c>
      <c r="E111">
        <v>492</v>
      </c>
      <c r="F111">
        <v>127</v>
      </c>
    </row>
    <row r="113" spans="1:23" s="17" customFormat="1" x14ac:dyDescent="0.25"/>
    <row r="114" spans="1:23" s="17" customFormat="1" x14ac:dyDescent="0.25"/>
    <row r="116" spans="1:23" x14ac:dyDescent="0.25">
      <c r="A116" t="s">
        <v>243</v>
      </c>
    </row>
    <row r="117" spans="1:23" x14ac:dyDescent="0.25">
      <c r="A117" t="s">
        <v>1</v>
      </c>
    </row>
    <row r="118" spans="1:23" x14ac:dyDescent="0.25">
      <c r="C118" t="s">
        <v>3</v>
      </c>
      <c r="D118" t="s">
        <v>51</v>
      </c>
    </row>
    <row r="119" spans="1:23" s="2" customFormat="1" ht="40" x14ac:dyDescent="0.25">
      <c r="C119" s="2" t="s">
        <v>59</v>
      </c>
      <c r="D119" s="2" t="s">
        <v>52</v>
      </c>
      <c r="E119" s="2" t="s">
        <v>53</v>
      </c>
      <c r="F119" s="2" t="s">
        <v>54</v>
      </c>
      <c r="G119" s="2" t="s">
        <v>55</v>
      </c>
      <c r="K119" s="2" t="str">
        <f>C119</f>
        <v>North Carolina</v>
      </c>
      <c r="L119" s="2" t="str">
        <f>D119</f>
        <v>Donald Trump</v>
      </c>
      <c r="M119" s="2" t="str">
        <f>E119</f>
        <v>Kamala Harris</v>
      </c>
      <c r="N119" s="2" t="str">
        <f>F119</f>
        <v>Third Parties</v>
      </c>
      <c r="O119" s="2" t="str">
        <f>G119</f>
        <v>Did not vote for President</v>
      </c>
      <c r="S119" s="2" t="str">
        <f>K119</f>
        <v>North Carolina</v>
      </c>
      <c r="T119" s="2" t="str">
        <f>L119</f>
        <v>Donald Trump</v>
      </c>
      <c r="U119" s="2" t="str">
        <f>M119</f>
        <v>Kamala Harris</v>
      </c>
      <c r="V119" s="2" t="str">
        <f>N119</f>
        <v>Third Parties</v>
      </c>
      <c r="W119" s="2" t="str">
        <f>O119</f>
        <v>Did not vote for President</v>
      </c>
    </row>
    <row r="120" spans="1:23" x14ac:dyDescent="0.25">
      <c r="A120" t="s">
        <v>235</v>
      </c>
      <c r="B120" t="s">
        <v>9</v>
      </c>
      <c r="C120">
        <v>152</v>
      </c>
      <c r="D120">
        <v>128</v>
      </c>
      <c r="E120">
        <v>5</v>
      </c>
      <c r="F120">
        <v>1</v>
      </c>
      <c r="G120">
        <v>18</v>
      </c>
      <c r="J120" t="str">
        <f>B120</f>
        <v>Strongly approve</v>
      </c>
      <c r="K120" s="3">
        <f>C120/C125</f>
        <v>0.15184815184815184</v>
      </c>
      <c r="L120" s="3">
        <f>D120/D125</f>
        <v>0.33862433862433861</v>
      </c>
      <c r="M120" s="3">
        <f>E120/E125</f>
        <v>1.3927576601671309E-2</v>
      </c>
      <c r="N120" s="3">
        <f>F120/F125</f>
        <v>0.16666666666666666</v>
      </c>
      <c r="O120" s="3">
        <f>G120/G125</f>
        <v>6.9767441860465115E-2</v>
      </c>
      <c r="R120" t="s">
        <v>56</v>
      </c>
      <c r="S120" s="4">
        <f>K120+K121</f>
        <v>0.31768231768231769</v>
      </c>
      <c r="T120" s="4">
        <f>L120+L121</f>
        <v>0.63756613756613756</v>
      </c>
      <c r="U120" s="4">
        <f>M120+M121</f>
        <v>5.0139275766016712E-2</v>
      </c>
      <c r="V120" s="4">
        <f>N120+N121</f>
        <v>0.16666666666666666</v>
      </c>
      <c r="W120" s="4">
        <f>O120+O121</f>
        <v>0.22480620155038761</v>
      </c>
    </row>
    <row r="121" spans="1:23" x14ac:dyDescent="0.25">
      <c r="B121" t="s">
        <v>10</v>
      </c>
      <c r="C121">
        <v>166</v>
      </c>
      <c r="D121">
        <v>113</v>
      </c>
      <c r="E121">
        <v>13</v>
      </c>
      <c r="F121">
        <v>0</v>
      </c>
      <c r="G121">
        <v>40</v>
      </c>
      <c r="J121" t="str">
        <f>B121</f>
        <v>Somewhat approve</v>
      </c>
      <c r="K121" s="3">
        <f>C121/C125</f>
        <v>0.16583416583416583</v>
      </c>
      <c r="L121" s="3">
        <f>D121/D125</f>
        <v>0.29894179894179895</v>
      </c>
      <c r="M121" s="3">
        <f>E121/E125</f>
        <v>3.6211699164345405E-2</v>
      </c>
      <c r="N121" s="3">
        <f>F121/F125</f>
        <v>0</v>
      </c>
      <c r="O121" s="3">
        <f>G121/G125</f>
        <v>0.15503875968992248</v>
      </c>
      <c r="R121" t="s">
        <v>57</v>
      </c>
      <c r="S121" s="4">
        <f>K122+K123</f>
        <v>0.54045954045954048</v>
      </c>
      <c r="T121" s="4">
        <f>L122+L123</f>
        <v>0.23280423280423279</v>
      </c>
      <c r="U121" s="4">
        <f>M122+M123</f>
        <v>0.89136490250696376</v>
      </c>
      <c r="V121" s="4">
        <f>N122+N123</f>
        <v>0.66666666666666663</v>
      </c>
      <c r="W121" s="4">
        <f>O122+O123</f>
        <v>0.5</v>
      </c>
    </row>
    <row r="122" spans="1:23" x14ac:dyDescent="0.25">
      <c r="B122" t="s">
        <v>11</v>
      </c>
      <c r="C122">
        <v>166</v>
      </c>
      <c r="D122">
        <v>57</v>
      </c>
      <c r="E122">
        <v>53</v>
      </c>
      <c r="F122">
        <v>0</v>
      </c>
      <c r="G122">
        <v>56</v>
      </c>
      <c r="J122" t="str">
        <f>B122</f>
        <v>Somewhat disapprove</v>
      </c>
      <c r="K122" s="3">
        <f>C122/C125</f>
        <v>0.16583416583416583</v>
      </c>
      <c r="L122" s="3">
        <f>D122/D125</f>
        <v>0.15079365079365079</v>
      </c>
      <c r="M122" s="3">
        <f>E122/E125</f>
        <v>0.14763231197771587</v>
      </c>
      <c r="N122" s="3">
        <f>F122/F125</f>
        <v>0</v>
      </c>
      <c r="O122" s="3">
        <f>G122/G125</f>
        <v>0.21705426356589147</v>
      </c>
      <c r="R122" t="s">
        <v>19</v>
      </c>
      <c r="S122" s="4">
        <f>K124</f>
        <v>0.14185814185814186</v>
      </c>
      <c r="T122" s="4">
        <f>L124</f>
        <v>0.12962962962962962</v>
      </c>
      <c r="U122" s="4">
        <f>M124</f>
        <v>5.8495821727019497E-2</v>
      </c>
      <c r="V122" s="4">
        <f>N124</f>
        <v>0.16666666666666666</v>
      </c>
      <c r="W122" s="4">
        <f>O124</f>
        <v>0.27519379844961239</v>
      </c>
    </row>
    <row r="123" spans="1:23" x14ac:dyDescent="0.25">
      <c r="B123" t="s">
        <v>12</v>
      </c>
      <c r="C123">
        <v>375</v>
      </c>
      <c r="D123">
        <v>31</v>
      </c>
      <c r="E123">
        <v>267</v>
      </c>
      <c r="F123">
        <v>4</v>
      </c>
      <c r="G123">
        <v>73</v>
      </c>
      <c r="J123" t="str">
        <f>B123</f>
        <v>Strongly disapprove</v>
      </c>
      <c r="K123" s="3">
        <f>C123/C125</f>
        <v>0.37462537462537465</v>
      </c>
      <c r="L123" s="3">
        <f>D123/D125</f>
        <v>8.2010582010582006E-2</v>
      </c>
      <c r="M123" s="3">
        <f>E123/E125</f>
        <v>0.74373259052924789</v>
      </c>
      <c r="N123" s="3">
        <f>F123/F125</f>
        <v>0.66666666666666663</v>
      </c>
      <c r="O123" s="3">
        <f>G123/G125</f>
        <v>0.28294573643410853</v>
      </c>
    </row>
    <row r="124" spans="1:23" x14ac:dyDescent="0.25">
      <c r="B124" t="s">
        <v>19</v>
      </c>
      <c r="C124">
        <v>142</v>
      </c>
      <c r="D124">
        <v>49</v>
      </c>
      <c r="E124">
        <v>21</v>
      </c>
      <c r="F124">
        <v>1</v>
      </c>
      <c r="G124">
        <v>71</v>
      </c>
      <c r="J124" t="str">
        <f>B124</f>
        <v>Not sure</v>
      </c>
      <c r="K124" s="3">
        <f>C124/C125</f>
        <v>0.14185814185814186</v>
      </c>
      <c r="L124" s="3">
        <f>D124/D125</f>
        <v>0.12962962962962962</v>
      </c>
      <c r="M124" s="3">
        <f>E124/E125</f>
        <v>5.8495821727019497E-2</v>
      </c>
      <c r="N124" s="3">
        <f>F124/F125</f>
        <v>0.16666666666666666</v>
      </c>
      <c r="O124" s="3">
        <f>G124/G125</f>
        <v>0.27519379844961239</v>
      </c>
    </row>
    <row r="125" spans="1:23" x14ac:dyDescent="0.25">
      <c r="A125" t="s">
        <v>3</v>
      </c>
      <c r="C125">
        <v>1001</v>
      </c>
      <c r="D125">
        <v>378</v>
      </c>
      <c r="E125">
        <v>359</v>
      </c>
      <c r="F125">
        <v>6</v>
      </c>
      <c r="G125">
        <v>258</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4B040D-5249-C147-AA89-9439B89B8CF4}">
  <dimension ref="A1:W125"/>
  <sheetViews>
    <sheetView workbookViewId="0">
      <selection activeCell="A113" sqref="A113:XFD114"/>
    </sheetView>
  </sheetViews>
  <sheetFormatPr baseColWidth="10" defaultRowHeight="19" x14ac:dyDescent="0.25"/>
  <cols>
    <col min="2" max="2" width="28.42578125" customWidth="1"/>
    <col min="4" max="7" width="12.85546875" customWidth="1"/>
    <col min="10" max="10" width="25.85546875" customWidth="1"/>
    <col min="12" max="15" width="12.85546875" customWidth="1"/>
    <col min="18" max="18" width="28.85546875" customWidth="1"/>
    <col min="19" max="23" width="12.42578125" customWidth="1"/>
  </cols>
  <sheetData>
    <row r="1" spans="1:23" x14ac:dyDescent="0.25">
      <c r="A1" t="s">
        <v>341</v>
      </c>
    </row>
    <row r="3" spans="1:23" x14ac:dyDescent="0.25">
      <c r="A3" t="s">
        <v>347</v>
      </c>
    </row>
    <row r="4" spans="1:23" x14ac:dyDescent="0.25">
      <c r="A4" t="s">
        <v>244</v>
      </c>
    </row>
    <row r="5" spans="1:23" x14ac:dyDescent="0.25">
      <c r="A5" t="s">
        <v>1</v>
      </c>
      <c r="R5" t="s">
        <v>347</v>
      </c>
    </row>
    <row r="6" spans="1:23" x14ac:dyDescent="0.25">
      <c r="C6" t="s">
        <v>3</v>
      </c>
      <c r="D6" t="s">
        <v>2</v>
      </c>
    </row>
    <row r="7" spans="1:23" s="2" customFormat="1" ht="80" x14ac:dyDescent="0.25">
      <c r="C7" s="2" t="s">
        <v>59</v>
      </c>
      <c r="D7" s="2" t="s">
        <v>4</v>
      </c>
      <c r="E7" s="2" t="s">
        <v>5</v>
      </c>
      <c r="F7" s="2" t="s">
        <v>6</v>
      </c>
      <c r="G7" s="2" t="s">
        <v>7</v>
      </c>
      <c r="K7" s="2" t="str">
        <f>C7</f>
        <v>North Carolina</v>
      </c>
      <c r="L7" s="2" t="str">
        <f>D7</f>
        <v>Democratic Initial Self-Identification</v>
      </c>
      <c r="M7" s="2" t="str">
        <f>E7</f>
        <v>Independent Initial Self-Identification</v>
      </c>
      <c r="N7" s="2" t="str">
        <f>F7</f>
        <v>Republican Initial Self-Identification</v>
      </c>
      <c r="O7" s="2" t="str">
        <f>G7</f>
        <v>All others/Not sure Initial Self-Identification</v>
      </c>
      <c r="S7" s="2" t="str">
        <f>K7</f>
        <v>North Carolina</v>
      </c>
      <c r="T7" s="2" t="str">
        <f>L7</f>
        <v>Democratic Initial Self-Identification</v>
      </c>
      <c r="U7" s="2" t="str">
        <f>M7</f>
        <v>Independent Initial Self-Identification</v>
      </c>
      <c r="V7" s="2" t="str">
        <f>N7</f>
        <v>Republican Initial Self-Identification</v>
      </c>
      <c r="W7" s="2" t="str">
        <f>O7</f>
        <v>All others/Not sure Initial Self-Identification</v>
      </c>
    </row>
    <row r="8" spans="1:23" x14ac:dyDescent="0.25">
      <c r="A8" t="s">
        <v>245</v>
      </c>
      <c r="B8" t="s">
        <v>246</v>
      </c>
      <c r="C8">
        <v>115</v>
      </c>
      <c r="D8">
        <v>12</v>
      </c>
      <c r="E8">
        <v>25</v>
      </c>
      <c r="F8">
        <v>72</v>
      </c>
      <c r="G8">
        <v>6</v>
      </c>
      <c r="J8" t="str">
        <f>B8</f>
        <v>Very successful</v>
      </c>
      <c r="K8" s="3">
        <f>C8/C13</f>
        <v>0.11477045908183632</v>
      </c>
      <c r="L8" s="3">
        <f>D8/D13</f>
        <v>3.7151702786377708E-2</v>
      </c>
      <c r="M8" s="3">
        <f>E8/E13</f>
        <v>7.7399380804953566E-2</v>
      </c>
      <c r="N8" s="3">
        <f>F8/F13</f>
        <v>0.24573378839590443</v>
      </c>
      <c r="O8" s="3">
        <f>G8/G13</f>
        <v>9.5238095238095233E-2</v>
      </c>
      <c r="R8" t="s">
        <v>345</v>
      </c>
      <c r="S8" s="4">
        <f>K8+K9</f>
        <v>0.38622754491017963</v>
      </c>
      <c r="T8" s="4">
        <f>L8+L9</f>
        <v>0.24148606811145512</v>
      </c>
      <c r="U8" s="4">
        <f>M8+M9</f>
        <v>0.31888544891640869</v>
      </c>
      <c r="V8" s="4">
        <f>N8+N9</f>
        <v>0.65529010238907848</v>
      </c>
      <c r="W8" s="4">
        <f>O8+O9</f>
        <v>0.22222222222222221</v>
      </c>
    </row>
    <row r="9" spans="1:23" x14ac:dyDescent="0.25">
      <c r="B9" t="s">
        <v>247</v>
      </c>
      <c r="C9">
        <v>272</v>
      </c>
      <c r="D9">
        <v>66</v>
      </c>
      <c r="E9">
        <v>78</v>
      </c>
      <c r="F9">
        <v>120</v>
      </c>
      <c r="G9">
        <v>8</v>
      </c>
      <c r="J9" t="str">
        <f>B9</f>
        <v>Somewhat successful</v>
      </c>
      <c r="K9" s="3">
        <f>C9/C13</f>
        <v>0.27145708582834333</v>
      </c>
      <c r="L9" s="3">
        <f>D9/D13</f>
        <v>0.2043343653250774</v>
      </c>
      <c r="M9" s="3">
        <f>E9/E13</f>
        <v>0.24148606811145512</v>
      </c>
      <c r="N9" s="3">
        <f>F9/F13</f>
        <v>0.40955631399317405</v>
      </c>
      <c r="O9" s="3">
        <f>G9/G13</f>
        <v>0.12698412698412698</v>
      </c>
      <c r="R9" t="s">
        <v>346</v>
      </c>
      <c r="S9" s="4">
        <f>K10+K11</f>
        <v>0.44810379241516962</v>
      </c>
      <c r="T9" s="4">
        <f>L10+L11</f>
        <v>0.6099071207430341</v>
      </c>
      <c r="U9" s="4">
        <f>M10+M11</f>
        <v>0.50464396284829727</v>
      </c>
      <c r="V9" s="4">
        <f>N10+N11</f>
        <v>0.20819112627986347</v>
      </c>
      <c r="W9" s="4">
        <f>O10+O11</f>
        <v>0.44444444444444442</v>
      </c>
    </row>
    <row r="10" spans="1:23" x14ac:dyDescent="0.25">
      <c r="B10" t="s">
        <v>248</v>
      </c>
      <c r="C10">
        <v>228</v>
      </c>
      <c r="D10">
        <v>77</v>
      </c>
      <c r="E10">
        <v>90</v>
      </c>
      <c r="F10">
        <v>53</v>
      </c>
      <c r="G10">
        <v>8</v>
      </c>
      <c r="J10" t="str">
        <f>B10</f>
        <v>Somewhat unsuccessful</v>
      </c>
      <c r="K10" s="3">
        <f>C10/C13</f>
        <v>0.22754491017964071</v>
      </c>
      <c r="L10" s="3">
        <f>D10/D13</f>
        <v>0.23839009287925697</v>
      </c>
      <c r="M10" s="3">
        <f>E10/E13</f>
        <v>0.27863777089783281</v>
      </c>
      <c r="N10" s="3">
        <f>F10/F13</f>
        <v>0.18088737201365188</v>
      </c>
      <c r="O10" s="3">
        <f>G10/G13</f>
        <v>0.12698412698412698</v>
      </c>
      <c r="R10" t="s">
        <v>19</v>
      </c>
      <c r="S10" s="4">
        <f>K12</f>
        <v>0.16566866267465069</v>
      </c>
      <c r="T10" s="4">
        <f>L12</f>
        <v>0.14860681114551083</v>
      </c>
      <c r="U10" s="4">
        <f>M12</f>
        <v>0.17647058823529413</v>
      </c>
      <c r="V10" s="4">
        <f>N12</f>
        <v>0.13651877133105803</v>
      </c>
      <c r="W10" s="4">
        <f>O12</f>
        <v>0.33333333333333331</v>
      </c>
    </row>
    <row r="11" spans="1:23" x14ac:dyDescent="0.25">
      <c r="B11" t="s">
        <v>249</v>
      </c>
      <c r="C11">
        <v>221</v>
      </c>
      <c r="D11">
        <v>120</v>
      </c>
      <c r="E11">
        <v>73</v>
      </c>
      <c r="F11">
        <v>8</v>
      </c>
      <c r="G11">
        <v>20</v>
      </c>
      <c r="J11" t="str">
        <f>B11</f>
        <v>Very unsuccessful</v>
      </c>
      <c r="K11" s="3">
        <f>C11/C13</f>
        <v>0.22055888223552894</v>
      </c>
      <c r="L11" s="3">
        <f>D11/D13</f>
        <v>0.37151702786377711</v>
      </c>
      <c r="M11" s="3">
        <f>E11/E13</f>
        <v>0.2260061919504644</v>
      </c>
      <c r="N11" s="3">
        <f>F11/F13</f>
        <v>2.7303754266211604E-2</v>
      </c>
      <c r="O11" s="3">
        <f>G11/G13</f>
        <v>0.31746031746031744</v>
      </c>
    </row>
    <row r="12" spans="1:23" x14ac:dyDescent="0.25">
      <c r="B12" t="s">
        <v>19</v>
      </c>
      <c r="C12">
        <v>166</v>
      </c>
      <c r="D12">
        <v>48</v>
      </c>
      <c r="E12">
        <v>57</v>
      </c>
      <c r="F12">
        <v>40</v>
      </c>
      <c r="G12">
        <v>21</v>
      </c>
      <c r="J12" t="str">
        <f>B12</f>
        <v>Not sure</v>
      </c>
      <c r="K12" s="3">
        <f>C12/C13</f>
        <v>0.16566866267465069</v>
      </c>
      <c r="L12" s="3">
        <f>D12/D13</f>
        <v>0.14860681114551083</v>
      </c>
      <c r="M12" s="3">
        <f>E12/E13</f>
        <v>0.17647058823529413</v>
      </c>
      <c r="N12" s="3">
        <f>F12/F13</f>
        <v>0.13651877133105803</v>
      </c>
      <c r="O12" s="3">
        <f>G12/G13</f>
        <v>0.33333333333333331</v>
      </c>
    </row>
    <row r="13" spans="1:23" x14ac:dyDescent="0.25">
      <c r="A13" t="s">
        <v>3</v>
      </c>
      <c r="C13">
        <v>1002</v>
      </c>
      <c r="D13">
        <v>323</v>
      </c>
      <c r="E13">
        <v>323</v>
      </c>
      <c r="F13">
        <v>293</v>
      </c>
      <c r="G13">
        <v>63</v>
      </c>
    </row>
    <row r="15" spans="1:23" s="17" customFormat="1" x14ac:dyDescent="0.25"/>
    <row r="16" spans="1:23" s="17" customFormat="1" x14ac:dyDescent="0.25"/>
    <row r="18" spans="1:23" x14ac:dyDescent="0.25">
      <c r="A18" t="s">
        <v>250</v>
      </c>
    </row>
    <row r="19" spans="1:23" x14ac:dyDescent="0.25">
      <c r="A19" t="s">
        <v>1</v>
      </c>
    </row>
    <row r="20" spans="1:23" x14ac:dyDescent="0.25">
      <c r="C20" t="s">
        <v>3</v>
      </c>
      <c r="D20" t="s">
        <v>15</v>
      </c>
    </row>
    <row r="21" spans="1:23" s="2" customFormat="1" ht="40" x14ac:dyDescent="0.25">
      <c r="C21" s="2" t="s">
        <v>59</v>
      </c>
      <c r="D21" s="2" t="s">
        <v>16</v>
      </c>
      <c r="E21" s="2" t="s">
        <v>17</v>
      </c>
      <c r="F21" s="2" t="s">
        <v>18</v>
      </c>
      <c r="G21" s="2" t="s">
        <v>19</v>
      </c>
      <c r="K21" s="2" t="str">
        <f>C21</f>
        <v>North Carolina</v>
      </c>
      <c r="L21" s="2" t="str">
        <f>D21</f>
        <v>Liberal (+ very)</v>
      </c>
      <c r="M21" s="2" t="str">
        <f>E21</f>
        <v>Moderate</v>
      </c>
      <c r="N21" s="2" t="str">
        <f>F21</f>
        <v>Conservative (+ very)</v>
      </c>
      <c r="O21" s="2" t="str">
        <f>G21</f>
        <v>Not sure</v>
      </c>
      <c r="S21" s="2" t="str">
        <f>K21</f>
        <v>North Carolina</v>
      </c>
      <c r="T21" s="2" t="str">
        <f>L21</f>
        <v>Liberal (+ very)</v>
      </c>
      <c r="U21" s="2" t="str">
        <f>M21</f>
        <v>Moderate</v>
      </c>
      <c r="V21" s="2" t="str">
        <f>N21</f>
        <v>Conservative (+ very)</v>
      </c>
      <c r="W21" s="2" t="str">
        <f>O21</f>
        <v>Not sure</v>
      </c>
    </row>
    <row r="22" spans="1:23" x14ac:dyDescent="0.25">
      <c r="A22" t="s">
        <v>245</v>
      </c>
      <c r="B22" t="s">
        <v>246</v>
      </c>
      <c r="C22">
        <v>115</v>
      </c>
      <c r="D22">
        <v>9</v>
      </c>
      <c r="E22">
        <v>34</v>
      </c>
      <c r="F22">
        <v>66</v>
      </c>
      <c r="G22">
        <v>6</v>
      </c>
      <c r="J22" t="str">
        <f>B22</f>
        <v>Very successful</v>
      </c>
      <c r="K22" s="3">
        <f>C22/C27</f>
        <v>0.11488511488511488</v>
      </c>
      <c r="L22" s="3">
        <f>D22/D27</f>
        <v>3.6585365853658534E-2</v>
      </c>
      <c r="M22" s="3">
        <f>E22/E27</f>
        <v>9.9706744868035185E-2</v>
      </c>
      <c r="N22" s="3">
        <f>F22/F27</f>
        <v>0.19584569732937684</v>
      </c>
      <c r="O22" s="3">
        <f>G22/G27</f>
        <v>7.792207792207792E-2</v>
      </c>
      <c r="R22" t="s">
        <v>345</v>
      </c>
      <c r="S22" s="4">
        <f>K22+K23</f>
        <v>0.38761238761238759</v>
      </c>
      <c r="T22" s="4">
        <f>L22+L23</f>
        <v>0.18699186991869921</v>
      </c>
      <c r="U22" s="4">
        <f>M22+M23</f>
        <v>0.3284457478005865</v>
      </c>
      <c r="V22" s="4">
        <f>N22+N23</f>
        <v>0.63204747774480707</v>
      </c>
      <c r="W22" s="4">
        <f>O22+O23</f>
        <v>0.22077922077922077</v>
      </c>
    </row>
    <row r="23" spans="1:23" x14ac:dyDescent="0.25">
      <c r="B23" t="s">
        <v>247</v>
      </c>
      <c r="C23">
        <v>273</v>
      </c>
      <c r="D23">
        <v>37</v>
      </c>
      <c r="E23">
        <v>78</v>
      </c>
      <c r="F23">
        <v>147</v>
      </c>
      <c r="G23">
        <v>11</v>
      </c>
      <c r="J23" t="str">
        <f>B23</f>
        <v>Somewhat successful</v>
      </c>
      <c r="K23" s="3">
        <f>C23/C27</f>
        <v>0.27272727272727271</v>
      </c>
      <c r="L23" s="3">
        <f>D23/D27</f>
        <v>0.15040650406504066</v>
      </c>
      <c r="M23" s="3">
        <f>E23/E27</f>
        <v>0.22873900293255131</v>
      </c>
      <c r="N23" s="3">
        <f>F23/F27</f>
        <v>0.43620178041543028</v>
      </c>
      <c r="O23" s="3">
        <f>G23/G27</f>
        <v>0.14285714285714285</v>
      </c>
      <c r="R23" t="s">
        <v>346</v>
      </c>
      <c r="S23" s="4">
        <f>K24+K25</f>
        <v>0.44655344655344653</v>
      </c>
      <c r="T23" s="4">
        <f>L24+L25</f>
        <v>0.7032520325203252</v>
      </c>
      <c r="U23" s="4">
        <f>M24+M25</f>
        <v>0.48973607038123168</v>
      </c>
      <c r="V23" s="4">
        <f>N24+N25</f>
        <v>0.24332344213649851</v>
      </c>
      <c r="W23" s="4">
        <f>O24+O25</f>
        <v>0.32467532467532467</v>
      </c>
    </row>
    <row r="24" spans="1:23" x14ac:dyDescent="0.25">
      <c r="B24" t="s">
        <v>248</v>
      </c>
      <c r="C24">
        <v>226</v>
      </c>
      <c r="D24">
        <v>66</v>
      </c>
      <c r="E24">
        <v>84</v>
      </c>
      <c r="F24">
        <v>68</v>
      </c>
      <c r="G24">
        <v>8</v>
      </c>
      <c r="J24" t="str">
        <f>B24</f>
        <v>Somewhat unsuccessful</v>
      </c>
      <c r="K24" s="3">
        <f>C24/C27</f>
        <v>0.22577422577422576</v>
      </c>
      <c r="L24" s="3">
        <f>D24/D27</f>
        <v>0.26829268292682928</v>
      </c>
      <c r="M24" s="3">
        <f>E24/E27</f>
        <v>0.24633431085043989</v>
      </c>
      <c r="N24" s="3">
        <f>F24/F27</f>
        <v>0.20178041543026706</v>
      </c>
      <c r="O24" s="3">
        <f>G24/G27</f>
        <v>0.1038961038961039</v>
      </c>
      <c r="R24" t="s">
        <v>19</v>
      </c>
      <c r="S24" s="4">
        <f>K26</f>
        <v>0.16583416583416583</v>
      </c>
      <c r="T24" s="4">
        <f>L26</f>
        <v>0.10975609756097561</v>
      </c>
      <c r="U24" s="4">
        <f>M26</f>
        <v>0.18181818181818182</v>
      </c>
      <c r="V24" s="4">
        <f>N26</f>
        <v>0.12462908011869436</v>
      </c>
      <c r="W24" s="4">
        <f>O26</f>
        <v>0.45454545454545453</v>
      </c>
    </row>
    <row r="25" spans="1:23" x14ac:dyDescent="0.25">
      <c r="B25" t="s">
        <v>249</v>
      </c>
      <c r="C25">
        <v>221</v>
      </c>
      <c r="D25">
        <v>107</v>
      </c>
      <c r="E25">
        <v>83</v>
      </c>
      <c r="F25">
        <v>14</v>
      </c>
      <c r="G25">
        <v>17</v>
      </c>
      <c r="J25" t="str">
        <f>B25</f>
        <v>Very unsuccessful</v>
      </c>
      <c r="K25" s="3">
        <f>C25/C27</f>
        <v>0.22077922077922077</v>
      </c>
      <c r="L25" s="3">
        <f>D25/D27</f>
        <v>0.43495934959349591</v>
      </c>
      <c r="M25" s="3">
        <f>E25/E27</f>
        <v>0.24340175953079179</v>
      </c>
      <c r="N25" s="3">
        <f>F25/F27</f>
        <v>4.1543026706231452E-2</v>
      </c>
      <c r="O25" s="3">
        <f>G25/G27</f>
        <v>0.22077922077922077</v>
      </c>
    </row>
    <row r="26" spans="1:23" x14ac:dyDescent="0.25">
      <c r="B26" t="s">
        <v>19</v>
      </c>
      <c r="C26">
        <v>166</v>
      </c>
      <c r="D26">
        <v>27</v>
      </c>
      <c r="E26">
        <v>62</v>
      </c>
      <c r="F26">
        <v>42</v>
      </c>
      <c r="G26">
        <v>35</v>
      </c>
      <c r="J26" t="str">
        <f>B26</f>
        <v>Not sure</v>
      </c>
      <c r="K26" s="3">
        <f>C26/C27</f>
        <v>0.16583416583416583</v>
      </c>
      <c r="L26" s="3">
        <f>D26/D27</f>
        <v>0.10975609756097561</v>
      </c>
      <c r="M26" s="3">
        <f>E26/E27</f>
        <v>0.18181818181818182</v>
      </c>
      <c r="N26" s="3">
        <f>F26/F27</f>
        <v>0.12462908011869436</v>
      </c>
      <c r="O26" s="3">
        <f>G26/G27</f>
        <v>0.45454545454545453</v>
      </c>
    </row>
    <row r="27" spans="1:23" x14ac:dyDescent="0.25">
      <c r="A27" t="s">
        <v>3</v>
      </c>
      <c r="C27">
        <v>1001</v>
      </c>
      <c r="D27">
        <v>246</v>
      </c>
      <c r="E27">
        <v>341</v>
      </c>
      <c r="F27">
        <v>337</v>
      </c>
      <c r="G27">
        <v>77</v>
      </c>
    </row>
    <row r="29" spans="1:23" s="17" customFormat="1" x14ac:dyDescent="0.25"/>
    <row r="30" spans="1:23" s="17" customFormat="1" x14ac:dyDescent="0.25"/>
    <row r="32" spans="1:23" x14ac:dyDescent="0.25">
      <c r="A32" t="s">
        <v>251</v>
      </c>
    </row>
    <row r="33" spans="1:23" x14ac:dyDescent="0.25">
      <c r="A33" t="s">
        <v>1</v>
      </c>
    </row>
    <row r="34" spans="1:23" x14ac:dyDescent="0.25">
      <c r="C34" t="s">
        <v>3</v>
      </c>
      <c r="D34" t="s">
        <v>21</v>
      </c>
    </row>
    <row r="35" spans="1:23" s="2" customFormat="1" ht="40" x14ac:dyDescent="0.25">
      <c r="C35" s="2" t="s">
        <v>59</v>
      </c>
      <c r="D35" s="2" t="s">
        <v>22</v>
      </c>
      <c r="E35" s="2" t="s">
        <v>23</v>
      </c>
      <c r="F35" s="2" t="s">
        <v>24</v>
      </c>
      <c r="K35" s="2" t="str">
        <f>C35</f>
        <v>North Carolina</v>
      </c>
      <c r="L35" s="2" t="str">
        <f>D35</f>
        <v>White non-Hispanic</v>
      </c>
      <c r="M35" s="2" t="str">
        <f>E35</f>
        <v>Black non-Hispanic</v>
      </c>
      <c r="N35" s="2" t="str">
        <f>F35</f>
        <v>Hispanic/All other races</v>
      </c>
      <c r="S35" s="2" t="str">
        <f>K35</f>
        <v>North Carolina</v>
      </c>
      <c r="T35" s="2" t="str">
        <f>L35</f>
        <v>White non-Hispanic</v>
      </c>
      <c r="U35" s="2" t="str">
        <f>M35</f>
        <v>Black non-Hispanic</v>
      </c>
      <c r="V35" s="2" t="str">
        <f>N35</f>
        <v>Hispanic/All other races</v>
      </c>
    </row>
    <row r="36" spans="1:23" x14ac:dyDescent="0.25">
      <c r="A36" t="s">
        <v>245</v>
      </c>
      <c r="B36" t="s">
        <v>246</v>
      </c>
      <c r="C36">
        <v>116</v>
      </c>
      <c r="D36">
        <v>90</v>
      </c>
      <c r="E36">
        <v>12</v>
      </c>
      <c r="F36">
        <v>14</v>
      </c>
      <c r="J36" t="str">
        <f>B36</f>
        <v>Very successful</v>
      </c>
      <c r="K36" s="3">
        <f>C36/C41</f>
        <v>0.11588411588411589</v>
      </c>
      <c r="L36" s="3">
        <f>D36/D41</f>
        <v>0.14218009478672985</v>
      </c>
      <c r="M36" s="3">
        <f>E36/E41</f>
        <v>6.4171122994652413E-2</v>
      </c>
      <c r="N36" s="3">
        <f>F36/F41</f>
        <v>7.7348066298342538E-2</v>
      </c>
      <c r="O36" s="3"/>
      <c r="R36" t="s">
        <v>345</v>
      </c>
      <c r="S36" s="4">
        <f>K36+K37</f>
        <v>0.38761238761238764</v>
      </c>
      <c r="T36" s="4">
        <f>L36+L37</f>
        <v>0.41706161137440756</v>
      </c>
      <c r="U36" s="4">
        <f>M36+M37</f>
        <v>0.30481283422459893</v>
      </c>
      <c r="V36" s="4">
        <f>N36+N37</f>
        <v>0.37016574585635353</v>
      </c>
      <c r="W36" s="4"/>
    </row>
    <row r="37" spans="1:23" x14ac:dyDescent="0.25">
      <c r="B37" t="s">
        <v>247</v>
      </c>
      <c r="C37">
        <v>272</v>
      </c>
      <c r="D37">
        <v>174</v>
      </c>
      <c r="E37">
        <v>45</v>
      </c>
      <c r="F37">
        <v>53</v>
      </c>
      <c r="J37" t="str">
        <f>B37</f>
        <v>Somewhat successful</v>
      </c>
      <c r="K37" s="3">
        <f>C37/C41</f>
        <v>0.27172827172827174</v>
      </c>
      <c r="L37" s="3">
        <f>D37/D41</f>
        <v>0.27488151658767773</v>
      </c>
      <c r="M37" s="3">
        <f>E37/E41</f>
        <v>0.24064171122994651</v>
      </c>
      <c r="N37" s="3">
        <f>F37/F41</f>
        <v>0.29281767955801102</v>
      </c>
      <c r="O37" s="3"/>
      <c r="R37" t="s">
        <v>346</v>
      </c>
      <c r="S37" s="4">
        <f>K38+K39</f>
        <v>0.44655344655344653</v>
      </c>
      <c r="T37" s="4">
        <f>L38+L39</f>
        <v>0.43443917851500791</v>
      </c>
      <c r="U37" s="4">
        <f>M38+M39</f>
        <v>0.43850267379679142</v>
      </c>
      <c r="V37" s="4">
        <f>N38+N39</f>
        <v>0.49723756906077349</v>
      </c>
      <c r="W37" s="4"/>
    </row>
    <row r="38" spans="1:23" x14ac:dyDescent="0.25">
      <c r="B38" t="s">
        <v>248</v>
      </c>
      <c r="C38">
        <v>227</v>
      </c>
      <c r="D38">
        <v>142</v>
      </c>
      <c r="E38">
        <v>38</v>
      </c>
      <c r="F38">
        <v>47</v>
      </c>
      <c r="J38" t="str">
        <f>B38</f>
        <v>Somewhat unsuccessful</v>
      </c>
      <c r="K38" s="3">
        <f>C38/C41</f>
        <v>0.22677322677322678</v>
      </c>
      <c r="L38" s="3">
        <f>D38/D41</f>
        <v>0.22432859399684044</v>
      </c>
      <c r="M38" s="3">
        <f>E38/E41</f>
        <v>0.20320855614973263</v>
      </c>
      <c r="N38" s="3">
        <f>F38/F41</f>
        <v>0.25966850828729282</v>
      </c>
      <c r="O38" s="3"/>
      <c r="R38" t="s">
        <v>19</v>
      </c>
      <c r="S38" s="4">
        <f>K40</f>
        <v>0.16583416583416583</v>
      </c>
      <c r="T38" s="4">
        <f>L40</f>
        <v>0.14849921011058451</v>
      </c>
      <c r="U38" s="4">
        <f>M40</f>
        <v>0.25668449197860965</v>
      </c>
      <c r="V38" s="4">
        <f>N40</f>
        <v>0.13259668508287292</v>
      </c>
      <c r="W38" s="4"/>
    </row>
    <row r="39" spans="1:23" x14ac:dyDescent="0.25">
      <c r="B39" t="s">
        <v>249</v>
      </c>
      <c r="C39">
        <v>220</v>
      </c>
      <c r="D39">
        <v>133</v>
      </c>
      <c r="E39">
        <v>44</v>
      </c>
      <c r="F39">
        <v>43</v>
      </c>
      <c r="J39" t="str">
        <f>B39</f>
        <v>Very unsuccessful</v>
      </c>
      <c r="K39" s="3">
        <f>C39/C41</f>
        <v>0.21978021978021978</v>
      </c>
      <c r="L39" s="3">
        <f>D39/D41</f>
        <v>0.21011058451816747</v>
      </c>
      <c r="M39" s="3">
        <f>E39/E41</f>
        <v>0.23529411764705882</v>
      </c>
      <c r="N39" s="3">
        <f>F39/F41</f>
        <v>0.23756906077348067</v>
      </c>
      <c r="O39" s="3"/>
    </row>
    <row r="40" spans="1:23" x14ac:dyDescent="0.25">
      <c r="B40" t="s">
        <v>19</v>
      </c>
      <c r="C40">
        <v>166</v>
      </c>
      <c r="D40">
        <v>94</v>
      </c>
      <c r="E40">
        <v>48</v>
      </c>
      <c r="F40">
        <v>24</v>
      </c>
      <c r="J40" t="str">
        <f>B40</f>
        <v>Not sure</v>
      </c>
      <c r="K40" s="3">
        <f>C40/C41</f>
        <v>0.16583416583416583</v>
      </c>
      <c r="L40" s="3">
        <f>D40/D41</f>
        <v>0.14849921011058451</v>
      </c>
      <c r="M40" s="3">
        <f>E40/E41</f>
        <v>0.25668449197860965</v>
      </c>
      <c r="N40" s="3">
        <f>F40/F41</f>
        <v>0.13259668508287292</v>
      </c>
      <c r="O40" s="3"/>
    </row>
    <row r="41" spans="1:23" x14ac:dyDescent="0.25">
      <c r="A41" t="s">
        <v>3</v>
      </c>
      <c r="C41">
        <v>1001</v>
      </c>
      <c r="D41">
        <v>633</v>
      </c>
      <c r="E41">
        <v>187</v>
      </c>
      <c r="F41">
        <v>181</v>
      </c>
    </row>
    <row r="43" spans="1:23" s="17" customFormat="1" x14ac:dyDescent="0.25"/>
    <row r="44" spans="1:23" s="17" customFormat="1" x14ac:dyDescent="0.25"/>
    <row r="46" spans="1:23" x14ac:dyDescent="0.25">
      <c r="A46" t="s">
        <v>252</v>
      </c>
    </row>
    <row r="47" spans="1:23" x14ac:dyDescent="0.25">
      <c r="A47" t="s">
        <v>1</v>
      </c>
    </row>
    <row r="48" spans="1:23" x14ac:dyDescent="0.25">
      <c r="C48" t="s">
        <v>3</v>
      </c>
      <c r="D48" t="s">
        <v>26</v>
      </c>
    </row>
    <row r="49" spans="1:23" s="2" customFormat="1" ht="40" x14ac:dyDescent="0.25">
      <c r="C49" s="2" t="s">
        <v>59</v>
      </c>
      <c r="D49" s="2" t="s">
        <v>27</v>
      </c>
      <c r="E49" s="2" t="s">
        <v>28</v>
      </c>
      <c r="K49" s="2" t="str">
        <f>C49</f>
        <v>North Carolina</v>
      </c>
      <c r="L49" s="2" t="str">
        <f>D49</f>
        <v>Male</v>
      </c>
      <c r="M49" s="2" t="str">
        <f>E49</f>
        <v>Female</v>
      </c>
      <c r="S49" s="2" t="str">
        <f>K49</f>
        <v>North Carolina</v>
      </c>
      <c r="T49" s="2" t="str">
        <f>L49</f>
        <v>Male</v>
      </c>
      <c r="U49" s="2" t="str">
        <f>M49</f>
        <v>Female</v>
      </c>
    </row>
    <row r="50" spans="1:23" x14ac:dyDescent="0.25">
      <c r="A50" t="s">
        <v>245</v>
      </c>
      <c r="B50" t="s">
        <v>246</v>
      </c>
      <c r="C50">
        <v>115</v>
      </c>
      <c r="D50">
        <v>80</v>
      </c>
      <c r="E50">
        <v>35</v>
      </c>
      <c r="J50" t="str">
        <f>B50</f>
        <v>Very successful</v>
      </c>
      <c r="K50" s="3">
        <f>C50/C55</f>
        <v>0.11488511488511488</v>
      </c>
      <c r="L50" s="3">
        <f>D50/D55</f>
        <v>0.16597510373443983</v>
      </c>
      <c r="M50" s="3">
        <f>E50/E55</f>
        <v>6.7437379576107903E-2</v>
      </c>
      <c r="N50" s="3"/>
      <c r="O50" s="3"/>
      <c r="R50" t="s">
        <v>345</v>
      </c>
      <c r="S50" s="4">
        <f>K50+K51</f>
        <v>0.38761238761238759</v>
      </c>
      <c r="T50" s="4">
        <f>L50+L51</f>
        <v>0.46265560165975106</v>
      </c>
      <c r="U50" s="4">
        <f>M50+M51</f>
        <v>0.31791907514450868</v>
      </c>
      <c r="V50" s="4"/>
      <c r="W50" s="4"/>
    </row>
    <row r="51" spans="1:23" x14ac:dyDescent="0.25">
      <c r="B51" t="s">
        <v>247</v>
      </c>
      <c r="C51">
        <v>273</v>
      </c>
      <c r="D51">
        <v>143</v>
      </c>
      <c r="E51">
        <v>130</v>
      </c>
      <c r="J51" t="str">
        <f>B51</f>
        <v>Somewhat successful</v>
      </c>
      <c r="K51" s="3">
        <f>C51/C55</f>
        <v>0.27272727272727271</v>
      </c>
      <c r="L51" s="3">
        <f>D51/D55</f>
        <v>0.2966804979253112</v>
      </c>
      <c r="M51" s="3">
        <f>E51/E55</f>
        <v>0.25048169556840078</v>
      </c>
      <c r="N51" s="3"/>
      <c r="O51" s="3"/>
      <c r="R51" t="s">
        <v>346</v>
      </c>
      <c r="S51" s="4">
        <f>K52+K53</f>
        <v>0.44755244755244755</v>
      </c>
      <c r="T51" s="4">
        <f>L52+L53</f>
        <v>0.44190871369294604</v>
      </c>
      <c r="U51" s="4">
        <f>M52+M53</f>
        <v>0.45279383429672448</v>
      </c>
      <c r="V51" s="4"/>
      <c r="W51" s="4"/>
    </row>
    <row r="52" spans="1:23" x14ac:dyDescent="0.25">
      <c r="B52" t="s">
        <v>248</v>
      </c>
      <c r="C52">
        <v>227</v>
      </c>
      <c r="D52">
        <v>113</v>
      </c>
      <c r="E52">
        <v>114</v>
      </c>
      <c r="J52" t="str">
        <f>B52</f>
        <v>Somewhat unsuccessful</v>
      </c>
      <c r="K52" s="3">
        <f>C52/C55</f>
        <v>0.22677322677322678</v>
      </c>
      <c r="L52" s="3">
        <f>D52/D55</f>
        <v>0.23443983402489627</v>
      </c>
      <c r="M52" s="3">
        <f>E52/E55</f>
        <v>0.21965317919075145</v>
      </c>
      <c r="N52" s="3"/>
      <c r="O52" s="3"/>
      <c r="R52" t="s">
        <v>19</v>
      </c>
      <c r="S52" s="4">
        <f>K54</f>
        <v>0.16483516483516483</v>
      </c>
      <c r="T52" s="4">
        <f>L54</f>
        <v>9.5435684647302899E-2</v>
      </c>
      <c r="U52" s="4">
        <f>M54</f>
        <v>0.22928709055876687</v>
      </c>
      <c r="V52" s="4"/>
      <c r="W52" s="4"/>
    </row>
    <row r="53" spans="1:23" x14ac:dyDescent="0.25">
      <c r="B53" t="s">
        <v>249</v>
      </c>
      <c r="C53">
        <v>221</v>
      </c>
      <c r="D53">
        <v>100</v>
      </c>
      <c r="E53">
        <v>121</v>
      </c>
      <c r="J53" t="str">
        <f>B53</f>
        <v>Very unsuccessful</v>
      </c>
      <c r="K53" s="3">
        <f>C53/C55</f>
        <v>0.22077922077922077</v>
      </c>
      <c r="L53" s="3">
        <f>D53/D55</f>
        <v>0.2074688796680498</v>
      </c>
      <c r="M53" s="3">
        <f>E53/E55</f>
        <v>0.23314065510597304</v>
      </c>
      <c r="N53" s="3"/>
      <c r="O53" s="3"/>
    </row>
    <row r="54" spans="1:23" x14ac:dyDescent="0.25">
      <c r="B54" t="s">
        <v>19</v>
      </c>
      <c r="C54">
        <v>165</v>
      </c>
      <c r="D54">
        <v>46</v>
      </c>
      <c r="E54">
        <v>119</v>
      </c>
      <c r="J54" t="str">
        <f>B54</f>
        <v>Not sure</v>
      </c>
      <c r="K54" s="3">
        <f>C54/C55</f>
        <v>0.16483516483516483</v>
      </c>
      <c r="L54" s="3">
        <f>D54/D55</f>
        <v>9.5435684647302899E-2</v>
      </c>
      <c r="M54" s="3">
        <f>E54/E55</f>
        <v>0.22928709055876687</v>
      </c>
      <c r="N54" s="3"/>
      <c r="O54" s="3"/>
    </row>
    <row r="55" spans="1:23" x14ac:dyDescent="0.25">
      <c r="A55" t="s">
        <v>3</v>
      </c>
      <c r="C55">
        <v>1001</v>
      </c>
      <c r="D55">
        <v>482</v>
      </c>
      <c r="E55">
        <v>519</v>
      </c>
    </row>
    <row r="57" spans="1:23" s="17" customFormat="1" x14ac:dyDescent="0.25"/>
    <row r="58" spans="1:23" s="17" customFormat="1" x14ac:dyDescent="0.25"/>
    <row r="60" spans="1:23" x14ac:dyDescent="0.25">
      <c r="A60" t="s">
        <v>253</v>
      </c>
    </row>
    <row r="61" spans="1:23" x14ac:dyDescent="0.25">
      <c r="A61" t="s">
        <v>1</v>
      </c>
    </row>
    <row r="62" spans="1:23" x14ac:dyDescent="0.25">
      <c r="C62" t="s">
        <v>3</v>
      </c>
      <c r="D62" t="s">
        <v>30</v>
      </c>
    </row>
    <row r="63" spans="1:23" s="2" customFormat="1" ht="80" x14ac:dyDescent="0.25">
      <c r="C63" s="2" t="s">
        <v>59</v>
      </c>
      <c r="D63" s="2" t="s">
        <v>31</v>
      </c>
      <c r="E63" s="2" t="s">
        <v>32</v>
      </c>
      <c r="F63" s="2" t="s">
        <v>33</v>
      </c>
      <c r="K63" s="2" t="str">
        <f>C63</f>
        <v>North Carolina</v>
      </c>
      <c r="L63" s="2" t="str">
        <f>D63</f>
        <v>Silent &amp; Boomers (those born before 1965)</v>
      </c>
      <c r="M63" s="2" t="str">
        <f>E63</f>
        <v>Generation X (born 1965-1980)</v>
      </c>
      <c r="N63" s="2" t="str">
        <f>F63</f>
        <v>Millennials &amp; Generation Z (born after 1980)</v>
      </c>
      <c r="S63" s="2" t="str">
        <f>K63</f>
        <v>North Carolina</v>
      </c>
      <c r="T63" s="2" t="str">
        <f>L63</f>
        <v>Silent &amp; Boomers (those born before 1965)</v>
      </c>
      <c r="U63" s="2" t="str">
        <f>M63</f>
        <v>Generation X (born 1965-1980)</v>
      </c>
      <c r="V63" s="2" t="str">
        <f>N63</f>
        <v>Millennials &amp; Generation Z (born after 1980)</v>
      </c>
    </row>
    <row r="64" spans="1:23" x14ac:dyDescent="0.25">
      <c r="A64" t="s">
        <v>245</v>
      </c>
      <c r="B64" t="s">
        <v>246</v>
      </c>
      <c r="C64">
        <v>115</v>
      </c>
      <c r="D64">
        <v>31</v>
      </c>
      <c r="E64">
        <v>24</v>
      </c>
      <c r="F64">
        <v>60</v>
      </c>
      <c r="J64" t="str">
        <f>B64</f>
        <v>Very successful</v>
      </c>
      <c r="K64" s="3">
        <f>C64/C69</f>
        <v>0.115</v>
      </c>
      <c r="L64" s="3">
        <f>D64/D69</f>
        <v>0.10264900662251655</v>
      </c>
      <c r="M64" s="3">
        <f>E64/E69</f>
        <v>0.1</v>
      </c>
      <c r="N64" s="3">
        <f>F64/F69</f>
        <v>0.13100436681222707</v>
      </c>
      <c r="O64" s="3"/>
      <c r="R64" t="s">
        <v>345</v>
      </c>
      <c r="S64" s="4">
        <f>K64+K65</f>
        <v>0.38700000000000001</v>
      </c>
      <c r="T64" s="4">
        <f>L64+L65</f>
        <v>0.34105960264900659</v>
      </c>
      <c r="U64" s="4">
        <f>M64+M65</f>
        <v>0.41249999999999998</v>
      </c>
      <c r="V64" s="4">
        <f>N64+N65</f>
        <v>0.40393013100436681</v>
      </c>
      <c r="W64" s="4"/>
    </row>
    <row r="65" spans="1:23" x14ac:dyDescent="0.25">
      <c r="B65" t="s">
        <v>247</v>
      </c>
      <c r="C65">
        <v>272</v>
      </c>
      <c r="D65">
        <v>72</v>
      </c>
      <c r="E65">
        <v>75</v>
      </c>
      <c r="F65">
        <v>125</v>
      </c>
      <c r="J65" t="str">
        <f>B65</f>
        <v>Somewhat successful</v>
      </c>
      <c r="K65" s="3">
        <f>C65/C69</f>
        <v>0.27200000000000002</v>
      </c>
      <c r="L65" s="3">
        <f>D65/D69</f>
        <v>0.23841059602649006</v>
      </c>
      <c r="M65" s="3">
        <f>E65/E69</f>
        <v>0.3125</v>
      </c>
      <c r="N65" s="3">
        <f>F65/F69</f>
        <v>0.27292576419213976</v>
      </c>
      <c r="O65" s="3"/>
      <c r="R65" t="s">
        <v>346</v>
      </c>
      <c r="S65" s="4">
        <f>K66+K67</f>
        <v>0.44800000000000001</v>
      </c>
      <c r="T65" s="4">
        <f>L66+L67</f>
        <v>0.49668874172185429</v>
      </c>
      <c r="U65" s="4">
        <f>M66+M67</f>
        <v>0.44166666666666665</v>
      </c>
      <c r="V65" s="4">
        <f>N66+N67</f>
        <v>0.41921397379912662</v>
      </c>
      <c r="W65" s="4"/>
    </row>
    <row r="66" spans="1:23" x14ac:dyDescent="0.25">
      <c r="B66" t="s">
        <v>248</v>
      </c>
      <c r="C66">
        <v>227</v>
      </c>
      <c r="D66">
        <v>78</v>
      </c>
      <c r="E66">
        <v>54</v>
      </c>
      <c r="F66">
        <v>95</v>
      </c>
      <c r="J66" t="str">
        <f>B66</f>
        <v>Somewhat unsuccessful</v>
      </c>
      <c r="K66" s="3">
        <f>C66/C69</f>
        <v>0.22700000000000001</v>
      </c>
      <c r="L66" s="3">
        <f>D66/D69</f>
        <v>0.25827814569536423</v>
      </c>
      <c r="M66" s="3">
        <f>E66/E69</f>
        <v>0.22500000000000001</v>
      </c>
      <c r="N66" s="3">
        <f>F66/F69</f>
        <v>0.20742358078602621</v>
      </c>
      <c r="O66" s="3"/>
      <c r="R66" t="s">
        <v>19</v>
      </c>
      <c r="S66" s="4">
        <f>K68</f>
        <v>0.16500000000000001</v>
      </c>
      <c r="T66" s="4">
        <f>L68</f>
        <v>0.16225165562913907</v>
      </c>
      <c r="U66" s="4">
        <f>M68</f>
        <v>0.14583333333333334</v>
      </c>
      <c r="V66" s="4">
        <f>N68</f>
        <v>0.17685589519650655</v>
      </c>
      <c r="W66" s="4"/>
    </row>
    <row r="67" spans="1:23" x14ac:dyDescent="0.25">
      <c r="B67" t="s">
        <v>249</v>
      </c>
      <c r="C67">
        <v>221</v>
      </c>
      <c r="D67">
        <v>72</v>
      </c>
      <c r="E67">
        <v>52</v>
      </c>
      <c r="F67">
        <v>97</v>
      </c>
      <c r="J67" t="str">
        <f>B67</f>
        <v>Very unsuccessful</v>
      </c>
      <c r="K67" s="3">
        <f>C67/C69</f>
        <v>0.221</v>
      </c>
      <c r="L67" s="3">
        <f>D67/D69</f>
        <v>0.23841059602649006</v>
      </c>
      <c r="M67" s="3">
        <f>E67/E69</f>
        <v>0.21666666666666667</v>
      </c>
      <c r="N67" s="3">
        <f>F67/F69</f>
        <v>0.21179039301310043</v>
      </c>
      <c r="O67" s="3"/>
    </row>
    <row r="68" spans="1:23" x14ac:dyDescent="0.25">
      <c r="B68" t="s">
        <v>19</v>
      </c>
      <c r="C68">
        <v>165</v>
      </c>
      <c r="D68">
        <v>49</v>
      </c>
      <c r="E68">
        <v>35</v>
      </c>
      <c r="F68">
        <v>81</v>
      </c>
      <c r="J68" t="str">
        <f>B68</f>
        <v>Not sure</v>
      </c>
      <c r="K68" s="3">
        <f>C68/C69</f>
        <v>0.16500000000000001</v>
      </c>
      <c r="L68" s="3">
        <f>D68/D69</f>
        <v>0.16225165562913907</v>
      </c>
      <c r="M68" s="3">
        <f>E68/E69</f>
        <v>0.14583333333333334</v>
      </c>
      <c r="N68" s="3">
        <f>F68/F69</f>
        <v>0.17685589519650655</v>
      </c>
      <c r="O68" s="3"/>
    </row>
    <row r="69" spans="1:23" x14ac:dyDescent="0.25">
      <c r="A69" t="s">
        <v>3</v>
      </c>
      <c r="C69">
        <v>1000</v>
      </c>
      <c r="D69">
        <v>302</v>
      </c>
      <c r="E69">
        <v>240</v>
      </c>
      <c r="F69">
        <v>458</v>
      </c>
    </row>
    <row r="71" spans="1:23" s="17" customFormat="1" x14ac:dyDescent="0.25"/>
    <row r="72" spans="1:23" s="17" customFormat="1" x14ac:dyDescent="0.25"/>
    <row r="74" spans="1:23" x14ac:dyDescent="0.25">
      <c r="A74" t="s">
        <v>254</v>
      </c>
    </row>
    <row r="75" spans="1:23" x14ac:dyDescent="0.25">
      <c r="A75" t="s">
        <v>1</v>
      </c>
    </row>
    <row r="76" spans="1:23" x14ac:dyDescent="0.25">
      <c r="C76" t="s">
        <v>3</v>
      </c>
      <c r="D76" t="s">
        <v>35</v>
      </c>
    </row>
    <row r="77" spans="1:23" s="2" customFormat="1" ht="60" x14ac:dyDescent="0.25">
      <c r="C77" s="2" t="s">
        <v>59</v>
      </c>
      <c r="D77" s="2" t="s">
        <v>36</v>
      </c>
      <c r="E77" s="2" t="s">
        <v>37</v>
      </c>
      <c r="F77" s="2" t="s">
        <v>38</v>
      </c>
      <c r="K77" s="2" t="str">
        <f>C77</f>
        <v>North Carolina</v>
      </c>
      <c r="L77" s="2" t="str">
        <f>D77</f>
        <v>No HS/HS Graduate</v>
      </c>
      <c r="M77" s="2" t="str">
        <f>E77</f>
        <v>Some college/2 year degree</v>
      </c>
      <c r="N77" s="2" t="str">
        <f>F77</f>
        <v>4 year/post-grad</v>
      </c>
      <c r="S77" s="2" t="str">
        <f>K77</f>
        <v>North Carolina</v>
      </c>
      <c r="T77" s="2" t="str">
        <f>L77</f>
        <v>No HS/HS Graduate</v>
      </c>
      <c r="U77" s="2" t="str">
        <f>M77</f>
        <v>Some college/2 year degree</v>
      </c>
      <c r="V77" s="2" t="str">
        <f>N77</f>
        <v>4 year/post-grad</v>
      </c>
    </row>
    <row r="78" spans="1:23" x14ac:dyDescent="0.25">
      <c r="A78" t="s">
        <v>245</v>
      </c>
      <c r="B78" t="s">
        <v>246</v>
      </c>
      <c r="C78">
        <v>115</v>
      </c>
      <c r="D78">
        <v>47</v>
      </c>
      <c r="E78">
        <v>39</v>
      </c>
      <c r="F78">
        <v>29</v>
      </c>
      <c r="J78" t="str">
        <f>B78</f>
        <v>Very successful</v>
      </c>
      <c r="K78" s="3">
        <f>C78/C83</f>
        <v>0.11511511511511512</v>
      </c>
      <c r="L78" s="3">
        <f>D78/D83</f>
        <v>0.13239436619718309</v>
      </c>
      <c r="M78" s="3">
        <f>E78/E83</f>
        <v>0.12786885245901639</v>
      </c>
      <c r="N78" s="3">
        <f>F78/F83</f>
        <v>8.5545722713864306E-2</v>
      </c>
      <c r="O78" s="3"/>
      <c r="R78" t="s">
        <v>345</v>
      </c>
      <c r="S78" s="4">
        <f>K78+K79</f>
        <v>0.38738738738738743</v>
      </c>
      <c r="T78" s="4">
        <f>L78+L79</f>
        <v>0.44225352112676053</v>
      </c>
      <c r="U78" s="4">
        <f>M78+M79</f>
        <v>0.4</v>
      </c>
      <c r="V78" s="4">
        <f>N78+N79</f>
        <v>0.31858407079646017</v>
      </c>
      <c r="W78" s="4"/>
    </row>
    <row r="79" spans="1:23" x14ac:dyDescent="0.25">
      <c r="B79" t="s">
        <v>247</v>
      </c>
      <c r="C79">
        <v>272</v>
      </c>
      <c r="D79">
        <v>110</v>
      </c>
      <c r="E79">
        <v>83</v>
      </c>
      <c r="F79">
        <v>79</v>
      </c>
      <c r="J79" t="str">
        <f>B79</f>
        <v>Somewhat successful</v>
      </c>
      <c r="K79" s="3">
        <f>C79/C83</f>
        <v>0.2722722722722723</v>
      </c>
      <c r="L79" s="3">
        <f>D79/D83</f>
        <v>0.30985915492957744</v>
      </c>
      <c r="M79" s="3">
        <f>E79/E83</f>
        <v>0.27213114754098361</v>
      </c>
      <c r="N79" s="3">
        <f>F79/F83</f>
        <v>0.23303834808259588</v>
      </c>
      <c r="O79" s="3"/>
      <c r="R79" t="s">
        <v>346</v>
      </c>
      <c r="S79" s="4">
        <f>K80+K81</f>
        <v>0.44744744744744747</v>
      </c>
      <c r="T79" s="4">
        <f>L80+L81</f>
        <v>0.3380281690140845</v>
      </c>
      <c r="U79" s="4">
        <f>M80+M81</f>
        <v>0.41311475409836063</v>
      </c>
      <c r="V79" s="4">
        <f>N80+N81</f>
        <v>0.59292035398230092</v>
      </c>
      <c r="W79" s="4"/>
    </row>
    <row r="80" spans="1:23" x14ac:dyDescent="0.25">
      <c r="B80" t="s">
        <v>248</v>
      </c>
      <c r="C80">
        <v>227</v>
      </c>
      <c r="D80">
        <v>62</v>
      </c>
      <c r="E80">
        <v>67</v>
      </c>
      <c r="F80">
        <v>98</v>
      </c>
      <c r="J80" t="str">
        <f>B80</f>
        <v>Somewhat unsuccessful</v>
      </c>
      <c r="K80" s="3">
        <f>C80/C83</f>
        <v>0.22722722722722724</v>
      </c>
      <c r="L80" s="3">
        <f>D80/D83</f>
        <v>0.17464788732394365</v>
      </c>
      <c r="M80" s="3">
        <f>E80/E83</f>
        <v>0.21967213114754097</v>
      </c>
      <c r="N80" s="3">
        <f>F80/F83</f>
        <v>0.28908554572271389</v>
      </c>
      <c r="O80" s="3"/>
      <c r="R80" t="s">
        <v>19</v>
      </c>
      <c r="S80" s="4">
        <f>K82</f>
        <v>0.16516516516516516</v>
      </c>
      <c r="T80" s="4">
        <f>L82</f>
        <v>0.21971830985915494</v>
      </c>
      <c r="U80" s="4">
        <f>M82</f>
        <v>0.18688524590163935</v>
      </c>
      <c r="V80" s="4">
        <f>N82</f>
        <v>8.8495575221238937E-2</v>
      </c>
      <c r="W80" s="4"/>
    </row>
    <row r="81" spans="1:23" x14ac:dyDescent="0.25">
      <c r="B81" t="s">
        <v>249</v>
      </c>
      <c r="C81">
        <v>220</v>
      </c>
      <c r="D81">
        <v>58</v>
      </c>
      <c r="E81">
        <v>59</v>
      </c>
      <c r="F81">
        <v>103</v>
      </c>
      <c r="J81" t="str">
        <f>B81</f>
        <v>Very unsuccessful</v>
      </c>
      <c r="K81" s="3">
        <f>C81/C83</f>
        <v>0.22022022022022023</v>
      </c>
      <c r="L81" s="3">
        <f>D81/D83</f>
        <v>0.16338028169014085</v>
      </c>
      <c r="M81" s="3">
        <f>E81/E83</f>
        <v>0.19344262295081968</v>
      </c>
      <c r="N81" s="3">
        <f>F81/F83</f>
        <v>0.30383480825958703</v>
      </c>
      <c r="O81" s="3"/>
    </row>
    <row r="82" spans="1:23" x14ac:dyDescent="0.25">
      <c r="B82" t="s">
        <v>19</v>
      </c>
      <c r="C82">
        <v>165</v>
      </c>
      <c r="D82">
        <v>78</v>
      </c>
      <c r="E82">
        <v>57</v>
      </c>
      <c r="F82">
        <v>30</v>
      </c>
      <c r="J82" t="str">
        <f>B82</f>
        <v>Not sure</v>
      </c>
      <c r="K82" s="3">
        <f>C82/C83</f>
        <v>0.16516516516516516</v>
      </c>
      <c r="L82" s="3">
        <f>D82/D83</f>
        <v>0.21971830985915494</v>
      </c>
      <c r="M82" s="3">
        <f>E82/E83</f>
        <v>0.18688524590163935</v>
      </c>
      <c r="N82" s="3">
        <f>F82/F83</f>
        <v>8.8495575221238937E-2</v>
      </c>
      <c r="O82" s="3"/>
    </row>
    <row r="83" spans="1:23" x14ac:dyDescent="0.25">
      <c r="A83" t="s">
        <v>3</v>
      </c>
      <c r="C83">
        <v>999</v>
      </c>
      <c r="D83">
        <v>355</v>
      </c>
      <c r="E83">
        <v>305</v>
      </c>
      <c r="F83">
        <v>339</v>
      </c>
    </row>
    <row r="85" spans="1:23" s="17" customFormat="1" x14ac:dyDescent="0.25"/>
    <row r="86" spans="1:23" s="17" customFormat="1" x14ac:dyDescent="0.25"/>
    <row r="88" spans="1:23" x14ac:dyDescent="0.25">
      <c r="A88" t="s">
        <v>255</v>
      </c>
    </row>
    <row r="89" spans="1:23" x14ac:dyDescent="0.25">
      <c r="A89" t="s">
        <v>1</v>
      </c>
    </row>
    <row r="90" spans="1:23" x14ac:dyDescent="0.25">
      <c r="C90" t="s">
        <v>3</v>
      </c>
      <c r="D90" t="s">
        <v>40</v>
      </c>
    </row>
    <row r="91" spans="1:23" s="2" customFormat="1" ht="60" x14ac:dyDescent="0.25">
      <c r="C91" s="2" t="s">
        <v>59</v>
      </c>
      <c r="D91" s="2" t="s">
        <v>41</v>
      </c>
      <c r="E91" s="2" t="s">
        <v>42</v>
      </c>
      <c r="F91" s="2" t="s">
        <v>43</v>
      </c>
      <c r="G91" s="2" t="s">
        <v>44</v>
      </c>
      <c r="K91" s="2" t="str">
        <f>C91</f>
        <v>North Carolina</v>
      </c>
      <c r="L91" s="2" t="str">
        <f>D91</f>
        <v>Central Cities</v>
      </c>
      <c r="M91" s="2" t="str">
        <f>E91</f>
        <v>Urban County Suburbs</v>
      </c>
      <c r="N91" s="2" t="str">
        <f>F91</f>
        <v>Surrounding Suburban County</v>
      </c>
      <c r="O91" s="2" t="str">
        <f>G91</f>
        <v>Rural County</v>
      </c>
      <c r="S91" s="2" t="str">
        <f>K91</f>
        <v>North Carolina</v>
      </c>
      <c r="T91" s="2" t="str">
        <f>L91</f>
        <v>Central Cities</v>
      </c>
      <c r="U91" s="2" t="str">
        <f>M91</f>
        <v>Urban County Suburbs</v>
      </c>
      <c r="V91" s="2" t="str">
        <f>N91</f>
        <v>Surrounding Suburban County</v>
      </c>
      <c r="W91" s="2" t="str">
        <f>O91</f>
        <v>Rural County</v>
      </c>
    </row>
    <row r="92" spans="1:23" x14ac:dyDescent="0.25">
      <c r="A92" t="s">
        <v>245</v>
      </c>
      <c r="B92" t="s">
        <v>246</v>
      </c>
      <c r="C92">
        <v>116</v>
      </c>
      <c r="D92">
        <v>34</v>
      </c>
      <c r="E92">
        <v>24</v>
      </c>
      <c r="F92">
        <v>39</v>
      </c>
      <c r="G92">
        <v>19</v>
      </c>
      <c r="J92" t="str">
        <f>B92</f>
        <v>Very successful</v>
      </c>
      <c r="K92" s="3">
        <f>C92/C97</f>
        <v>0.11600000000000001</v>
      </c>
      <c r="L92" s="3">
        <f>D92/D97</f>
        <v>0.12186379928315412</v>
      </c>
      <c r="M92" s="3">
        <f>E92/E97</f>
        <v>9.4861660079051377E-2</v>
      </c>
      <c r="N92" s="3">
        <f>F92/F97</f>
        <v>0.13732394366197184</v>
      </c>
      <c r="O92" s="3">
        <f>G92/G97</f>
        <v>0.10326086956521739</v>
      </c>
      <c r="R92" t="s">
        <v>345</v>
      </c>
      <c r="S92" s="4">
        <f>K92+K93</f>
        <v>0.38800000000000001</v>
      </c>
      <c r="T92" s="4">
        <f>L92+L93</f>
        <v>0.35125448028673834</v>
      </c>
      <c r="U92" s="4">
        <f>M92+M93</f>
        <v>0.43478260869565216</v>
      </c>
      <c r="V92" s="4">
        <f>N92+N93</f>
        <v>0.42957746478873238</v>
      </c>
      <c r="W92" s="4">
        <f>O92+O93</f>
        <v>0.31521739130434784</v>
      </c>
    </row>
    <row r="93" spans="1:23" x14ac:dyDescent="0.25">
      <c r="B93" t="s">
        <v>247</v>
      </c>
      <c r="C93">
        <v>272</v>
      </c>
      <c r="D93">
        <v>64</v>
      </c>
      <c r="E93">
        <v>86</v>
      </c>
      <c r="F93">
        <v>83</v>
      </c>
      <c r="G93">
        <v>39</v>
      </c>
      <c r="J93" t="str">
        <f>B93</f>
        <v>Somewhat successful</v>
      </c>
      <c r="K93" s="3">
        <f>C93/C97</f>
        <v>0.27200000000000002</v>
      </c>
      <c r="L93" s="3">
        <f>D93/D97</f>
        <v>0.22939068100358423</v>
      </c>
      <c r="M93" s="3">
        <f>E93/E97</f>
        <v>0.33992094861660077</v>
      </c>
      <c r="N93" s="3">
        <f>F93/F97</f>
        <v>0.29225352112676056</v>
      </c>
      <c r="O93" s="3">
        <f>G93/G97</f>
        <v>0.21195652173913043</v>
      </c>
      <c r="R93" t="s">
        <v>346</v>
      </c>
      <c r="S93" s="4">
        <f>K94+K95</f>
        <v>0.44700000000000001</v>
      </c>
      <c r="T93" s="4">
        <f>L94+L95</f>
        <v>0.48028673835125446</v>
      </c>
      <c r="U93" s="4">
        <f>M94+M95</f>
        <v>0.45849802371541504</v>
      </c>
      <c r="V93" s="4">
        <f>N94+N95</f>
        <v>0.40492957746478875</v>
      </c>
      <c r="W93" s="4">
        <f>O94+O95</f>
        <v>0.44565217391304346</v>
      </c>
    </row>
    <row r="94" spans="1:23" x14ac:dyDescent="0.25">
      <c r="B94" t="s">
        <v>248</v>
      </c>
      <c r="C94">
        <v>227</v>
      </c>
      <c r="D94">
        <v>65</v>
      </c>
      <c r="E94">
        <v>68</v>
      </c>
      <c r="F94">
        <v>53</v>
      </c>
      <c r="G94">
        <v>41</v>
      </c>
      <c r="J94" t="str">
        <f>B94</f>
        <v>Somewhat unsuccessful</v>
      </c>
      <c r="K94" s="3">
        <f>C94/C97</f>
        <v>0.22700000000000001</v>
      </c>
      <c r="L94" s="3">
        <f>D94/D97</f>
        <v>0.23297491039426524</v>
      </c>
      <c r="M94" s="3">
        <f>E94/E97</f>
        <v>0.26877470355731226</v>
      </c>
      <c r="N94" s="3">
        <f>F94/F97</f>
        <v>0.18661971830985916</v>
      </c>
      <c r="O94" s="3">
        <f>G94/G97</f>
        <v>0.22282608695652173</v>
      </c>
      <c r="R94" t="s">
        <v>19</v>
      </c>
      <c r="S94" s="4">
        <f>K96</f>
        <v>0.16500000000000001</v>
      </c>
      <c r="T94" s="4">
        <f>L96</f>
        <v>0.16845878136200718</v>
      </c>
      <c r="U94" s="4">
        <f>M96</f>
        <v>0.1067193675889328</v>
      </c>
      <c r="V94" s="4">
        <f>N96</f>
        <v>0.16549295774647887</v>
      </c>
      <c r="W94" s="4">
        <f>O96</f>
        <v>0.2391304347826087</v>
      </c>
    </row>
    <row r="95" spans="1:23" x14ac:dyDescent="0.25">
      <c r="B95" t="s">
        <v>249</v>
      </c>
      <c r="C95">
        <v>220</v>
      </c>
      <c r="D95">
        <v>69</v>
      </c>
      <c r="E95">
        <v>48</v>
      </c>
      <c r="F95">
        <v>62</v>
      </c>
      <c r="G95">
        <v>41</v>
      </c>
      <c r="J95" t="str">
        <f>B95</f>
        <v>Very unsuccessful</v>
      </c>
      <c r="K95" s="3">
        <f>C95/C97</f>
        <v>0.22</v>
      </c>
      <c r="L95" s="3">
        <f>D95/D97</f>
        <v>0.24731182795698925</v>
      </c>
      <c r="M95" s="3">
        <f>E95/E97</f>
        <v>0.18972332015810275</v>
      </c>
      <c r="N95" s="3">
        <f>F95/F97</f>
        <v>0.21830985915492956</v>
      </c>
      <c r="O95" s="3">
        <f>G95/G97</f>
        <v>0.22282608695652173</v>
      </c>
    </row>
    <row r="96" spans="1:23" x14ac:dyDescent="0.25">
      <c r="B96" t="s">
        <v>19</v>
      </c>
      <c r="C96">
        <v>165</v>
      </c>
      <c r="D96">
        <v>47</v>
      </c>
      <c r="E96">
        <v>27</v>
      </c>
      <c r="F96">
        <v>47</v>
      </c>
      <c r="G96">
        <v>44</v>
      </c>
      <c r="J96" t="str">
        <f>B96</f>
        <v>Not sure</v>
      </c>
      <c r="K96" s="3">
        <f>C96/C97</f>
        <v>0.16500000000000001</v>
      </c>
      <c r="L96" s="3">
        <f>D96/D97</f>
        <v>0.16845878136200718</v>
      </c>
      <c r="M96" s="3">
        <f>E96/E97</f>
        <v>0.1067193675889328</v>
      </c>
      <c r="N96" s="3">
        <f>F96/F97</f>
        <v>0.16549295774647887</v>
      </c>
      <c r="O96" s="3">
        <f>G96/G97</f>
        <v>0.2391304347826087</v>
      </c>
    </row>
    <row r="97" spans="1:23" x14ac:dyDescent="0.25">
      <c r="A97" t="s">
        <v>3</v>
      </c>
      <c r="C97">
        <v>1000</v>
      </c>
      <c r="D97">
        <v>279</v>
      </c>
      <c r="E97">
        <v>253</v>
      </c>
      <c r="F97">
        <v>284</v>
      </c>
      <c r="G97">
        <v>184</v>
      </c>
    </row>
    <row r="99" spans="1:23" s="17" customFormat="1" x14ac:dyDescent="0.25"/>
    <row r="100" spans="1:23" s="17" customFormat="1" x14ac:dyDescent="0.25"/>
    <row r="102" spans="1:23" x14ac:dyDescent="0.25">
      <c r="A102" t="s">
        <v>256</v>
      </c>
    </row>
    <row r="103" spans="1:23" x14ac:dyDescent="0.25">
      <c r="A103" t="s">
        <v>1</v>
      </c>
    </row>
    <row r="104" spans="1:23" x14ac:dyDescent="0.25">
      <c r="C104" t="s">
        <v>3</v>
      </c>
      <c r="D104" t="s">
        <v>46</v>
      </c>
    </row>
    <row r="105" spans="1:23" s="2" customFormat="1" ht="60" x14ac:dyDescent="0.25">
      <c r="C105" s="2" t="s">
        <v>59</v>
      </c>
      <c r="D105" s="2" t="s">
        <v>47</v>
      </c>
      <c r="E105" s="2" t="s">
        <v>48</v>
      </c>
      <c r="F105" s="2" t="s">
        <v>49</v>
      </c>
      <c r="K105" s="2" t="str">
        <f>C105</f>
        <v>North Carolina</v>
      </c>
      <c r="L105" s="2" t="str">
        <f>D105</f>
        <v>Most of the time</v>
      </c>
      <c r="M105" s="2" t="str">
        <f>E105</f>
        <v>Some of the time/only now and then</v>
      </c>
      <c r="N105" s="2" t="str">
        <f>F105</f>
        <v>Hardly at all/Don't know</v>
      </c>
      <c r="S105" s="2" t="str">
        <f>K105</f>
        <v>North Carolina</v>
      </c>
      <c r="T105" s="2" t="str">
        <f>L105</f>
        <v>Most of the time</v>
      </c>
      <c r="U105" s="2" t="str">
        <f>M105</f>
        <v>Some of the time/only now and then</v>
      </c>
      <c r="V105" s="2" t="str">
        <f>N105</f>
        <v>Hardly at all/Don't know</v>
      </c>
    </row>
    <row r="106" spans="1:23" x14ac:dyDescent="0.25">
      <c r="A106" t="s">
        <v>245</v>
      </c>
      <c r="B106" t="s">
        <v>246</v>
      </c>
      <c r="C106">
        <v>115</v>
      </c>
      <c r="D106">
        <v>54</v>
      </c>
      <c r="E106">
        <v>57</v>
      </c>
      <c r="F106">
        <v>4</v>
      </c>
      <c r="J106" t="str">
        <f>B106</f>
        <v>Very successful</v>
      </c>
      <c r="K106" s="3">
        <f>C106/C111</f>
        <v>0.11534603811434303</v>
      </c>
      <c r="L106" s="3">
        <f>D106/D111</f>
        <v>0.14210526315789473</v>
      </c>
      <c r="M106" s="3">
        <f>E106/E111</f>
        <v>0.11608961303462322</v>
      </c>
      <c r="N106" s="3">
        <f>F106/F111</f>
        <v>3.1746031746031744E-2</v>
      </c>
      <c r="O106" s="3"/>
      <c r="R106" t="s">
        <v>345</v>
      </c>
      <c r="S106" s="4">
        <f>K106+K107</f>
        <v>0.38716148445336007</v>
      </c>
      <c r="T106" s="4">
        <f>L106+L107</f>
        <v>0.37894736842105259</v>
      </c>
      <c r="U106" s="4">
        <f>M106+M107</f>
        <v>0.44602851323828924</v>
      </c>
      <c r="V106" s="4">
        <f>N106+N107</f>
        <v>0.18253968253968253</v>
      </c>
      <c r="W106" s="4"/>
    </row>
    <row r="107" spans="1:23" x14ac:dyDescent="0.25">
      <c r="B107" t="s">
        <v>247</v>
      </c>
      <c r="C107">
        <v>271</v>
      </c>
      <c r="D107">
        <v>90</v>
      </c>
      <c r="E107">
        <v>162</v>
      </c>
      <c r="F107">
        <v>19</v>
      </c>
      <c r="J107" t="str">
        <f>B107</f>
        <v>Somewhat successful</v>
      </c>
      <c r="K107" s="3">
        <f>C107/C111</f>
        <v>0.27181544633901705</v>
      </c>
      <c r="L107" s="3">
        <f>D107/D111</f>
        <v>0.23684210526315788</v>
      </c>
      <c r="M107" s="3">
        <f>E107/E111</f>
        <v>0.32993890020366601</v>
      </c>
      <c r="N107" s="3">
        <f>F107/F111</f>
        <v>0.15079365079365079</v>
      </c>
      <c r="O107" s="3"/>
      <c r="R107" t="s">
        <v>346</v>
      </c>
      <c r="S107" s="4">
        <f>K108+K109</f>
        <v>0.4473420260782347</v>
      </c>
      <c r="T107" s="4">
        <f>L108+L109</f>
        <v>0.56578947368421051</v>
      </c>
      <c r="U107" s="4">
        <f>M108+M109</f>
        <v>0.40122199592668023</v>
      </c>
      <c r="V107" s="4">
        <f>N108+N109</f>
        <v>0.26984126984126983</v>
      </c>
      <c r="W107" s="4"/>
    </row>
    <row r="108" spans="1:23" x14ac:dyDescent="0.25">
      <c r="B108" t="s">
        <v>248</v>
      </c>
      <c r="C108">
        <v>226</v>
      </c>
      <c r="D108">
        <v>100</v>
      </c>
      <c r="E108">
        <v>107</v>
      </c>
      <c r="F108">
        <v>19</v>
      </c>
      <c r="J108" t="str">
        <f>B108</f>
        <v>Somewhat unsuccessful</v>
      </c>
      <c r="K108" s="3">
        <f>C108/C111</f>
        <v>0.22668004012036108</v>
      </c>
      <c r="L108" s="3">
        <f>D108/D111</f>
        <v>0.26315789473684209</v>
      </c>
      <c r="M108" s="3">
        <f>E108/E111</f>
        <v>0.21792260692464357</v>
      </c>
      <c r="N108" s="3">
        <f>F108/F111</f>
        <v>0.15079365079365079</v>
      </c>
      <c r="O108" s="3"/>
      <c r="R108" t="s">
        <v>19</v>
      </c>
      <c r="S108" s="4">
        <f>K110</f>
        <v>0.16549648946840523</v>
      </c>
      <c r="T108" s="4">
        <f>L110</f>
        <v>5.526315789473684E-2</v>
      </c>
      <c r="U108" s="4">
        <f>M110</f>
        <v>0.15274949083503056</v>
      </c>
      <c r="V108" s="4">
        <f>N110</f>
        <v>0.54761904761904767</v>
      </c>
      <c r="W108" s="4"/>
    </row>
    <row r="109" spans="1:23" x14ac:dyDescent="0.25">
      <c r="B109" t="s">
        <v>249</v>
      </c>
      <c r="C109">
        <v>220</v>
      </c>
      <c r="D109">
        <v>115</v>
      </c>
      <c r="E109">
        <v>90</v>
      </c>
      <c r="F109">
        <v>15</v>
      </c>
      <c r="J109" t="str">
        <f>B109</f>
        <v>Very unsuccessful</v>
      </c>
      <c r="K109" s="3">
        <f>C109/C111</f>
        <v>0.22066198595787362</v>
      </c>
      <c r="L109" s="3">
        <f>D109/D111</f>
        <v>0.30263157894736842</v>
      </c>
      <c r="M109" s="3">
        <f>E109/E111</f>
        <v>0.18329938900203666</v>
      </c>
      <c r="N109" s="3">
        <f>F109/F111</f>
        <v>0.11904761904761904</v>
      </c>
      <c r="O109" s="3"/>
    </row>
    <row r="110" spans="1:23" x14ac:dyDescent="0.25">
      <c r="B110" t="s">
        <v>19</v>
      </c>
      <c r="C110">
        <v>165</v>
      </c>
      <c r="D110">
        <v>21</v>
      </c>
      <c r="E110">
        <v>75</v>
      </c>
      <c r="F110">
        <v>69</v>
      </c>
      <c r="J110" t="str">
        <f>B110</f>
        <v>Not sure</v>
      </c>
      <c r="K110" s="3">
        <f>C110/C111</f>
        <v>0.16549648946840523</v>
      </c>
      <c r="L110" s="3">
        <f>D110/D111</f>
        <v>5.526315789473684E-2</v>
      </c>
      <c r="M110" s="3">
        <f>E110/E111</f>
        <v>0.15274949083503056</v>
      </c>
      <c r="N110" s="3">
        <f>F110/F111</f>
        <v>0.54761904761904767</v>
      </c>
      <c r="O110" s="3"/>
    </row>
    <row r="111" spans="1:23" x14ac:dyDescent="0.25">
      <c r="A111" t="s">
        <v>3</v>
      </c>
      <c r="C111">
        <v>997</v>
      </c>
      <c r="D111">
        <v>380</v>
      </c>
      <c r="E111">
        <v>491</v>
      </c>
      <c r="F111">
        <v>126</v>
      </c>
    </row>
    <row r="113" spans="1:23" s="17" customFormat="1" x14ac:dyDescent="0.25"/>
    <row r="114" spans="1:23" s="17" customFormat="1" x14ac:dyDescent="0.25"/>
    <row r="116" spans="1:23" x14ac:dyDescent="0.25">
      <c r="A116" t="s">
        <v>257</v>
      </c>
    </row>
    <row r="117" spans="1:23" x14ac:dyDescent="0.25">
      <c r="A117" t="s">
        <v>1</v>
      </c>
    </row>
    <row r="118" spans="1:23" x14ac:dyDescent="0.25">
      <c r="C118" t="s">
        <v>3</v>
      </c>
      <c r="D118" t="s">
        <v>51</v>
      </c>
    </row>
    <row r="119" spans="1:23" s="2" customFormat="1" ht="40" x14ac:dyDescent="0.25">
      <c r="C119" s="2" t="s">
        <v>59</v>
      </c>
      <c r="D119" s="2" t="s">
        <v>52</v>
      </c>
      <c r="E119" s="2" t="s">
        <v>53</v>
      </c>
      <c r="F119" s="2" t="s">
        <v>54</v>
      </c>
      <c r="G119" s="2" t="s">
        <v>55</v>
      </c>
      <c r="K119" s="2" t="str">
        <f>C119</f>
        <v>North Carolina</v>
      </c>
      <c r="L119" s="2" t="str">
        <f>D119</f>
        <v>Donald Trump</v>
      </c>
      <c r="M119" s="2" t="str">
        <f>E119</f>
        <v>Kamala Harris</v>
      </c>
      <c r="N119" s="2" t="str">
        <f>F119</f>
        <v>Third Parties</v>
      </c>
      <c r="O119" s="2" t="str">
        <f>G119</f>
        <v>Did not vote for President</v>
      </c>
      <c r="S119" s="2" t="str">
        <f>K119</f>
        <v>North Carolina</v>
      </c>
      <c r="T119" s="2" t="str">
        <f>L119</f>
        <v>Donald Trump</v>
      </c>
      <c r="U119" s="2" t="str">
        <f>M119</f>
        <v>Kamala Harris</v>
      </c>
      <c r="V119" s="2" t="str">
        <f>N119</f>
        <v>Third Parties</v>
      </c>
      <c r="W119" s="2" t="str">
        <f>O119</f>
        <v>Did not vote for President</v>
      </c>
    </row>
    <row r="120" spans="1:23" x14ac:dyDescent="0.25">
      <c r="A120" t="s">
        <v>245</v>
      </c>
      <c r="B120" t="s">
        <v>246</v>
      </c>
      <c r="C120">
        <v>115</v>
      </c>
      <c r="D120">
        <v>86</v>
      </c>
      <c r="E120">
        <v>6</v>
      </c>
      <c r="F120">
        <v>0</v>
      </c>
      <c r="G120">
        <v>23</v>
      </c>
      <c r="J120" t="str">
        <f>B120</f>
        <v>Very successful</v>
      </c>
      <c r="K120" s="3">
        <f>C120/C125</f>
        <v>0.11534603811434303</v>
      </c>
      <c r="L120" s="3">
        <f>D120/D125</f>
        <v>0.22811671087533156</v>
      </c>
      <c r="M120" s="3">
        <f>E120/E125</f>
        <v>1.6713091922005572E-2</v>
      </c>
      <c r="N120" s="3">
        <f>F120/F125</f>
        <v>0</v>
      </c>
      <c r="O120" s="3">
        <f>G120/G125</f>
        <v>8.984375E-2</v>
      </c>
      <c r="R120" t="s">
        <v>345</v>
      </c>
      <c r="S120" s="4">
        <f>K120+K121</f>
        <v>0.38716148445336007</v>
      </c>
      <c r="T120" s="4">
        <f>L120+L121</f>
        <v>0.66578249336870021</v>
      </c>
      <c r="U120" s="4">
        <f>M120+M121</f>
        <v>0.14484679665738162</v>
      </c>
      <c r="V120" s="4">
        <f>N120+N121</f>
        <v>0.2</v>
      </c>
      <c r="W120" s="4">
        <f>O120+O121</f>
        <v>0.3203125</v>
      </c>
    </row>
    <row r="121" spans="1:23" x14ac:dyDescent="0.25">
      <c r="B121" t="s">
        <v>247</v>
      </c>
      <c r="C121">
        <v>271</v>
      </c>
      <c r="D121">
        <v>165</v>
      </c>
      <c r="E121">
        <v>46</v>
      </c>
      <c r="F121">
        <v>1</v>
      </c>
      <c r="G121">
        <v>59</v>
      </c>
      <c r="J121" t="str">
        <f>B121</f>
        <v>Somewhat successful</v>
      </c>
      <c r="K121" s="3">
        <f>C121/C125</f>
        <v>0.27181544633901705</v>
      </c>
      <c r="L121" s="3">
        <f>D121/D125</f>
        <v>0.43766578249336868</v>
      </c>
      <c r="M121" s="3">
        <f>E121/E125</f>
        <v>0.12813370473537605</v>
      </c>
      <c r="N121" s="3">
        <f>F121/F125</f>
        <v>0.2</v>
      </c>
      <c r="O121" s="3">
        <f>G121/G125</f>
        <v>0.23046875</v>
      </c>
      <c r="R121" t="s">
        <v>346</v>
      </c>
      <c r="S121" s="4">
        <f>K122+K123</f>
        <v>0.44834503510531598</v>
      </c>
      <c r="T121" s="4">
        <f>L122+L123</f>
        <v>0.21220159151193635</v>
      </c>
      <c r="U121" s="4">
        <f>M122+M123</f>
        <v>0.73816155988857934</v>
      </c>
      <c r="V121" s="4">
        <f>N122+N123</f>
        <v>0.8</v>
      </c>
      <c r="W121" s="4">
        <f>O122+O123</f>
        <v>0.3828125</v>
      </c>
    </row>
    <row r="122" spans="1:23" x14ac:dyDescent="0.25">
      <c r="B122" t="s">
        <v>248</v>
      </c>
      <c r="C122">
        <v>227</v>
      </c>
      <c r="D122">
        <v>67</v>
      </c>
      <c r="E122">
        <v>108</v>
      </c>
      <c r="F122">
        <v>0</v>
      </c>
      <c r="G122">
        <v>52</v>
      </c>
      <c r="J122" t="str">
        <f>B122</f>
        <v>Somewhat unsuccessful</v>
      </c>
      <c r="K122" s="3">
        <f>C122/C125</f>
        <v>0.22768304914744233</v>
      </c>
      <c r="L122" s="3">
        <f>D122/D125</f>
        <v>0.17771883289124668</v>
      </c>
      <c r="M122" s="3">
        <f>E122/E125</f>
        <v>0.30083565459610029</v>
      </c>
      <c r="N122" s="3">
        <f>F122/F125</f>
        <v>0</v>
      </c>
      <c r="O122" s="3">
        <f>G122/G125</f>
        <v>0.203125</v>
      </c>
      <c r="R122" t="s">
        <v>19</v>
      </c>
      <c r="S122" s="4">
        <f>K124</f>
        <v>0.16449348044132397</v>
      </c>
      <c r="T122" s="4">
        <f>L124</f>
        <v>0.1220159151193634</v>
      </c>
      <c r="U122" s="4">
        <f>M124</f>
        <v>0.11699164345403899</v>
      </c>
      <c r="V122" s="4">
        <f>N124</f>
        <v>0</v>
      </c>
      <c r="W122" s="4">
        <f>O124</f>
        <v>0.296875</v>
      </c>
    </row>
    <row r="123" spans="1:23" x14ac:dyDescent="0.25">
      <c r="B123" t="s">
        <v>249</v>
      </c>
      <c r="C123">
        <v>220</v>
      </c>
      <c r="D123">
        <v>13</v>
      </c>
      <c r="E123">
        <v>157</v>
      </c>
      <c r="F123">
        <v>4</v>
      </c>
      <c r="G123">
        <v>46</v>
      </c>
      <c r="J123" t="str">
        <f>B123</f>
        <v>Very unsuccessful</v>
      </c>
      <c r="K123" s="3">
        <f>C123/C125</f>
        <v>0.22066198595787362</v>
      </c>
      <c r="L123" s="3">
        <f>D123/D125</f>
        <v>3.4482758620689655E-2</v>
      </c>
      <c r="M123" s="3">
        <f>E123/E125</f>
        <v>0.43732590529247911</v>
      </c>
      <c r="N123" s="3">
        <f>F123/F125</f>
        <v>0.8</v>
      </c>
      <c r="O123" s="3">
        <f>G123/G125</f>
        <v>0.1796875</v>
      </c>
    </row>
    <row r="124" spans="1:23" x14ac:dyDescent="0.25">
      <c r="B124" t="s">
        <v>19</v>
      </c>
      <c r="C124">
        <v>164</v>
      </c>
      <c r="D124">
        <v>46</v>
      </c>
      <c r="E124">
        <v>42</v>
      </c>
      <c r="F124">
        <v>0</v>
      </c>
      <c r="G124">
        <v>76</v>
      </c>
      <c r="J124" t="str">
        <f>B124</f>
        <v>Not sure</v>
      </c>
      <c r="K124" s="3">
        <f>C124/C125</f>
        <v>0.16449348044132397</v>
      </c>
      <c r="L124" s="3">
        <f>D124/D125</f>
        <v>0.1220159151193634</v>
      </c>
      <c r="M124" s="3">
        <f>E124/E125</f>
        <v>0.11699164345403899</v>
      </c>
      <c r="N124" s="3">
        <f>F124/F125</f>
        <v>0</v>
      </c>
      <c r="O124" s="3">
        <f>G124/G125</f>
        <v>0.296875</v>
      </c>
    </row>
    <row r="125" spans="1:23" x14ac:dyDescent="0.25">
      <c r="A125" t="s">
        <v>3</v>
      </c>
      <c r="C125">
        <v>997</v>
      </c>
      <c r="D125">
        <v>377</v>
      </c>
      <c r="E125">
        <v>359</v>
      </c>
      <c r="F125">
        <v>5</v>
      </c>
      <c r="G125">
        <v>256</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6E48F8-FA3D-9A4D-B223-26A526AD6C0B}">
  <dimension ref="A1:W125"/>
  <sheetViews>
    <sheetView workbookViewId="0">
      <selection activeCell="A113" sqref="A113:XFD114"/>
    </sheetView>
  </sheetViews>
  <sheetFormatPr baseColWidth="10" defaultRowHeight="19" x14ac:dyDescent="0.25"/>
  <cols>
    <col min="2" max="2" width="23.140625" customWidth="1"/>
    <col min="10" max="10" width="25.85546875" customWidth="1"/>
    <col min="12" max="15" width="12.85546875" customWidth="1"/>
    <col min="18" max="18" width="27.85546875" customWidth="1"/>
    <col min="19" max="23" width="12.42578125" customWidth="1"/>
  </cols>
  <sheetData>
    <row r="1" spans="1:23" x14ac:dyDescent="0.25">
      <c r="A1" t="s">
        <v>344</v>
      </c>
    </row>
    <row r="3" spans="1:23" x14ac:dyDescent="0.25">
      <c r="A3" t="s">
        <v>347</v>
      </c>
    </row>
    <row r="4" spans="1:23" x14ac:dyDescent="0.25">
      <c r="A4" t="s">
        <v>281</v>
      </c>
    </row>
    <row r="5" spans="1:23" x14ac:dyDescent="0.25">
      <c r="A5" t="s">
        <v>1</v>
      </c>
    </row>
    <row r="6" spans="1:23" x14ac:dyDescent="0.25">
      <c r="C6" t="s">
        <v>3</v>
      </c>
      <c r="D6" t="s">
        <v>2</v>
      </c>
    </row>
    <row r="7" spans="1:23" s="2" customFormat="1" ht="120" x14ac:dyDescent="0.25">
      <c r="C7" s="2" t="s">
        <v>59</v>
      </c>
      <c r="D7" s="2" t="s">
        <v>4</v>
      </c>
      <c r="E7" s="2" t="s">
        <v>5</v>
      </c>
      <c r="F7" s="2" t="s">
        <v>6</v>
      </c>
      <c r="G7" s="2" t="s">
        <v>7</v>
      </c>
      <c r="K7" s="2" t="str">
        <f>C7</f>
        <v>North Carolina</v>
      </c>
      <c r="L7" s="2" t="str">
        <f>D7</f>
        <v>Democratic Initial Self-Identification</v>
      </c>
      <c r="M7" s="2" t="str">
        <f>E7</f>
        <v>Independent Initial Self-Identification</v>
      </c>
      <c r="N7" s="2" t="str">
        <f>F7</f>
        <v>Republican Initial Self-Identification</v>
      </c>
      <c r="O7" s="2" t="str">
        <f>G7</f>
        <v>All others/Not sure Initial Self-Identification</v>
      </c>
      <c r="S7" s="2" t="str">
        <f>K7</f>
        <v>North Carolina</v>
      </c>
      <c r="T7" s="2" t="str">
        <f>L7</f>
        <v>Democratic Initial Self-Identification</v>
      </c>
      <c r="U7" s="2" t="str">
        <f>M7</f>
        <v>Independent Initial Self-Identification</v>
      </c>
      <c r="V7" s="2" t="str">
        <f>N7</f>
        <v>Republican Initial Self-Identification</v>
      </c>
      <c r="W7" s="2" t="str">
        <f>O7</f>
        <v>All others/Not sure Initial Self-Identification</v>
      </c>
    </row>
    <row r="8" spans="1:23" x14ac:dyDescent="0.25">
      <c r="A8" t="s">
        <v>282</v>
      </c>
      <c r="B8" t="s">
        <v>9</v>
      </c>
      <c r="C8">
        <v>89</v>
      </c>
      <c r="D8">
        <v>13</v>
      </c>
      <c r="E8">
        <v>17</v>
      </c>
      <c r="F8">
        <v>57</v>
      </c>
      <c r="G8">
        <v>2</v>
      </c>
      <c r="J8" t="str">
        <f>B8</f>
        <v>Strongly approve</v>
      </c>
      <c r="K8" s="3">
        <f>C8/C13</f>
        <v>8.8911088911088912E-2</v>
      </c>
      <c r="L8" s="3">
        <f>D8/D13</f>
        <v>4.0247678018575851E-2</v>
      </c>
      <c r="M8" s="3">
        <f>E8/E13</f>
        <v>5.2795031055900624E-2</v>
      </c>
      <c r="N8" s="3">
        <f>F8/F13</f>
        <v>0.19453924914675769</v>
      </c>
      <c r="O8" s="3">
        <f>G8/G13</f>
        <v>3.1746031746031744E-2</v>
      </c>
      <c r="R8" t="s">
        <v>56</v>
      </c>
      <c r="S8" s="4">
        <f>K8+K9</f>
        <v>0.25474525474525472</v>
      </c>
      <c r="T8" s="4">
        <f>L8+L9</f>
        <v>0.14860681114551083</v>
      </c>
      <c r="U8" s="4">
        <f>M8+M9</f>
        <v>0.18633540372670809</v>
      </c>
      <c r="V8" s="4">
        <f>N8+N9</f>
        <v>0.48122866894197952</v>
      </c>
      <c r="W8" s="4">
        <f>O8+O9</f>
        <v>9.5238095238095233E-2</v>
      </c>
    </row>
    <row r="9" spans="1:23" x14ac:dyDescent="0.25">
      <c r="B9" t="s">
        <v>10</v>
      </c>
      <c r="C9">
        <v>166</v>
      </c>
      <c r="D9">
        <v>35</v>
      </c>
      <c r="E9">
        <v>43</v>
      </c>
      <c r="F9">
        <v>84</v>
      </c>
      <c r="G9">
        <v>4</v>
      </c>
      <c r="J9" t="str">
        <f>B9</f>
        <v>Somewhat approve</v>
      </c>
      <c r="K9" s="3">
        <f>C9/C13</f>
        <v>0.16583416583416583</v>
      </c>
      <c r="L9" s="3">
        <f>D9/D13</f>
        <v>0.10835913312693499</v>
      </c>
      <c r="M9" s="3">
        <f>E9/E13</f>
        <v>0.13354037267080746</v>
      </c>
      <c r="N9" s="3">
        <f>F9/F13</f>
        <v>0.28668941979522183</v>
      </c>
      <c r="O9" s="3">
        <f>G9/G13</f>
        <v>6.3492063492063489E-2</v>
      </c>
      <c r="R9" t="s">
        <v>57</v>
      </c>
      <c r="S9" s="4">
        <f>K10+K11</f>
        <v>0.59140859140859137</v>
      </c>
      <c r="T9" s="4">
        <f>L10+L11</f>
        <v>0.7801857585139319</v>
      </c>
      <c r="U9" s="4">
        <f>M10+M11</f>
        <v>0.6645962732919255</v>
      </c>
      <c r="V9" s="4">
        <f>N10+N11</f>
        <v>0.34129692832764502</v>
      </c>
      <c r="W9" s="4">
        <f>O10+O11</f>
        <v>0.41269841269841268</v>
      </c>
    </row>
    <row r="10" spans="1:23" x14ac:dyDescent="0.25">
      <c r="B10" t="s">
        <v>11</v>
      </c>
      <c r="C10">
        <v>200</v>
      </c>
      <c r="D10">
        <v>47</v>
      </c>
      <c r="E10">
        <v>84</v>
      </c>
      <c r="F10">
        <v>64</v>
      </c>
      <c r="G10">
        <v>5</v>
      </c>
      <c r="J10" t="str">
        <f>B10</f>
        <v>Somewhat disapprove</v>
      </c>
      <c r="K10" s="3">
        <f>C10/C13</f>
        <v>0.19980019980019981</v>
      </c>
      <c r="L10" s="3">
        <f>D10/D13</f>
        <v>0.14551083591331268</v>
      </c>
      <c r="M10" s="3">
        <f>E10/E13</f>
        <v>0.2608695652173913</v>
      </c>
      <c r="N10" s="3">
        <f>F10/F13</f>
        <v>0.21843003412969283</v>
      </c>
      <c r="O10" s="3">
        <f>G10/G13</f>
        <v>7.9365079365079361E-2</v>
      </c>
      <c r="R10" t="s">
        <v>19</v>
      </c>
      <c r="S10" s="4">
        <f>K12</f>
        <v>0.15384615384615385</v>
      </c>
      <c r="T10" s="4">
        <f>L12</f>
        <v>7.1207430340557279E-2</v>
      </c>
      <c r="U10" s="4">
        <f>M12</f>
        <v>0.14906832298136646</v>
      </c>
      <c r="V10" s="4">
        <f>N12</f>
        <v>0.17747440273037543</v>
      </c>
      <c r="W10" s="4">
        <f>O12</f>
        <v>0.49206349206349204</v>
      </c>
    </row>
    <row r="11" spans="1:23" x14ac:dyDescent="0.25">
      <c r="B11" t="s">
        <v>12</v>
      </c>
      <c r="C11">
        <v>392</v>
      </c>
      <c r="D11">
        <v>205</v>
      </c>
      <c r="E11">
        <v>130</v>
      </c>
      <c r="F11">
        <v>36</v>
      </c>
      <c r="G11">
        <v>21</v>
      </c>
      <c r="J11" t="str">
        <f>B11</f>
        <v>Strongly disapprove</v>
      </c>
      <c r="K11" s="3">
        <f>C11/C13</f>
        <v>0.39160839160839161</v>
      </c>
      <c r="L11" s="3">
        <f>D11/D13</f>
        <v>0.6346749226006192</v>
      </c>
      <c r="M11" s="3">
        <f>E11/E13</f>
        <v>0.40372670807453415</v>
      </c>
      <c r="N11" s="3">
        <f>F11/F13</f>
        <v>0.12286689419795221</v>
      </c>
      <c r="O11" s="3">
        <f>G11/G13</f>
        <v>0.33333333333333331</v>
      </c>
    </row>
    <row r="12" spans="1:23" x14ac:dyDescent="0.25">
      <c r="B12" t="s">
        <v>19</v>
      </c>
      <c r="C12">
        <v>154</v>
      </c>
      <c r="D12">
        <v>23</v>
      </c>
      <c r="E12">
        <v>48</v>
      </c>
      <c r="F12">
        <v>52</v>
      </c>
      <c r="G12">
        <v>31</v>
      </c>
      <c r="J12" t="str">
        <f>B12</f>
        <v>Not sure</v>
      </c>
      <c r="K12" s="3">
        <f>C12/C13</f>
        <v>0.15384615384615385</v>
      </c>
      <c r="L12" s="3">
        <f>D12/D13</f>
        <v>7.1207430340557279E-2</v>
      </c>
      <c r="M12" s="3">
        <f>E12/E13</f>
        <v>0.14906832298136646</v>
      </c>
      <c r="N12" s="3">
        <f>F12/F13</f>
        <v>0.17747440273037543</v>
      </c>
      <c r="O12" s="3">
        <f>G12/G13</f>
        <v>0.49206349206349204</v>
      </c>
    </row>
    <row r="13" spans="1:23" x14ac:dyDescent="0.25">
      <c r="A13" t="s">
        <v>3</v>
      </c>
      <c r="C13">
        <v>1001</v>
      </c>
      <c r="D13">
        <v>323</v>
      </c>
      <c r="E13">
        <v>322</v>
      </c>
      <c r="F13">
        <v>293</v>
      </c>
      <c r="G13">
        <v>63</v>
      </c>
    </row>
    <row r="15" spans="1:23" s="17" customFormat="1" x14ac:dyDescent="0.25"/>
    <row r="16" spans="1:23" s="17" customFormat="1" x14ac:dyDescent="0.25"/>
    <row r="18" spans="1:23" x14ac:dyDescent="0.25">
      <c r="A18" t="s">
        <v>283</v>
      </c>
    </row>
    <row r="19" spans="1:23" x14ac:dyDescent="0.25">
      <c r="A19" t="s">
        <v>1</v>
      </c>
    </row>
    <row r="20" spans="1:23" x14ac:dyDescent="0.25">
      <c r="C20" t="s">
        <v>3</v>
      </c>
      <c r="D20" t="s">
        <v>15</v>
      </c>
    </row>
    <row r="21" spans="1:23" s="2" customFormat="1" ht="40" x14ac:dyDescent="0.25">
      <c r="C21" s="2" t="s">
        <v>59</v>
      </c>
      <c r="D21" s="2" t="s">
        <v>16</v>
      </c>
      <c r="E21" s="2" t="s">
        <v>17</v>
      </c>
      <c r="F21" s="2" t="s">
        <v>18</v>
      </c>
      <c r="G21" s="2" t="s">
        <v>19</v>
      </c>
      <c r="K21" s="2" t="str">
        <f>C21</f>
        <v>North Carolina</v>
      </c>
      <c r="L21" s="2" t="str">
        <f>D21</f>
        <v>Liberal (+ very)</v>
      </c>
      <c r="M21" s="2" t="str">
        <f>E21</f>
        <v>Moderate</v>
      </c>
      <c r="N21" s="2" t="str">
        <f>F21</f>
        <v>Conservative (+ very)</v>
      </c>
      <c r="O21" s="2" t="str">
        <f>G21</f>
        <v>Not sure</v>
      </c>
      <c r="S21" s="2" t="str">
        <f>K21</f>
        <v>North Carolina</v>
      </c>
      <c r="T21" s="2" t="str">
        <f>L21</f>
        <v>Liberal (+ very)</v>
      </c>
      <c r="U21" s="2" t="str">
        <f>M21</f>
        <v>Moderate</v>
      </c>
      <c r="V21" s="2" t="str">
        <f>N21</f>
        <v>Conservative (+ very)</v>
      </c>
      <c r="W21" s="2" t="str">
        <f>O21</f>
        <v>Not sure</v>
      </c>
    </row>
    <row r="22" spans="1:23" x14ac:dyDescent="0.25">
      <c r="A22" t="s">
        <v>282</v>
      </c>
      <c r="B22" t="s">
        <v>9</v>
      </c>
      <c r="C22">
        <v>88</v>
      </c>
      <c r="D22">
        <v>9</v>
      </c>
      <c r="E22">
        <v>18</v>
      </c>
      <c r="F22">
        <v>60</v>
      </c>
      <c r="G22">
        <v>1</v>
      </c>
      <c r="J22" t="str">
        <f>B22</f>
        <v>Strongly approve</v>
      </c>
      <c r="K22" s="3">
        <f>C22/C27</f>
        <v>8.8088088088088087E-2</v>
      </c>
      <c r="L22" s="3">
        <f>D22/D27</f>
        <v>3.6734693877551024E-2</v>
      </c>
      <c r="M22" s="3">
        <f>E22/E27</f>
        <v>5.2785923753665691E-2</v>
      </c>
      <c r="N22" s="3">
        <f>F22/F27</f>
        <v>0.17804154302670624</v>
      </c>
      <c r="O22" s="3">
        <f>G22/G27</f>
        <v>1.3157894736842105E-2</v>
      </c>
      <c r="R22" t="s">
        <v>56</v>
      </c>
      <c r="S22" s="4">
        <f>K22+K23</f>
        <v>0.25425425425425424</v>
      </c>
      <c r="T22" s="4">
        <f>L22+L23</f>
        <v>0.1142857142857143</v>
      </c>
      <c r="U22" s="4">
        <f>M22+M23</f>
        <v>0.19354838709677422</v>
      </c>
      <c r="V22" s="4">
        <f>N22+N23</f>
        <v>0.45103857566765582</v>
      </c>
      <c r="W22" s="4">
        <f>O22+O23</f>
        <v>0.10526315789473684</v>
      </c>
    </row>
    <row r="23" spans="1:23" x14ac:dyDescent="0.25">
      <c r="B23" t="s">
        <v>10</v>
      </c>
      <c r="C23">
        <v>166</v>
      </c>
      <c r="D23">
        <v>19</v>
      </c>
      <c r="E23">
        <v>48</v>
      </c>
      <c r="F23">
        <v>92</v>
      </c>
      <c r="G23">
        <v>7</v>
      </c>
      <c r="J23" t="str">
        <f>B23</f>
        <v>Somewhat approve</v>
      </c>
      <c r="K23" s="3">
        <f>C23/C27</f>
        <v>0.16616616616616617</v>
      </c>
      <c r="L23" s="3">
        <f>D23/D27</f>
        <v>7.7551020408163265E-2</v>
      </c>
      <c r="M23" s="3">
        <f>E23/E27</f>
        <v>0.14076246334310852</v>
      </c>
      <c r="N23" s="3">
        <f>F23/F27</f>
        <v>0.27299703264094954</v>
      </c>
      <c r="O23" s="3">
        <f>G23/G27</f>
        <v>9.2105263157894732E-2</v>
      </c>
      <c r="R23" t="s">
        <v>57</v>
      </c>
      <c r="S23" s="4">
        <f>K24+K25</f>
        <v>0.59259259259259256</v>
      </c>
      <c r="T23" s="4">
        <f>L24+L25</f>
        <v>0.85714285714285721</v>
      </c>
      <c r="U23" s="4">
        <f>M24+M25</f>
        <v>0.66862170087976547</v>
      </c>
      <c r="V23" s="4">
        <f>N24+N25</f>
        <v>0.39169139465875369</v>
      </c>
      <c r="W23" s="4">
        <f>O24+O25</f>
        <v>0.28947368421052633</v>
      </c>
    </row>
    <row r="24" spans="1:23" x14ac:dyDescent="0.25">
      <c r="B24" t="s">
        <v>11</v>
      </c>
      <c r="C24">
        <v>198</v>
      </c>
      <c r="D24">
        <v>28</v>
      </c>
      <c r="E24">
        <v>84</v>
      </c>
      <c r="F24">
        <v>79</v>
      </c>
      <c r="G24">
        <v>7</v>
      </c>
      <c r="J24" t="str">
        <f>B24</f>
        <v>Somewhat disapprove</v>
      </c>
      <c r="K24" s="3">
        <f>C24/C27</f>
        <v>0.1981981981981982</v>
      </c>
      <c r="L24" s="3">
        <f>D24/D27</f>
        <v>0.11428571428571428</v>
      </c>
      <c r="M24" s="3">
        <f>E24/E27</f>
        <v>0.24633431085043989</v>
      </c>
      <c r="N24" s="3">
        <f>F24/F27</f>
        <v>0.23442136498516319</v>
      </c>
      <c r="O24" s="3">
        <f>G24/G27</f>
        <v>9.2105263157894732E-2</v>
      </c>
      <c r="R24" t="s">
        <v>19</v>
      </c>
      <c r="S24" s="4">
        <f>K26</f>
        <v>0.15315315315315314</v>
      </c>
      <c r="T24" s="4">
        <f>L26</f>
        <v>2.8571428571428571E-2</v>
      </c>
      <c r="U24" s="4">
        <f>M26</f>
        <v>0.1378299120234604</v>
      </c>
      <c r="V24" s="4">
        <f>N26</f>
        <v>0.15727002967359049</v>
      </c>
      <c r="W24" s="4">
        <f>O26</f>
        <v>0.60526315789473684</v>
      </c>
    </row>
    <row r="25" spans="1:23" x14ac:dyDescent="0.25">
      <c r="B25" t="s">
        <v>12</v>
      </c>
      <c r="C25">
        <v>394</v>
      </c>
      <c r="D25">
        <v>182</v>
      </c>
      <c r="E25">
        <v>144</v>
      </c>
      <c r="F25">
        <v>53</v>
      </c>
      <c r="G25">
        <v>15</v>
      </c>
      <c r="J25" t="str">
        <f>B25</f>
        <v>Strongly disapprove</v>
      </c>
      <c r="K25" s="3">
        <f>C25/C27</f>
        <v>0.39439439439439439</v>
      </c>
      <c r="L25" s="3">
        <f>D25/D27</f>
        <v>0.74285714285714288</v>
      </c>
      <c r="M25" s="3">
        <f>E25/E27</f>
        <v>0.42228739002932553</v>
      </c>
      <c r="N25" s="3">
        <f>F25/F27</f>
        <v>0.15727002967359049</v>
      </c>
      <c r="O25" s="3">
        <f>G25/G27</f>
        <v>0.19736842105263158</v>
      </c>
    </row>
    <row r="26" spans="1:23" x14ac:dyDescent="0.25">
      <c r="B26" t="s">
        <v>19</v>
      </c>
      <c r="C26">
        <v>153</v>
      </c>
      <c r="D26">
        <v>7</v>
      </c>
      <c r="E26">
        <v>47</v>
      </c>
      <c r="F26">
        <v>53</v>
      </c>
      <c r="G26">
        <v>46</v>
      </c>
      <c r="J26" t="str">
        <f>B26</f>
        <v>Not sure</v>
      </c>
      <c r="K26" s="3">
        <f>C26/C27</f>
        <v>0.15315315315315314</v>
      </c>
      <c r="L26" s="3">
        <f>D26/D27</f>
        <v>2.8571428571428571E-2</v>
      </c>
      <c r="M26" s="3">
        <f>E26/E27</f>
        <v>0.1378299120234604</v>
      </c>
      <c r="N26" s="3">
        <f>F26/F27</f>
        <v>0.15727002967359049</v>
      </c>
      <c r="O26" s="3">
        <f>G26/G27</f>
        <v>0.60526315789473684</v>
      </c>
    </row>
    <row r="27" spans="1:23" x14ac:dyDescent="0.25">
      <c r="A27" t="s">
        <v>3</v>
      </c>
      <c r="C27">
        <v>999</v>
      </c>
      <c r="D27">
        <v>245</v>
      </c>
      <c r="E27">
        <v>341</v>
      </c>
      <c r="F27">
        <v>337</v>
      </c>
      <c r="G27">
        <v>76</v>
      </c>
    </row>
    <row r="29" spans="1:23" s="17" customFormat="1" x14ac:dyDescent="0.25"/>
    <row r="30" spans="1:23" s="17" customFormat="1" x14ac:dyDescent="0.25"/>
    <row r="32" spans="1:23" x14ac:dyDescent="0.25">
      <c r="A32" t="s">
        <v>284</v>
      </c>
    </row>
    <row r="33" spans="1:23" x14ac:dyDescent="0.25">
      <c r="A33" t="s">
        <v>1</v>
      </c>
    </row>
    <row r="34" spans="1:23" x14ac:dyDescent="0.25">
      <c r="C34" t="s">
        <v>3</v>
      </c>
      <c r="D34" t="s">
        <v>21</v>
      </c>
    </row>
    <row r="35" spans="1:23" s="2" customFormat="1" ht="40" x14ac:dyDescent="0.25">
      <c r="C35" s="2" t="s">
        <v>59</v>
      </c>
      <c r="D35" s="2" t="s">
        <v>22</v>
      </c>
      <c r="E35" s="2" t="s">
        <v>23</v>
      </c>
      <c r="F35" s="2" t="s">
        <v>24</v>
      </c>
      <c r="K35" s="2" t="str">
        <f>C35</f>
        <v>North Carolina</v>
      </c>
      <c r="L35" s="2" t="str">
        <f>D35</f>
        <v>White non-Hispanic</v>
      </c>
      <c r="M35" s="2" t="str">
        <f>E35</f>
        <v>Black non-Hispanic</v>
      </c>
      <c r="N35" s="2" t="str">
        <f>F35</f>
        <v>Hispanic/All other races</v>
      </c>
      <c r="S35" s="2" t="str">
        <f>K35</f>
        <v>North Carolina</v>
      </c>
      <c r="T35" s="2" t="str">
        <f>L35</f>
        <v>White non-Hispanic</v>
      </c>
      <c r="U35" s="2" t="str">
        <f>M35</f>
        <v>Black non-Hispanic</v>
      </c>
      <c r="V35" s="2" t="str">
        <f>N35</f>
        <v>Hispanic/All other races</v>
      </c>
    </row>
    <row r="36" spans="1:23" x14ac:dyDescent="0.25">
      <c r="A36" t="s">
        <v>282</v>
      </c>
      <c r="B36" t="s">
        <v>9</v>
      </c>
      <c r="C36">
        <v>88</v>
      </c>
      <c r="D36">
        <v>74</v>
      </c>
      <c r="E36">
        <v>4</v>
      </c>
      <c r="F36">
        <v>10</v>
      </c>
      <c r="J36" t="str">
        <f>B36</f>
        <v>Strongly approve</v>
      </c>
      <c r="K36" s="3">
        <f>C36/C41</f>
        <v>8.7912087912087919E-2</v>
      </c>
      <c r="L36" s="3">
        <f>D36/D41</f>
        <v>0.1167192429022082</v>
      </c>
      <c r="M36" s="3">
        <f>E36/E41</f>
        <v>2.1505376344086023E-2</v>
      </c>
      <c r="N36" s="3">
        <f>F36/F41</f>
        <v>5.5248618784530384E-2</v>
      </c>
      <c r="O36" s="3"/>
      <c r="R36" t="s">
        <v>56</v>
      </c>
      <c r="S36" s="4">
        <f>K36+K37</f>
        <v>0.25374625374625376</v>
      </c>
      <c r="T36" s="4">
        <f>L36+L37</f>
        <v>0.28391167192429023</v>
      </c>
      <c r="U36" s="4">
        <f>M36+M37</f>
        <v>0.14516129032258066</v>
      </c>
      <c r="V36" s="4">
        <f>N36+N37</f>
        <v>0.25966850828729282</v>
      </c>
      <c r="W36" s="4"/>
    </row>
    <row r="37" spans="1:23" x14ac:dyDescent="0.25">
      <c r="B37" t="s">
        <v>10</v>
      </c>
      <c r="C37">
        <v>166</v>
      </c>
      <c r="D37">
        <v>106</v>
      </c>
      <c r="E37">
        <v>23</v>
      </c>
      <c r="F37">
        <v>37</v>
      </c>
      <c r="J37" t="str">
        <f>B37</f>
        <v>Somewhat approve</v>
      </c>
      <c r="K37" s="3">
        <f>C37/C41</f>
        <v>0.16583416583416583</v>
      </c>
      <c r="L37" s="3">
        <f>D37/D41</f>
        <v>0.16719242902208201</v>
      </c>
      <c r="M37" s="3">
        <f>E37/E41</f>
        <v>0.12365591397849462</v>
      </c>
      <c r="N37" s="3">
        <f>F37/F41</f>
        <v>0.20441988950276244</v>
      </c>
      <c r="O37" s="3"/>
      <c r="R37" t="s">
        <v>57</v>
      </c>
      <c r="S37" s="4">
        <f>K38+K39</f>
        <v>0.59240759240759244</v>
      </c>
      <c r="T37" s="4">
        <f>L38+L39</f>
        <v>0.57728706624605675</v>
      </c>
      <c r="U37" s="4">
        <f>M38+M39</f>
        <v>0.61290322580645162</v>
      </c>
      <c r="V37" s="4">
        <f>N38+N39</f>
        <v>0.62430939226519344</v>
      </c>
      <c r="W37" s="4"/>
    </row>
    <row r="38" spans="1:23" x14ac:dyDescent="0.25">
      <c r="B38" t="s">
        <v>11</v>
      </c>
      <c r="C38">
        <v>200</v>
      </c>
      <c r="D38">
        <v>119</v>
      </c>
      <c r="E38">
        <v>26</v>
      </c>
      <c r="F38">
        <v>55</v>
      </c>
      <c r="J38" t="str">
        <f>B38</f>
        <v>Somewhat disapprove</v>
      </c>
      <c r="K38" s="3">
        <f>C38/C41</f>
        <v>0.19980019980019981</v>
      </c>
      <c r="L38" s="3">
        <f>D38/D41</f>
        <v>0.18769716088328076</v>
      </c>
      <c r="M38" s="3">
        <f>E38/E41</f>
        <v>0.13978494623655913</v>
      </c>
      <c r="N38" s="3">
        <f>F38/F41</f>
        <v>0.30386740331491713</v>
      </c>
      <c r="O38" s="3"/>
      <c r="R38" t="s">
        <v>19</v>
      </c>
      <c r="S38" s="4">
        <f>K40</f>
        <v>0.15384615384615385</v>
      </c>
      <c r="T38" s="4">
        <f>L40</f>
        <v>0.13880126182965299</v>
      </c>
      <c r="U38" s="4">
        <f>M40</f>
        <v>0.24193548387096775</v>
      </c>
      <c r="V38" s="4">
        <f>N40</f>
        <v>0.11602209944751381</v>
      </c>
      <c r="W38" s="4"/>
    </row>
    <row r="39" spans="1:23" x14ac:dyDescent="0.25">
      <c r="B39" t="s">
        <v>12</v>
      </c>
      <c r="C39">
        <v>393</v>
      </c>
      <c r="D39">
        <v>247</v>
      </c>
      <c r="E39">
        <v>88</v>
      </c>
      <c r="F39">
        <v>58</v>
      </c>
      <c r="J39" t="str">
        <f>B39</f>
        <v>Strongly disapprove</v>
      </c>
      <c r="K39" s="3">
        <f>C39/C41</f>
        <v>0.39260739260739258</v>
      </c>
      <c r="L39" s="3">
        <f>D39/D41</f>
        <v>0.38958990536277605</v>
      </c>
      <c r="M39" s="3">
        <f>E39/E41</f>
        <v>0.4731182795698925</v>
      </c>
      <c r="N39" s="3">
        <f>F39/F41</f>
        <v>0.32044198895027626</v>
      </c>
      <c r="O39" s="3"/>
    </row>
    <row r="40" spans="1:23" x14ac:dyDescent="0.25">
      <c r="B40" t="s">
        <v>19</v>
      </c>
      <c r="C40">
        <v>154</v>
      </c>
      <c r="D40">
        <v>88</v>
      </c>
      <c r="E40">
        <v>45</v>
      </c>
      <c r="F40">
        <v>21</v>
      </c>
      <c r="J40" t="str">
        <f>B40</f>
        <v>Not sure</v>
      </c>
      <c r="K40" s="3">
        <f>C40/C41</f>
        <v>0.15384615384615385</v>
      </c>
      <c r="L40" s="3">
        <f>D40/D41</f>
        <v>0.13880126182965299</v>
      </c>
      <c r="M40" s="3">
        <f>E40/E41</f>
        <v>0.24193548387096775</v>
      </c>
      <c r="N40" s="3">
        <f>F40/F41</f>
        <v>0.11602209944751381</v>
      </c>
      <c r="O40" s="3"/>
    </row>
    <row r="41" spans="1:23" x14ac:dyDescent="0.25">
      <c r="A41" t="s">
        <v>3</v>
      </c>
      <c r="C41">
        <v>1001</v>
      </c>
      <c r="D41">
        <v>634</v>
      </c>
      <c r="E41">
        <v>186</v>
      </c>
      <c r="F41">
        <v>181</v>
      </c>
    </row>
    <row r="43" spans="1:23" s="17" customFormat="1" x14ac:dyDescent="0.25"/>
    <row r="44" spans="1:23" s="17" customFormat="1" x14ac:dyDescent="0.25"/>
    <row r="46" spans="1:23" x14ac:dyDescent="0.25">
      <c r="A46" t="s">
        <v>285</v>
      </c>
    </row>
    <row r="47" spans="1:23" x14ac:dyDescent="0.25">
      <c r="A47" t="s">
        <v>1</v>
      </c>
    </row>
    <row r="48" spans="1:23" x14ac:dyDescent="0.25">
      <c r="C48" t="s">
        <v>3</v>
      </c>
      <c r="D48" t="s">
        <v>26</v>
      </c>
    </row>
    <row r="49" spans="1:23" s="2" customFormat="1" ht="40" x14ac:dyDescent="0.25">
      <c r="C49" s="2" t="s">
        <v>59</v>
      </c>
      <c r="D49" s="2" t="s">
        <v>27</v>
      </c>
      <c r="E49" s="2" t="s">
        <v>28</v>
      </c>
      <c r="K49" s="2" t="str">
        <f>C49</f>
        <v>North Carolina</v>
      </c>
      <c r="L49" s="2" t="str">
        <f>D49</f>
        <v>Male</v>
      </c>
      <c r="M49" s="2" t="str">
        <f>E49</f>
        <v>Female</v>
      </c>
      <c r="S49" s="2" t="str">
        <f>K49</f>
        <v>North Carolina</v>
      </c>
      <c r="T49" s="2" t="str">
        <f>L49</f>
        <v>Male</v>
      </c>
      <c r="U49" s="2" t="str">
        <f>M49</f>
        <v>Female</v>
      </c>
    </row>
    <row r="50" spans="1:23" x14ac:dyDescent="0.25">
      <c r="A50" t="s">
        <v>282</v>
      </c>
      <c r="B50" t="s">
        <v>9</v>
      </c>
      <c r="C50">
        <v>89</v>
      </c>
      <c r="D50">
        <v>61</v>
      </c>
      <c r="E50">
        <v>28</v>
      </c>
      <c r="J50" t="str">
        <f>B50</f>
        <v>Strongly approve</v>
      </c>
      <c r="K50" s="3">
        <f>C50/C55</f>
        <v>8.8911088911088912E-2</v>
      </c>
      <c r="L50" s="3">
        <f>D50/D55</f>
        <v>0.12655601659751037</v>
      </c>
      <c r="M50" s="3">
        <f>E50/E55</f>
        <v>5.3949903660886318E-2</v>
      </c>
      <c r="N50" s="3"/>
      <c r="O50" s="3"/>
      <c r="R50" t="s">
        <v>56</v>
      </c>
      <c r="S50" s="4">
        <f>K50+K51</f>
        <v>0.25474525474525472</v>
      </c>
      <c r="T50" s="4">
        <f>L50+L51</f>
        <v>0.32780082987551867</v>
      </c>
      <c r="U50" s="4">
        <f>M50+M51</f>
        <v>0.18689788053949902</v>
      </c>
      <c r="V50" s="4"/>
      <c r="W50" s="4"/>
    </row>
    <row r="51" spans="1:23" x14ac:dyDescent="0.25">
      <c r="B51" t="s">
        <v>10</v>
      </c>
      <c r="C51">
        <v>166</v>
      </c>
      <c r="D51">
        <v>97</v>
      </c>
      <c r="E51">
        <v>69</v>
      </c>
      <c r="J51" t="str">
        <f>B51</f>
        <v>Somewhat approve</v>
      </c>
      <c r="K51" s="3">
        <f>C51/C55</f>
        <v>0.16583416583416583</v>
      </c>
      <c r="L51" s="3">
        <f>D51/D55</f>
        <v>0.20124481327800831</v>
      </c>
      <c r="M51" s="3">
        <f>E51/E55</f>
        <v>0.13294797687861271</v>
      </c>
      <c r="N51" s="3"/>
      <c r="O51" s="3"/>
      <c r="R51" t="s">
        <v>57</v>
      </c>
      <c r="S51" s="4">
        <f>K52+K53</f>
        <v>0.59140859140859137</v>
      </c>
      <c r="T51" s="4">
        <f>L52+L53</f>
        <v>0.55809128630705396</v>
      </c>
      <c r="U51" s="4">
        <f>M52+M53</f>
        <v>0.62235067437379576</v>
      </c>
      <c r="V51" s="4"/>
      <c r="W51" s="4"/>
    </row>
    <row r="52" spans="1:23" x14ac:dyDescent="0.25">
      <c r="B52" t="s">
        <v>11</v>
      </c>
      <c r="C52">
        <v>200</v>
      </c>
      <c r="D52">
        <v>98</v>
      </c>
      <c r="E52">
        <v>102</v>
      </c>
      <c r="J52" t="str">
        <f>B52</f>
        <v>Somewhat disapprove</v>
      </c>
      <c r="K52" s="3">
        <f>C52/C55</f>
        <v>0.19980019980019981</v>
      </c>
      <c r="L52" s="3">
        <f>D52/D55</f>
        <v>0.2033195020746888</v>
      </c>
      <c r="M52" s="3">
        <f>E52/E55</f>
        <v>0.19653179190751446</v>
      </c>
      <c r="N52" s="3"/>
      <c r="O52" s="3"/>
      <c r="R52" t="s">
        <v>19</v>
      </c>
      <c r="S52" s="4">
        <f>K54</f>
        <v>0.15384615384615385</v>
      </c>
      <c r="T52" s="4">
        <f>L54</f>
        <v>0.11410788381742738</v>
      </c>
      <c r="U52" s="4">
        <f>M54</f>
        <v>0.19075144508670519</v>
      </c>
      <c r="V52" s="4"/>
      <c r="W52" s="4"/>
    </row>
    <row r="53" spans="1:23" x14ac:dyDescent="0.25">
      <c r="B53" t="s">
        <v>12</v>
      </c>
      <c r="C53">
        <v>392</v>
      </c>
      <c r="D53">
        <v>171</v>
      </c>
      <c r="E53">
        <v>221</v>
      </c>
      <c r="J53" t="str">
        <f>B53</f>
        <v>Strongly disapprove</v>
      </c>
      <c r="K53" s="3">
        <f>C53/C55</f>
        <v>0.39160839160839161</v>
      </c>
      <c r="L53" s="3">
        <f>D53/D55</f>
        <v>0.35477178423236516</v>
      </c>
      <c r="M53" s="3">
        <f>E53/E55</f>
        <v>0.4258188824662813</v>
      </c>
      <c r="N53" s="3"/>
      <c r="O53" s="3"/>
    </row>
    <row r="54" spans="1:23" x14ac:dyDescent="0.25">
      <c r="B54" t="s">
        <v>19</v>
      </c>
      <c r="C54">
        <v>154</v>
      </c>
      <c r="D54">
        <v>55</v>
      </c>
      <c r="E54">
        <v>99</v>
      </c>
      <c r="J54" t="str">
        <f>B54</f>
        <v>Not sure</v>
      </c>
      <c r="K54" s="3">
        <f>C54/C55</f>
        <v>0.15384615384615385</v>
      </c>
      <c r="L54" s="3">
        <f>D54/D55</f>
        <v>0.11410788381742738</v>
      </c>
      <c r="M54" s="3">
        <f>E54/E55</f>
        <v>0.19075144508670519</v>
      </c>
      <c r="N54" s="3"/>
      <c r="O54" s="3"/>
    </row>
    <row r="55" spans="1:23" x14ac:dyDescent="0.25">
      <c r="A55" t="s">
        <v>3</v>
      </c>
      <c r="C55">
        <v>1001</v>
      </c>
      <c r="D55">
        <v>482</v>
      </c>
      <c r="E55">
        <v>519</v>
      </c>
    </row>
    <row r="57" spans="1:23" s="17" customFormat="1" x14ac:dyDescent="0.25"/>
    <row r="58" spans="1:23" s="17" customFormat="1" x14ac:dyDescent="0.25"/>
    <row r="60" spans="1:23" x14ac:dyDescent="0.25">
      <c r="A60" t="s">
        <v>286</v>
      </c>
    </row>
    <row r="61" spans="1:23" x14ac:dyDescent="0.25">
      <c r="A61" t="s">
        <v>1</v>
      </c>
    </row>
    <row r="62" spans="1:23" x14ac:dyDescent="0.25">
      <c r="C62" t="s">
        <v>3</v>
      </c>
      <c r="D62" t="s">
        <v>30</v>
      </c>
    </row>
    <row r="63" spans="1:23" s="2" customFormat="1" ht="100" x14ac:dyDescent="0.25">
      <c r="C63" s="2" t="s">
        <v>59</v>
      </c>
      <c r="D63" s="2" t="s">
        <v>31</v>
      </c>
      <c r="E63" s="2" t="s">
        <v>32</v>
      </c>
      <c r="F63" s="2" t="s">
        <v>33</v>
      </c>
      <c r="K63" s="2" t="str">
        <f>C63</f>
        <v>North Carolina</v>
      </c>
      <c r="L63" s="2" t="str">
        <f>D63</f>
        <v>Silent &amp; Boomers (those born before 1965)</v>
      </c>
      <c r="M63" s="2" t="str">
        <f>E63</f>
        <v>Generation X (born 1965-1980)</v>
      </c>
      <c r="N63" s="2" t="str">
        <f>F63</f>
        <v>Millennials &amp; Generation Z (born after 1980)</v>
      </c>
      <c r="S63" s="2" t="str">
        <f>K63</f>
        <v>North Carolina</v>
      </c>
      <c r="T63" s="2" t="str">
        <f>L63</f>
        <v>Silent &amp; Boomers (those born before 1965)</v>
      </c>
      <c r="U63" s="2" t="str">
        <f>M63</f>
        <v>Generation X (born 1965-1980)</v>
      </c>
      <c r="V63" s="2" t="str">
        <f>N63</f>
        <v>Millennials &amp; Generation Z (born after 1980)</v>
      </c>
    </row>
    <row r="64" spans="1:23" x14ac:dyDescent="0.25">
      <c r="A64" t="s">
        <v>282</v>
      </c>
      <c r="B64" t="s">
        <v>9</v>
      </c>
      <c r="C64">
        <v>89</v>
      </c>
      <c r="D64">
        <v>22</v>
      </c>
      <c r="E64">
        <v>20</v>
      </c>
      <c r="F64">
        <v>47</v>
      </c>
      <c r="J64" t="str">
        <f>B64</f>
        <v>Strongly approve</v>
      </c>
      <c r="K64" s="3">
        <f>C64/C69</f>
        <v>8.8822355289421159E-2</v>
      </c>
      <c r="L64" s="3">
        <f>D64/D69</f>
        <v>7.2607260726072612E-2</v>
      </c>
      <c r="M64" s="3">
        <f>E64/E69</f>
        <v>8.2987551867219914E-2</v>
      </c>
      <c r="N64" s="3">
        <f>F64/F69</f>
        <v>0.10262008733624454</v>
      </c>
      <c r="O64" s="3"/>
      <c r="R64" t="s">
        <v>56</v>
      </c>
      <c r="S64" s="4">
        <f>K64+K65</f>
        <v>0.2554890219560878</v>
      </c>
      <c r="T64" s="4">
        <f>L64+L65</f>
        <v>0.19801980198019803</v>
      </c>
      <c r="U64" s="4">
        <f>M64+M65</f>
        <v>0.28215767634854771</v>
      </c>
      <c r="V64" s="4">
        <f>N64+N65</f>
        <v>0.27947598253275108</v>
      </c>
      <c r="W64" s="4"/>
    </row>
    <row r="65" spans="1:23" x14ac:dyDescent="0.25">
      <c r="B65" t="s">
        <v>10</v>
      </c>
      <c r="C65">
        <v>167</v>
      </c>
      <c r="D65">
        <v>38</v>
      </c>
      <c r="E65">
        <v>48</v>
      </c>
      <c r="F65">
        <v>81</v>
      </c>
      <c r="J65" t="str">
        <f>B65</f>
        <v>Somewhat approve</v>
      </c>
      <c r="K65" s="3">
        <f>C65/C69</f>
        <v>0.16666666666666666</v>
      </c>
      <c r="L65" s="3">
        <f>D65/D69</f>
        <v>0.1254125412541254</v>
      </c>
      <c r="M65" s="3">
        <f>E65/E69</f>
        <v>0.19917012448132779</v>
      </c>
      <c r="N65" s="3">
        <f>F65/F69</f>
        <v>0.17685589519650655</v>
      </c>
      <c r="O65" s="3"/>
      <c r="R65" t="s">
        <v>57</v>
      </c>
      <c r="S65" s="4">
        <f>K66+K67</f>
        <v>0.59081836327345316</v>
      </c>
      <c r="T65" s="4">
        <f>L66+L67</f>
        <v>0.69636963696369636</v>
      </c>
      <c r="U65" s="4">
        <f>M66+M67</f>
        <v>0.49377593360995853</v>
      </c>
      <c r="V65" s="4">
        <f>N66+N67</f>
        <v>0.57205240174672489</v>
      </c>
      <c r="W65" s="4"/>
    </row>
    <row r="66" spans="1:23" x14ac:dyDescent="0.25">
      <c r="B66" t="s">
        <v>11</v>
      </c>
      <c r="C66">
        <v>200</v>
      </c>
      <c r="D66">
        <v>51</v>
      </c>
      <c r="E66">
        <v>34</v>
      </c>
      <c r="F66">
        <v>115</v>
      </c>
      <c r="J66" t="str">
        <f>B66</f>
        <v>Somewhat disapprove</v>
      </c>
      <c r="K66" s="3">
        <f>C66/C69</f>
        <v>0.19960079840319361</v>
      </c>
      <c r="L66" s="3">
        <f>D66/D69</f>
        <v>0.16831683168316833</v>
      </c>
      <c r="M66" s="3">
        <f>E66/E69</f>
        <v>0.14107883817427386</v>
      </c>
      <c r="N66" s="3">
        <f>F66/F69</f>
        <v>0.25109170305676853</v>
      </c>
      <c r="O66" s="3"/>
      <c r="R66" t="s">
        <v>19</v>
      </c>
      <c r="S66" s="4">
        <f>K68</f>
        <v>0.15369261477045909</v>
      </c>
      <c r="T66" s="4">
        <f>L68</f>
        <v>0.10561056105610561</v>
      </c>
      <c r="U66" s="4">
        <f>M68</f>
        <v>0.22406639004149378</v>
      </c>
      <c r="V66" s="4">
        <f>N68</f>
        <v>0.14847161572052403</v>
      </c>
      <c r="W66" s="4"/>
    </row>
    <row r="67" spans="1:23" x14ac:dyDescent="0.25">
      <c r="B67" t="s">
        <v>12</v>
      </c>
      <c r="C67">
        <v>392</v>
      </c>
      <c r="D67">
        <v>160</v>
      </c>
      <c r="E67">
        <v>85</v>
      </c>
      <c r="F67">
        <v>147</v>
      </c>
      <c r="J67" t="str">
        <f>B67</f>
        <v>Strongly disapprove</v>
      </c>
      <c r="K67" s="3">
        <f>C67/C69</f>
        <v>0.39121756487025949</v>
      </c>
      <c r="L67" s="3">
        <f>D67/D69</f>
        <v>0.528052805280528</v>
      </c>
      <c r="M67" s="3">
        <f>E67/E69</f>
        <v>0.35269709543568467</v>
      </c>
      <c r="N67" s="3">
        <f>F67/F69</f>
        <v>0.32096069868995636</v>
      </c>
      <c r="O67" s="3"/>
    </row>
    <row r="68" spans="1:23" x14ac:dyDescent="0.25">
      <c r="B68" t="s">
        <v>19</v>
      </c>
      <c r="C68">
        <v>154</v>
      </c>
      <c r="D68">
        <v>32</v>
      </c>
      <c r="E68">
        <v>54</v>
      </c>
      <c r="F68">
        <v>68</v>
      </c>
      <c r="J68" t="str">
        <f>B68</f>
        <v>Not sure</v>
      </c>
      <c r="K68" s="3">
        <f>C68/C69</f>
        <v>0.15369261477045909</v>
      </c>
      <c r="L68" s="3">
        <f>D68/D69</f>
        <v>0.10561056105610561</v>
      </c>
      <c r="M68" s="3">
        <f>E68/E69</f>
        <v>0.22406639004149378</v>
      </c>
      <c r="N68" s="3">
        <f>F68/F69</f>
        <v>0.14847161572052403</v>
      </c>
      <c r="O68" s="3"/>
    </row>
    <row r="69" spans="1:23" x14ac:dyDescent="0.25">
      <c r="A69" t="s">
        <v>3</v>
      </c>
      <c r="C69">
        <v>1002</v>
      </c>
      <c r="D69">
        <v>303</v>
      </c>
      <c r="E69">
        <v>241</v>
      </c>
      <c r="F69">
        <v>458</v>
      </c>
    </row>
    <row r="71" spans="1:23" s="17" customFormat="1" x14ac:dyDescent="0.25"/>
    <row r="72" spans="1:23" s="17" customFormat="1" x14ac:dyDescent="0.25"/>
    <row r="74" spans="1:23" x14ac:dyDescent="0.25">
      <c r="A74" t="s">
        <v>287</v>
      </c>
    </row>
    <row r="75" spans="1:23" x14ac:dyDescent="0.25">
      <c r="A75" t="s">
        <v>1</v>
      </c>
    </row>
    <row r="76" spans="1:23" x14ac:dyDescent="0.25">
      <c r="C76" t="s">
        <v>3</v>
      </c>
      <c r="D76" t="s">
        <v>35</v>
      </c>
    </row>
    <row r="77" spans="1:23" s="2" customFormat="1" ht="60" x14ac:dyDescent="0.25">
      <c r="C77" s="2" t="s">
        <v>59</v>
      </c>
      <c r="D77" s="2" t="s">
        <v>36</v>
      </c>
      <c r="E77" s="2" t="s">
        <v>37</v>
      </c>
      <c r="F77" s="2" t="s">
        <v>38</v>
      </c>
      <c r="K77" s="2" t="str">
        <f>C77</f>
        <v>North Carolina</v>
      </c>
      <c r="L77" s="2" t="str">
        <f>D77</f>
        <v>No HS/HS Graduate</v>
      </c>
      <c r="M77" s="2" t="str">
        <f>E77</f>
        <v>Some college/2 year degree</v>
      </c>
      <c r="N77" s="2" t="str">
        <f>F77</f>
        <v>4 year/post-grad</v>
      </c>
      <c r="S77" s="2" t="str">
        <f>K77</f>
        <v>North Carolina</v>
      </c>
      <c r="T77" s="2" t="str">
        <f>L77</f>
        <v>No HS/HS Graduate</v>
      </c>
      <c r="U77" s="2" t="str">
        <f>M77</f>
        <v>Some college/2 year degree</v>
      </c>
      <c r="V77" s="2" t="str">
        <f>N77</f>
        <v>4 year/post-grad</v>
      </c>
    </row>
    <row r="78" spans="1:23" x14ac:dyDescent="0.25">
      <c r="A78" t="s">
        <v>282</v>
      </c>
      <c r="B78" t="s">
        <v>9</v>
      </c>
      <c r="C78">
        <v>88</v>
      </c>
      <c r="D78">
        <v>33</v>
      </c>
      <c r="E78">
        <v>32</v>
      </c>
      <c r="F78">
        <v>23</v>
      </c>
      <c r="J78" t="str">
        <f>B78</f>
        <v>Strongly approve</v>
      </c>
      <c r="K78" s="3">
        <f>C78/C83</f>
        <v>8.8088088088088087E-2</v>
      </c>
      <c r="L78" s="3">
        <f>D78/D83</f>
        <v>9.295774647887324E-2</v>
      </c>
      <c r="M78" s="3">
        <f>E78/E83</f>
        <v>0.10526315789473684</v>
      </c>
      <c r="N78" s="3">
        <f>F78/F83</f>
        <v>6.7647058823529407E-2</v>
      </c>
      <c r="O78" s="3"/>
      <c r="R78" t="s">
        <v>56</v>
      </c>
      <c r="S78" s="4">
        <f>K78+K79</f>
        <v>0.25525525525525528</v>
      </c>
      <c r="T78" s="4">
        <f>L78+L79</f>
        <v>0.29014084507042254</v>
      </c>
      <c r="U78" s="4">
        <f>M78+M79</f>
        <v>0.27631578947368418</v>
      </c>
      <c r="V78" s="4">
        <f>N78+N79</f>
        <v>0.2</v>
      </c>
      <c r="W78" s="4"/>
    </row>
    <row r="79" spans="1:23" x14ac:dyDescent="0.25">
      <c r="B79" t="s">
        <v>10</v>
      </c>
      <c r="C79">
        <v>167</v>
      </c>
      <c r="D79">
        <v>70</v>
      </c>
      <c r="E79">
        <v>52</v>
      </c>
      <c r="F79">
        <v>45</v>
      </c>
      <c r="J79" t="str">
        <f>B79</f>
        <v>Somewhat approve</v>
      </c>
      <c r="K79" s="3">
        <f>C79/C83</f>
        <v>0.16716716716716717</v>
      </c>
      <c r="L79" s="3">
        <f>D79/D83</f>
        <v>0.19718309859154928</v>
      </c>
      <c r="M79" s="3">
        <f>E79/E83</f>
        <v>0.17105263157894737</v>
      </c>
      <c r="N79" s="3">
        <f>F79/F83</f>
        <v>0.13235294117647059</v>
      </c>
      <c r="O79" s="3"/>
      <c r="R79" t="s">
        <v>57</v>
      </c>
      <c r="S79" s="4">
        <f>K80+K81</f>
        <v>0.59159159159159158</v>
      </c>
      <c r="T79" s="4">
        <f>L80+L81</f>
        <v>0.47042253521126759</v>
      </c>
      <c r="U79" s="4">
        <f>M80+M81</f>
        <v>0.59210526315789469</v>
      </c>
      <c r="V79" s="4">
        <f>N80+N81</f>
        <v>0.71764705882352942</v>
      </c>
      <c r="W79" s="4"/>
    </row>
    <row r="80" spans="1:23" x14ac:dyDescent="0.25">
      <c r="B80" t="s">
        <v>11</v>
      </c>
      <c r="C80">
        <v>199</v>
      </c>
      <c r="D80">
        <v>72</v>
      </c>
      <c r="E80">
        <v>65</v>
      </c>
      <c r="F80">
        <v>62</v>
      </c>
      <c r="J80" t="str">
        <f>B80</f>
        <v>Somewhat disapprove</v>
      </c>
      <c r="K80" s="3">
        <f>C80/C83</f>
        <v>0.19919919919919921</v>
      </c>
      <c r="L80" s="3">
        <f>D80/D83</f>
        <v>0.20281690140845071</v>
      </c>
      <c r="M80" s="3">
        <f>E80/E83</f>
        <v>0.21381578947368421</v>
      </c>
      <c r="N80" s="3">
        <f>F80/F83</f>
        <v>0.18235294117647058</v>
      </c>
      <c r="O80" s="3"/>
      <c r="R80" t="s">
        <v>19</v>
      </c>
      <c r="S80" s="4">
        <f>K82</f>
        <v>0.15315315315315314</v>
      </c>
      <c r="T80" s="4">
        <f>L82</f>
        <v>0.23943661971830985</v>
      </c>
      <c r="U80" s="4">
        <f>M82</f>
        <v>0.13157894736842105</v>
      </c>
      <c r="V80" s="4">
        <f>N82</f>
        <v>8.2352941176470587E-2</v>
      </c>
      <c r="W80" s="4"/>
    </row>
    <row r="81" spans="1:23" x14ac:dyDescent="0.25">
      <c r="B81" t="s">
        <v>12</v>
      </c>
      <c r="C81">
        <v>392</v>
      </c>
      <c r="D81">
        <v>95</v>
      </c>
      <c r="E81">
        <v>115</v>
      </c>
      <c r="F81">
        <v>182</v>
      </c>
      <c r="J81" t="str">
        <f>B81</f>
        <v>Strongly disapprove</v>
      </c>
      <c r="K81" s="3">
        <f>C81/C83</f>
        <v>0.39239239239239238</v>
      </c>
      <c r="L81" s="3">
        <f>D81/D83</f>
        <v>0.26760563380281688</v>
      </c>
      <c r="M81" s="3">
        <f>E81/E83</f>
        <v>0.37828947368421051</v>
      </c>
      <c r="N81" s="3">
        <f>F81/F83</f>
        <v>0.53529411764705881</v>
      </c>
      <c r="O81" s="3"/>
    </row>
    <row r="82" spans="1:23" x14ac:dyDescent="0.25">
      <c r="B82" t="s">
        <v>19</v>
      </c>
      <c r="C82">
        <v>153</v>
      </c>
      <c r="D82">
        <v>85</v>
      </c>
      <c r="E82">
        <v>40</v>
      </c>
      <c r="F82">
        <v>28</v>
      </c>
      <c r="J82" t="str">
        <f>B82</f>
        <v>Not sure</v>
      </c>
      <c r="K82" s="3">
        <f>C82/C83</f>
        <v>0.15315315315315314</v>
      </c>
      <c r="L82" s="3">
        <f>D82/D83</f>
        <v>0.23943661971830985</v>
      </c>
      <c r="M82" s="3">
        <f>E82/E83</f>
        <v>0.13157894736842105</v>
      </c>
      <c r="N82" s="3">
        <f>F82/F83</f>
        <v>8.2352941176470587E-2</v>
      </c>
      <c r="O82" s="3"/>
    </row>
    <row r="83" spans="1:23" x14ac:dyDescent="0.25">
      <c r="A83" t="s">
        <v>3</v>
      </c>
      <c r="C83">
        <v>999</v>
      </c>
      <c r="D83">
        <v>355</v>
      </c>
      <c r="E83">
        <v>304</v>
      </c>
      <c r="F83">
        <v>340</v>
      </c>
    </row>
    <row r="85" spans="1:23" s="17" customFormat="1" x14ac:dyDescent="0.25"/>
    <row r="86" spans="1:23" s="17" customFormat="1" x14ac:dyDescent="0.25"/>
    <row r="88" spans="1:23" x14ac:dyDescent="0.25">
      <c r="A88" t="s">
        <v>288</v>
      </c>
    </row>
    <row r="89" spans="1:23" x14ac:dyDescent="0.25">
      <c r="A89" t="s">
        <v>1</v>
      </c>
    </row>
    <row r="90" spans="1:23" x14ac:dyDescent="0.25">
      <c r="C90" t="s">
        <v>3</v>
      </c>
      <c r="D90" t="s">
        <v>40</v>
      </c>
    </row>
    <row r="91" spans="1:23" s="2" customFormat="1" ht="60" x14ac:dyDescent="0.25">
      <c r="C91" s="2" t="s">
        <v>59</v>
      </c>
      <c r="D91" s="2" t="s">
        <v>41</v>
      </c>
      <c r="E91" s="2" t="s">
        <v>42</v>
      </c>
      <c r="F91" s="2" t="s">
        <v>43</v>
      </c>
      <c r="G91" s="2" t="s">
        <v>44</v>
      </c>
      <c r="K91" s="2" t="str">
        <f>C91</f>
        <v>North Carolina</v>
      </c>
      <c r="L91" s="2" t="str">
        <f>D91</f>
        <v>Central Cities</v>
      </c>
      <c r="M91" s="2" t="str">
        <f>E91</f>
        <v>Urban County Suburbs</v>
      </c>
      <c r="N91" s="2" t="str">
        <f>F91</f>
        <v>Surrounding Suburban County</v>
      </c>
      <c r="O91" s="2" t="str">
        <f>G91</f>
        <v>Rural County</v>
      </c>
      <c r="S91" s="2" t="str">
        <f>K91</f>
        <v>North Carolina</v>
      </c>
      <c r="T91" s="2" t="str">
        <f>L91</f>
        <v>Central Cities</v>
      </c>
      <c r="U91" s="2" t="str">
        <f>M91</f>
        <v>Urban County Suburbs</v>
      </c>
      <c r="V91" s="2" t="str">
        <f>N91</f>
        <v>Surrounding Suburban County</v>
      </c>
      <c r="W91" s="2" t="str">
        <f>O91</f>
        <v>Rural County</v>
      </c>
    </row>
    <row r="92" spans="1:23" x14ac:dyDescent="0.25">
      <c r="A92" t="s">
        <v>282</v>
      </c>
      <c r="B92" t="s">
        <v>9</v>
      </c>
      <c r="C92">
        <v>88</v>
      </c>
      <c r="D92">
        <v>27</v>
      </c>
      <c r="E92">
        <v>27</v>
      </c>
      <c r="F92">
        <v>26</v>
      </c>
      <c r="G92">
        <v>8</v>
      </c>
      <c r="J92" t="str">
        <f>B92</f>
        <v>Strongly approve</v>
      </c>
      <c r="K92" s="3">
        <f>C92/C97</f>
        <v>8.7999999999999995E-2</v>
      </c>
      <c r="L92" s="3">
        <f>D92/D97</f>
        <v>9.6774193548387094E-2</v>
      </c>
      <c r="M92" s="3">
        <f>E92/E97</f>
        <v>0.1067193675889328</v>
      </c>
      <c r="N92" s="3">
        <f>F92/F97</f>
        <v>9.187279151943463E-2</v>
      </c>
      <c r="O92" s="3">
        <f>G92/G97</f>
        <v>4.3243243243243246E-2</v>
      </c>
      <c r="R92" t="s">
        <v>56</v>
      </c>
      <c r="S92" s="4">
        <f>K92+K93</f>
        <v>0.253</v>
      </c>
      <c r="T92" s="4">
        <f>L92+L93</f>
        <v>0.22580645161290322</v>
      </c>
      <c r="U92" s="4">
        <f>M92+M93</f>
        <v>0.27272727272727271</v>
      </c>
      <c r="V92" s="4">
        <f>N92+N93</f>
        <v>0.31095406360424027</v>
      </c>
      <c r="W92" s="4">
        <f>O92+O93</f>
        <v>0.17837837837837839</v>
      </c>
    </row>
    <row r="93" spans="1:23" x14ac:dyDescent="0.25">
      <c r="B93" t="s">
        <v>10</v>
      </c>
      <c r="C93">
        <v>165</v>
      </c>
      <c r="D93">
        <v>36</v>
      </c>
      <c r="E93">
        <v>42</v>
      </c>
      <c r="F93">
        <v>62</v>
      </c>
      <c r="G93">
        <v>25</v>
      </c>
      <c r="J93" t="str">
        <f>B93</f>
        <v>Somewhat approve</v>
      </c>
      <c r="K93" s="3">
        <f>C93/C97</f>
        <v>0.16500000000000001</v>
      </c>
      <c r="L93" s="3">
        <f>D93/D97</f>
        <v>0.12903225806451613</v>
      </c>
      <c r="M93" s="3">
        <f>E93/E97</f>
        <v>0.16600790513833993</v>
      </c>
      <c r="N93" s="3">
        <f>F93/F97</f>
        <v>0.21908127208480566</v>
      </c>
      <c r="O93" s="3">
        <f>G93/G97</f>
        <v>0.13513513513513514</v>
      </c>
      <c r="R93" t="s">
        <v>57</v>
      </c>
      <c r="S93" s="4">
        <f>K94+K95</f>
        <v>0.59299999999999997</v>
      </c>
      <c r="T93" s="4">
        <f>L94+L95</f>
        <v>0.63082437275985659</v>
      </c>
      <c r="U93" s="4">
        <f>M94+M95</f>
        <v>0.60869565217391308</v>
      </c>
      <c r="V93" s="4">
        <f>N94+N95</f>
        <v>0.52650176678445226</v>
      </c>
      <c r="W93" s="4">
        <f>O94+O95</f>
        <v>0.61621621621621625</v>
      </c>
    </row>
    <row r="94" spans="1:23" x14ac:dyDescent="0.25">
      <c r="B94" t="s">
        <v>11</v>
      </c>
      <c r="C94">
        <v>199</v>
      </c>
      <c r="D94">
        <v>60</v>
      </c>
      <c r="E94">
        <v>51</v>
      </c>
      <c r="F94">
        <v>57</v>
      </c>
      <c r="G94">
        <v>31</v>
      </c>
      <c r="J94" t="str">
        <f>B94</f>
        <v>Somewhat disapprove</v>
      </c>
      <c r="K94" s="3">
        <f>C94/C97</f>
        <v>0.19900000000000001</v>
      </c>
      <c r="L94" s="3">
        <f>D94/D97</f>
        <v>0.21505376344086022</v>
      </c>
      <c r="M94" s="3">
        <f>E94/E97</f>
        <v>0.20158102766798419</v>
      </c>
      <c r="N94" s="3">
        <f>F94/F97</f>
        <v>0.20141342756183744</v>
      </c>
      <c r="O94" s="3">
        <f>G94/G97</f>
        <v>0.16756756756756758</v>
      </c>
      <c r="R94" t="s">
        <v>19</v>
      </c>
      <c r="S94" s="4">
        <f>K96</f>
        <v>0.154</v>
      </c>
      <c r="T94" s="4">
        <f>L96</f>
        <v>0.14336917562724014</v>
      </c>
      <c r="U94" s="4">
        <f>M96</f>
        <v>0.11857707509881422</v>
      </c>
      <c r="V94" s="4">
        <f>N96</f>
        <v>0.16254416961130741</v>
      </c>
      <c r="W94" s="4">
        <f>O96</f>
        <v>0.20540540540540542</v>
      </c>
    </row>
    <row r="95" spans="1:23" x14ac:dyDescent="0.25">
      <c r="B95" t="s">
        <v>12</v>
      </c>
      <c r="C95">
        <v>394</v>
      </c>
      <c r="D95">
        <v>116</v>
      </c>
      <c r="E95">
        <v>103</v>
      </c>
      <c r="F95">
        <v>92</v>
      </c>
      <c r="G95">
        <v>83</v>
      </c>
      <c r="J95" t="str">
        <f>B95</f>
        <v>Strongly disapprove</v>
      </c>
      <c r="K95" s="3">
        <f>C95/C97</f>
        <v>0.39400000000000002</v>
      </c>
      <c r="L95" s="3">
        <f>D95/D97</f>
        <v>0.4157706093189964</v>
      </c>
      <c r="M95" s="3">
        <f>E95/E97</f>
        <v>0.40711462450592883</v>
      </c>
      <c r="N95" s="3">
        <f>F95/F97</f>
        <v>0.32508833922261482</v>
      </c>
      <c r="O95" s="3">
        <f>G95/G97</f>
        <v>0.44864864864864867</v>
      </c>
    </row>
    <row r="96" spans="1:23" x14ac:dyDescent="0.25">
      <c r="B96" t="s">
        <v>19</v>
      </c>
      <c r="C96">
        <v>154</v>
      </c>
      <c r="D96">
        <v>40</v>
      </c>
      <c r="E96">
        <v>30</v>
      </c>
      <c r="F96">
        <v>46</v>
      </c>
      <c r="G96">
        <v>38</v>
      </c>
      <c r="J96" t="str">
        <f>B96</f>
        <v>Not sure</v>
      </c>
      <c r="K96" s="3">
        <f>C96/C97</f>
        <v>0.154</v>
      </c>
      <c r="L96" s="3">
        <f>D96/D97</f>
        <v>0.14336917562724014</v>
      </c>
      <c r="M96" s="3">
        <f>E96/E97</f>
        <v>0.11857707509881422</v>
      </c>
      <c r="N96" s="3">
        <f>F96/F97</f>
        <v>0.16254416961130741</v>
      </c>
      <c r="O96" s="3">
        <f>G96/G97</f>
        <v>0.20540540540540542</v>
      </c>
    </row>
    <row r="97" spans="1:23" x14ac:dyDescent="0.25">
      <c r="A97" t="s">
        <v>3</v>
      </c>
      <c r="C97">
        <v>1000</v>
      </c>
      <c r="D97">
        <v>279</v>
      </c>
      <c r="E97">
        <v>253</v>
      </c>
      <c r="F97">
        <v>283</v>
      </c>
      <c r="G97">
        <v>185</v>
      </c>
    </row>
    <row r="99" spans="1:23" s="17" customFormat="1" x14ac:dyDescent="0.25"/>
    <row r="100" spans="1:23" s="17" customFormat="1" x14ac:dyDescent="0.25"/>
    <row r="102" spans="1:23" x14ac:dyDescent="0.25">
      <c r="A102" t="s">
        <v>289</v>
      </c>
    </row>
    <row r="103" spans="1:23" x14ac:dyDescent="0.25">
      <c r="A103" t="s">
        <v>1</v>
      </c>
    </row>
    <row r="104" spans="1:23" x14ac:dyDescent="0.25">
      <c r="C104" t="s">
        <v>3</v>
      </c>
      <c r="D104" t="s">
        <v>46</v>
      </c>
    </row>
    <row r="105" spans="1:23" s="2" customFormat="1" ht="80" x14ac:dyDescent="0.25">
      <c r="C105" s="2" t="s">
        <v>59</v>
      </c>
      <c r="D105" s="2" t="s">
        <v>47</v>
      </c>
      <c r="E105" s="2" t="s">
        <v>48</v>
      </c>
      <c r="F105" s="2" t="s">
        <v>49</v>
      </c>
      <c r="K105" s="2" t="str">
        <f>C105</f>
        <v>North Carolina</v>
      </c>
      <c r="L105" s="2" t="str">
        <f>D105</f>
        <v>Most of the time</v>
      </c>
      <c r="M105" s="2" t="str">
        <f>E105</f>
        <v>Some of the time/only now and then</v>
      </c>
      <c r="N105" s="2" t="str">
        <f>F105</f>
        <v>Hardly at all/Don't know</v>
      </c>
      <c r="S105" s="2" t="str">
        <f>K105</f>
        <v>North Carolina</v>
      </c>
      <c r="T105" s="2" t="str">
        <f>L105</f>
        <v>Most of the time</v>
      </c>
      <c r="U105" s="2" t="str">
        <f>M105</f>
        <v>Some of the time/only now and then</v>
      </c>
      <c r="V105" s="2" t="str">
        <f>N105</f>
        <v>Hardly at all/Don't know</v>
      </c>
    </row>
    <row r="106" spans="1:23" x14ac:dyDescent="0.25">
      <c r="A106" t="s">
        <v>282</v>
      </c>
      <c r="B106" t="s">
        <v>9</v>
      </c>
      <c r="C106">
        <v>88</v>
      </c>
      <c r="D106">
        <v>48</v>
      </c>
      <c r="E106">
        <v>39</v>
      </c>
      <c r="F106">
        <v>1</v>
      </c>
      <c r="J106" t="str">
        <f>B106</f>
        <v>Strongly approve</v>
      </c>
      <c r="K106" s="3">
        <f>C106/C111</f>
        <v>8.7999999999999995E-2</v>
      </c>
      <c r="L106" s="3">
        <f>D106/D111</f>
        <v>0.12598425196850394</v>
      </c>
      <c r="M106" s="3">
        <f>E106/E111</f>
        <v>7.9107505070993914E-2</v>
      </c>
      <c r="N106" s="3">
        <f>F106/F111</f>
        <v>7.9365079365079361E-3</v>
      </c>
      <c r="O106" s="3"/>
      <c r="R106" t="s">
        <v>56</v>
      </c>
      <c r="S106" s="4">
        <f>K106+K107</f>
        <v>0.254</v>
      </c>
      <c r="T106" s="4">
        <f>L106+L107</f>
        <v>0.26771653543307083</v>
      </c>
      <c r="U106" s="4">
        <f>M106+M107</f>
        <v>0.2738336713995943</v>
      </c>
      <c r="V106" s="4">
        <f>N106+N107</f>
        <v>0.13492063492063491</v>
      </c>
      <c r="W106" s="4"/>
    </row>
    <row r="107" spans="1:23" x14ac:dyDescent="0.25">
      <c r="B107" t="s">
        <v>10</v>
      </c>
      <c r="C107">
        <v>166</v>
      </c>
      <c r="D107">
        <v>54</v>
      </c>
      <c r="E107">
        <v>96</v>
      </c>
      <c r="F107">
        <v>16</v>
      </c>
      <c r="J107" t="str">
        <f>B107</f>
        <v>Somewhat approve</v>
      </c>
      <c r="K107" s="3">
        <f>C107/C111</f>
        <v>0.16600000000000001</v>
      </c>
      <c r="L107" s="3">
        <f>D107/D111</f>
        <v>0.14173228346456693</v>
      </c>
      <c r="M107" s="3">
        <f>E107/E111</f>
        <v>0.1947261663286004</v>
      </c>
      <c r="N107" s="3">
        <f>F107/F111</f>
        <v>0.12698412698412698</v>
      </c>
      <c r="O107" s="3"/>
      <c r="R107" t="s">
        <v>57</v>
      </c>
      <c r="S107" s="4">
        <f>K108+K109</f>
        <v>0.59200000000000008</v>
      </c>
      <c r="T107" s="4">
        <f>L108+L109</f>
        <v>0.66666666666666663</v>
      </c>
      <c r="U107" s="4">
        <f>M108+M109</f>
        <v>0.56795131845841784</v>
      </c>
      <c r="V107" s="4">
        <f>N108+N109</f>
        <v>0.46031746031746035</v>
      </c>
      <c r="W107" s="4"/>
    </row>
    <row r="108" spans="1:23" x14ac:dyDescent="0.25">
      <c r="B108" t="s">
        <v>11</v>
      </c>
      <c r="C108">
        <v>200</v>
      </c>
      <c r="D108">
        <v>59</v>
      </c>
      <c r="E108">
        <v>120</v>
      </c>
      <c r="F108">
        <v>21</v>
      </c>
      <c r="J108" t="str">
        <f>B108</f>
        <v>Somewhat disapprove</v>
      </c>
      <c r="K108" s="3">
        <f>C108/C111</f>
        <v>0.2</v>
      </c>
      <c r="L108" s="3">
        <f>D108/D111</f>
        <v>0.15485564304461943</v>
      </c>
      <c r="M108" s="3">
        <f>E108/E111</f>
        <v>0.2434077079107505</v>
      </c>
      <c r="N108" s="3">
        <f>F108/F111</f>
        <v>0.16666666666666666</v>
      </c>
      <c r="O108" s="3"/>
      <c r="R108" t="s">
        <v>19</v>
      </c>
      <c r="S108" s="4">
        <f>K110</f>
        <v>0.154</v>
      </c>
      <c r="T108" s="4">
        <f>L110</f>
        <v>6.5616797900262466E-2</v>
      </c>
      <c r="U108" s="4">
        <f>M110</f>
        <v>0.15821501014198783</v>
      </c>
      <c r="V108" s="4">
        <f>N110</f>
        <v>0.40476190476190477</v>
      </c>
      <c r="W108" s="4"/>
    </row>
    <row r="109" spans="1:23" x14ac:dyDescent="0.25">
      <c r="B109" t="s">
        <v>12</v>
      </c>
      <c r="C109">
        <v>392</v>
      </c>
      <c r="D109">
        <v>195</v>
      </c>
      <c r="E109">
        <v>160</v>
      </c>
      <c r="F109">
        <v>37</v>
      </c>
      <c r="J109" t="str">
        <f>B109</f>
        <v>Strongly disapprove</v>
      </c>
      <c r="K109" s="3">
        <f>C109/C111</f>
        <v>0.39200000000000002</v>
      </c>
      <c r="L109" s="3">
        <f>D109/D111</f>
        <v>0.51181102362204722</v>
      </c>
      <c r="M109" s="3">
        <f>E109/E111</f>
        <v>0.32454361054766734</v>
      </c>
      <c r="N109" s="3">
        <f>F109/F111</f>
        <v>0.29365079365079366</v>
      </c>
      <c r="O109" s="3"/>
    </row>
    <row r="110" spans="1:23" x14ac:dyDescent="0.25">
      <c r="B110" t="s">
        <v>19</v>
      </c>
      <c r="C110">
        <v>154</v>
      </c>
      <c r="D110">
        <v>25</v>
      </c>
      <c r="E110">
        <v>78</v>
      </c>
      <c r="F110">
        <v>51</v>
      </c>
      <c r="J110" t="str">
        <f>B110</f>
        <v>Not sure</v>
      </c>
      <c r="K110" s="3">
        <f>C110/C111</f>
        <v>0.154</v>
      </c>
      <c r="L110" s="3">
        <f>D110/D111</f>
        <v>6.5616797900262466E-2</v>
      </c>
      <c r="M110" s="3">
        <f>E110/E111</f>
        <v>0.15821501014198783</v>
      </c>
      <c r="N110" s="3">
        <f>F110/F111</f>
        <v>0.40476190476190477</v>
      </c>
      <c r="O110" s="3"/>
    </row>
    <row r="111" spans="1:23" x14ac:dyDescent="0.25">
      <c r="A111" t="s">
        <v>3</v>
      </c>
      <c r="C111">
        <v>1000</v>
      </c>
      <c r="D111">
        <v>381</v>
      </c>
      <c r="E111">
        <v>493</v>
      </c>
      <c r="F111">
        <v>126</v>
      </c>
    </row>
    <row r="113" spans="1:23" s="17" customFormat="1" x14ac:dyDescent="0.25"/>
    <row r="114" spans="1:23" s="17" customFormat="1" x14ac:dyDescent="0.25"/>
    <row r="116" spans="1:23" x14ac:dyDescent="0.25">
      <c r="A116" t="s">
        <v>290</v>
      </c>
    </row>
    <row r="117" spans="1:23" x14ac:dyDescent="0.25">
      <c r="A117" t="s">
        <v>1</v>
      </c>
    </row>
    <row r="118" spans="1:23" x14ac:dyDescent="0.25">
      <c r="C118" t="s">
        <v>3</v>
      </c>
      <c r="D118" t="s">
        <v>51</v>
      </c>
    </row>
    <row r="119" spans="1:23" s="2" customFormat="1" ht="60" x14ac:dyDescent="0.25">
      <c r="C119" s="2" t="s">
        <v>59</v>
      </c>
      <c r="D119" s="2" t="s">
        <v>52</v>
      </c>
      <c r="E119" s="2" t="s">
        <v>53</v>
      </c>
      <c r="F119" s="2" t="s">
        <v>54</v>
      </c>
      <c r="G119" s="2" t="s">
        <v>55</v>
      </c>
      <c r="K119" s="2" t="str">
        <f>C119</f>
        <v>North Carolina</v>
      </c>
      <c r="L119" s="2" t="str">
        <f>D119</f>
        <v>Donald Trump</v>
      </c>
      <c r="M119" s="2" t="str">
        <f>E119</f>
        <v>Kamala Harris</v>
      </c>
      <c r="N119" s="2" t="str">
        <f>F119</f>
        <v>Third Parties</v>
      </c>
      <c r="O119" s="2" t="str">
        <f>G119</f>
        <v>Did not vote for President</v>
      </c>
      <c r="S119" s="2" t="str">
        <f>K119</f>
        <v>North Carolina</v>
      </c>
      <c r="T119" s="2" t="str">
        <f>L119</f>
        <v>Donald Trump</v>
      </c>
      <c r="U119" s="2" t="str">
        <f>M119</f>
        <v>Kamala Harris</v>
      </c>
      <c r="V119" s="2" t="str">
        <f>N119</f>
        <v>Third Parties</v>
      </c>
      <c r="W119" s="2" t="str">
        <f>O119</f>
        <v>Did not vote for President</v>
      </c>
    </row>
    <row r="120" spans="1:23" x14ac:dyDescent="0.25">
      <c r="A120" t="s">
        <v>282</v>
      </c>
      <c r="B120" t="s">
        <v>9</v>
      </c>
      <c r="C120">
        <v>88</v>
      </c>
      <c r="D120">
        <v>75</v>
      </c>
      <c r="E120">
        <v>4</v>
      </c>
      <c r="F120">
        <v>0</v>
      </c>
      <c r="G120">
        <v>9</v>
      </c>
      <c r="J120" t="str">
        <f>B120</f>
        <v>Strongly approve</v>
      </c>
      <c r="K120" s="3">
        <f>C120/C125</f>
        <v>8.7999999999999995E-2</v>
      </c>
      <c r="L120" s="3">
        <f>D120/D125</f>
        <v>0.1984126984126984</v>
      </c>
      <c r="M120" s="3">
        <f>E120/E125</f>
        <v>1.1142061281337047E-2</v>
      </c>
      <c r="N120" s="3">
        <f>F120/F125</f>
        <v>0</v>
      </c>
      <c r="O120" s="3">
        <f>G120/G125</f>
        <v>3.5019455252918288E-2</v>
      </c>
      <c r="R120" t="s">
        <v>56</v>
      </c>
      <c r="S120" s="4">
        <f>K120+K121</f>
        <v>0.254</v>
      </c>
      <c r="T120" s="4">
        <f>L120+L121</f>
        <v>0.5</v>
      </c>
      <c r="U120" s="4">
        <f>M120+M121</f>
        <v>5.5710306406685235E-2</v>
      </c>
      <c r="V120" s="4">
        <f>N120+N121</f>
        <v>0.16666666666666666</v>
      </c>
      <c r="W120" s="4">
        <f>O120+O121</f>
        <v>0.17120622568093385</v>
      </c>
    </row>
    <row r="121" spans="1:23" x14ac:dyDescent="0.25">
      <c r="B121" t="s">
        <v>10</v>
      </c>
      <c r="C121">
        <v>166</v>
      </c>
      <c r="D121">
        <v>114</v>
      </c>
      <c r="E121">
        <v>16</v>
      </c>
      <c r="F121">
        <v>1</v>
      </c>
      <c r="G121">
        <v>35</v>
      </c>
      <c r="J121" t="str">
        <f>B121</f>
        <v>Somewhat approve</v>
      </c>
      <c r="K121" s="3">
        <f>C121/C125</f>
        <v>0.16600000000000001</v>
      </c>
      <c r="L121" s="3">
        <f>D121/D125</f>
        <v>0.30158730158730157</v>
      </c>
      <c r="M121" s="3">
        <f>E121/E125</f>
        <v>4.456824512534819E-2</v>
      </c>
      <c r="N121" s="3">
        <f>F121/F125</f>
        <v>0.16666666666666666</v>
      </c>
      <c r="O121" s="3">
        <f>G121/G125</f>
        <v>0.13618677042801555</v>
      </c>
      <c r="R121" t="s">
        <v>57</v>
      </c>
      <c r="S121" s="4">
        <f>K122+K123</f>
        <v>0.59200000000000008</v>
      </c>
      <c r="T121" s="4">
        <f>L122+L123</f>
        <v>0.37037037037037035</v>
      </c>
      <c r="U121" s="4">
        <f>M122+M123</f>
        <v>0.89136490250696387</v>
      </c>
      <c r="V121" s="4">
        <f>N122+N123</f>
        <v>0.66666666666666663</v>
      </c>
      <c r="W121" s="4">
        <f>O122+O123</f>
        <v>0.49805447470817121</v>
      </c>
    </row>
    <row r="122" spans="1:23" x14ac:dyDescent="0.25">
      <c r="B122" t="s">
        <v>11</v>
      </c>
      <c r="C122">
        <v>199</v>
      </c>
      <c r="D122">
        <v>88</v>
      </c>
      <c r="E122">
        <v>49</v>
      </c>
      <c r="F122">
        <v>0</v>
      </c>
      <c r="G122">
        <v>62</v>
      </c>
      <c r="J122" t="str">
        <f>B122</f>
        <v>Somewhat disapprove</v>
      </c>
      <c r="K122" s="3">
        <f>C122/C125</f>
        <v>0.19900000000000001</v>
      </c>
      <c r="L122" s="3">
        <f>D122/D125</f>
        <v>0.23280423280423279</v>
      </c>
      <c r="M122" s="3">
        <f>E122/E125</f>
        <v>0.13649025069637882</v>
      </c>
      <c r="N122" s="3">
        <f>F122/F125</f>
        <v>0</v>
      </c>
      <c r="O122" s="3">
        <f>G122/G125</f>
        <v>0.24124513618677043</v>
      </c>
      <c r="R122" t="s">
        <v>19</v>
      </c>
      <c r="S122" s="4">
        <f>K124</f>
        <v>0.154</v>
      </c>
      <c r="T122" s="4">
        <f>L124</f>
        <v>0.12962962962962962</v>
      </c>
      <c r="U122" s="4">
        <f>M124</f>
        <v>5.2924791086350974E-2</v>
      </c>
      <c r="V122" s="4">
        <f>N124</f>
        <v>0.16666666666666666</v>
      </c>
      <c r="W122" s="4">
        <f>O124</f>
        <v>0.33073929961089493</v>
      </c>
    </row>
    <row r="123" spans="1:23" x14ac:dyDescent="0.25">
      <c r="B123" t="s">
        <v>12</v>
      </c>
      <c r="C123">
        <v>393</v>
      </c>
      <c r="D123">
        <v>52</v>
      </c>
      <c r="E123">
        <v>271</v>
      </c>
      <c r="F123">
        <v>4</v>
      </c>
      <c r="G123">
        <v>66</v>
      </c>
      <c r="J123" t="str">
        <f>B123</f>
        <v>Strongly disapprove</v>
      </c>
      <c r="K123" s="3">
        <f>C123/C125</f>
        <v>0.39300000000000002</v>
      </c>
      <c r="L123" s="3">
        <f>D123/D125</f>
        <v>0.13756613756613756</v>
      </c>
      <c r="M123" s="3">
        <f>E123/E125</f>
        <v>0.754874651810585</v>
      </c>
      <c r="N123" s="3">
        <f>F123/F125</f>
        <v>0.66666666666666663</v>
      </c>
      <c r="O123" s="3">
        <f>G123/G125</f>
        <v>0.25680933852140075</v>
      </c>
    </row>
    <row r="124" spans="1:23" x14ac:dyDescent="0.25">
      <c r="B124" t="s">
        <v>19</v>
      </c>
      <c r="C124">
        <v>154</v>
      </c>
      <c r="D124">
        <v>49</v>
      </c>
      <c r="E124">
        <v>19</v>
      </c>
      <c r="F124">
        <v>1</v>
      </c>
      <c r="G124">
        <v>85</v>
      </c>
      <c r="J124" t="str">
        <f>B124</f>
        <v>Not sure</v>
      </c>
      <c r="K124" s="3">
        <f>C124/C125</f>
        <v>0.154</v>
      </c>
      <c r="L124" s="3">
        <f>D124/D125</f>
        <v>0.12962962962962962</v>
      </c>
      <c r="M124" s="3">
        <f>E124/E125</f>
        <v>5.2924791086350974E-2</v>
      </c>
      <c r="N124" s="3">
        <f>F124/F125</f>
        <v>0.16666666666666666</v>
      </c>
      <c r="O124" s="3">
        <f>G124/G125</f>
        <v>0.33073929961089493</v>
      </c>
    </row>
    <row r="125" spans="1:23" x14ac:dyDescent="0.25">
      <c r="A125" t="s">
        <v>3</v>
      </c>
      <c r="C125">
        <v>1000</v>
      </c>
      <c r="D125">
        <v>378</v>
      </c>
      <c r="E125">
        <v>359</v>
      </c>
      <c r="F125">
        <v>6</v>
      </c>
      <c r="G125">
        <v>257</v>
      </c>
    </row>
  </sheetData>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15B9DF-74CC-3741-AAB1-8FFE41082ECF}">
  <dimension ref="A1:W125"/>
  <sheetViews>
    <sheetView workbookViewId="0">
      <selection activeCell="A113" sqref="A113:XFD114"/>
    </sheetView>
  </sheetViews>
  <sheetFormatPr baseColWidth="10" defaultRowHeight="19" x14ac:dyDescent="0.25"/>
  <cols>
    <col min="2" max="2" width="23.28515625" customWidth="1"/>
    <col min="4" max="7" width="13.5703125" customWidth="1"/>
    <col min="10" max="10" width="25.85546875" customWidth="1"/>
    <col min="12" max="15" width="12.85546875" customWidth="1"/>
    <col min="18" max="18" width="28.28515625" customWidth="1"/>
    <col min="19" max="23" width="12.42578125" customWidth="1"/>
  </cols>
  <sheetData>
    <row r="1" spans="1:23" x14ac:dyDescent="0.25">
      <c r="A1" t="s">
        <v>304</v>
      </c>
    </row>
    <row r="3" spans="1:23" x14ac:dyDescent="0.25">
      <c r="A3" t="s">
        <v>347</v>
      </c>
    </row>
    <row r="4" spans="1:23" x14ac:dyDescent="0.25">
      <c r="A4" t="s">
        <v>302</v>
      </c>
    </row>
    <row r="5" spans="1:23" x14ac:dyDescent="0.25">
      <c r="A5" t="s">
        <v>1</v>
      </c>
    </row>
    <row r="6" spans="1:23" x14ac:dyDescent="0.25">
      <c r="C6" t="s">
        <v>3</v>
      </c>
      <c r="D6" t="s">
        <v>2</v>
      </c>
    </row>
    <row r="7" spans="1:23" s="2" customFormat="1" ht="120" x14ac:dyDescent="0.25">
      <c r="C7" s="2" t="s">
        <v>59</v>
      </c>
      <c r="D7" s="2" t="s">
        <v>4</v>
      </c>
      <c r="E7" s="2" t="s">
        <v>5</v>
      </c>
      <c r="F7" s="2" t="s">
        <v>6</v>
      </c>
      <c r="G7" s="2" t="s">
        <v>7</v>
      </c>
      <c r="K7" s="2" t="str">
        <f>C7</f>
        <v>North Carolina</v>
      </c>
      <c r="L7" s="2" t="str">
        <f>D7</f>
        <v>Democratic Initial Self-Identification</v>
      </c>
      <c r="M7" s="2" t="str">
        <f>E7</f>
        <v>Independent Initial Self-Identification</v>
      </c>
      <c r="N7" s="2" t="str">
        <f>F7</f>
        <v>Republican Initial Self-Identification</v>
      </c>
      <c r="O7" s="2" t="str">
        <f>G7</f>
        <v>All others/Not sure Initial Self-Identification</v>
      </c>
      <c r="S7" s="2" t="str">
        <f>K7</f>
        <v>North Carolina</v>
      </c>
      <c r="T7" s="2" t="str">
        <f>L7</f>
        <v>Democratic Initial Self-Identification</v>
      </c>
      <c r="U7" s="2" t="str">
        <f>M7</f>
        <v>Independent Initial Self-Identification</v>
      </c>
      <c r="V7" s="2" t="str">
        <f>N7</f>
        <v>Republican Initial Self-Identification</v>
      </c>
      <c r="W7" s="2" t="str">
        <f>O7</f>
        <v>All others/Not sure Initial Self-Identification</v>
      </c>
    </row>
    <row r="8" spans="1:23" x14ac:dyDescent="0.25">
      <c r="A8" t="s">
        <v>303</v>
      </c>
      <c r="B8" t="s">
        <v>9</v>
      </c>
      <c r="C8">
        <v>96</v>
      </c>
      <c r="D8">
        <v>13</v>
      </c>
      <c r="E8">
        <v>15</v>
      </c>
      <c r="F8">
        <v>66</v>
      </c>
      <c r="G8">
        <v>2</v>
      </c>
      <c r="J8" t="str">
        <f>B8</f>
        <v>Strongly approve</v>
      </c>
      <c r="K8" s="3">
        <f>C8/C13</f>
        <v>9.5712861415752748E-2</v>
      </c>
      <c r="L8" s="3">
        <f>D8/D13</f>
        <v>4.0247678018575851E-2</v>
      </c>
      <c r="M8" s="3">
        <f>E8/E13</f>
        <v>4.6439628482972138E-2</v>
      </c>
      <c r="N8" s="3">
        <f>F8/F13</f>
        <v>0.22525597269624573</v>
      </c>
      <c r="O8" s="3">
        <f>G8/G13</f>
        <v>3.125E-2</v>
      </c>
      <c r="R8" t="s">
        <v>56</v>
      </c>
      <c r="S8" s="4">
        <f>K8+K9</f>
        <v>0.226321036889332</v>
      </c>
      <c r="T8" s="4">
        <f>L8+L9</f>
        <v>0.14241486068111456</v>
      </c>
      <c r="U8" s="4">
        <f>M8+M9</f>
        <v>0.17337461300309598</v>
      </c>
      <c r="V8" s="4">
        <f>N8+N9</f>
        <v>0.40955631399317405</v>
      </c>
      <c r="W8" s="4">
        <f>O8+O9</f>
        <v>7.8125E-2</v>
      </c>
    </row>
    <row r="9" spans="1:23" x14ac:dyDescent="0.25">
      <c r="B9" t="s">
        <v>10</v>
      </c>
      <c r="C9">
        <v>131</v>
      </c>
      <c r="D9">
        <v>33</v>
      </c>
      <c r="E9">
        <v>41</v>
      </c>
      <c r="F9">
        <v>54</v>
      </c>
      <c r="G9">
        <v>3</v>
      </c>
      <c r="J9" t="str">
        <f>B9</f>
        <v>Somewhat approve</v>
      </c>
      <c r="K9" s="3">
        <f>C9/C13</f>
        <v>0.13060817547357925</v>
      </c>
      <c r="L9" s="3">
        <f>D9/D13</f>
        <v>0.1021671826625387</v>
      </c>
      <c r="M9" s="3">
        <f>E9/E13</f>
        <v>0.12693498452012383</v>
      </c>
      <c r="N9" s="3">
        <f>F9/F13</f>
        <v>0.18430034129692832</v>
      </c>
      <c r="O9" s="3">
        <f>G9/G13</f>
        <v>4.6875E-2</v>
      </c>
      <c r="R9" t="s">
        <v>57</v>
      </c>
      <c r="S9" s="4">
        <f>K10+K11</f>
        <v>0.61016949152542366</v>
      </c>
      <c r="T9" s="4">
        <f>L10+L11</f>
        <v>0.79876160990712064</v>
      </c>
      <c r="U9" s="4">
        <f>M10+M11</f>
        <v>0.66253869969040258</v>
      </c>
      <c r="V9" s="4">
        <f>N10+N11</f>
        <v>0.37883959044368598</v>
      </c>
      <c r="W9" s="4">
        <f>O10+O11</f>
        <v>0.453125</v>
      </c>
    </row>
    <row r="10" spans="1:23" x14ac:dyDescent="0.25">
      <c r="B10" t="s">
        <v>11</v>
      </c>
      <c r="C10">
        <v>150</v>
      </c>
      <c r="D10">
        <v>39</v>
      </c>
      <c r="E10">
        <v>51</v>
      </c>
      <c r="F10">
        <v>54</v>
      </c>
      <c r="G10">
        <v>6</v>
      </c>
      <c r="J10" t="str">
        <f>B10</f>
        <v>Somewhat disapprove</v>
      </c>
      <c r="K10" s="3">
        <f>C10/C13</f>
        <v>0.14955134596211367</v>
      </c>
      <c r="L10" s="3">
        <f>D10/D13</f>
        <v>0.12074303405572756</v>
      </c>
      <c r="M10" s="3">
        <f>E10/E13</f>
        <v>0.15789473684210525</v>
      </c>
      <c r="N10" s="3">
        <f>F10/F13</f>
        <v>0.18430034129692832</v>
      </c>
      <c r="O10" s="3">
        <f>G10/G13</f>
        <v>9.375E-2</v>
      </c>
      <c r="R10" t="s">
        <v>19</v>
      </c>
      <c r="S10" s="4">
        <f>K12</f>
        <v>0.16350947158524426</v>
      </c>
      <c r="T10" s="4">
        <f>L12</f>
        <v>5.8823529411764705E-2</v>
      </c>
      <c r="U10" s="4">
        <f>M12</f>
        <v>0.16408668730650156</v>
      </c>
      <c r="V10" s="4">
        <f>N12</f>
        <v>0.21160409556313994</v>
      </c>
      <c r="W10" s="4">
        <f>O12</f>
        <v>0.46875</v>
      </c>
    </row>
    <row r="11" spans="1:23" x14ac:dyDescent="0.25">
      <c r="B11" t="s">
        <v>12</v>
      </c>
      <c r="C11">
        <v>462</v>
      </c>
      <c r="D11">
        <v>219</v>
      </c>
      <c r="E11">
        <v>163</v>
      </c>
      <c r="F11">
        <v>57</v>
      </c>
      <c r="G11">
        <v>23</v>
      </c>
      <c r="J11" t="str">
        <f>B11</f>
        <v>Strongly disapprove</v>
      </c>
      <c r="K11" s="3">
        <f>C11/C13</f>
        <v>0.46061814556331004</v>
      </c>
      <c r="L11" s="3">
        <f>D11/D13</f>
        <v>0.67801857585139313</v>
      </c>
      <c r="M11" s="3">
        <f>E11/E13</f>
        <v>0.50464396284829727</v>
      </c>
      <c r="N11" s="3">
        <f>F11/F13</f>
        <v>0.19453924914675769</v>
      </c>
      <c r="O11" s="3">
        <f>G11/G13</f>
        <v>0.359375</v>
      </c>
    </row>
    <row r="12" spans="1:23" x14ac:dyDescent="0.25">
      <c r="B12" t="s">
        <v>19</v>
      </c>
      <c r="C12">
        <v>164</v>
      </c>
      <c r="D12">
        <v>19</v>
      </c>
      <c r="E12">
        <v>53</v>
      </c>
      <c r="F12">
        <v>62</v>
      </c>
      <c r="G12">
        <v>30</v>
      </c>
      <c r="J12" t="str">
        <f>B12</f>
        <v>Not sure</v>
      </c>
      <c r="K12" s="3">
        <f>C12/C13</f>
        <v>0.16350947158524426</v>
      </c>
      <c r="L12" s="3">
        <f>D12/D13</f>
        <v>5.8823529411764705E-2</v>
      </c>
      <c r="M12" s="3">
        <f>E12/E13</f>
        <v>0.16408668730650156</v>
      </c>
      <c r="N12" s="3">
        <f>F12/F13</f>
        <v>0.21160409556313994</v>
      </c>
      <c r="O12" s="3">
        <f>G12/G13</f>
        <v>0.46875</v>
      </c>
    </row>
    <row r="13" spans="1:23" x14ac:dyDescent="0.25">
      <c r="A13" t="s">
        <v>3</v>
      </c>
      <c r="C13">
        <v>1003</v>
      </c>
      <c r="D13">
        <v>323</v>
      </c>
      <c r="E13">
        <v>323</v>
      </c>
      <c r="F13">
        <v>293</v>
      </c>
      <c r="G13">
        <v>64</v>
      </c>
    </row>
    <row r="15" spans="1:23" s="17" customFormat="1" x14ac:dyDescent="0.25"/>
    <row r="16" spans="1:23" s="17" customFormat="1" x14ac:dyDescent="0.25"/>
    <row r="18" spans="1:23" x14ac:dyDescent="0.25">
      <c r="A18" t="s">
        <v>305</v>
      </c>
    </row>
    <row r="19" spans="1:23" x14ac:dyDescent="0.25">
      <c r="A19" t="s">
        <v>1</v>
      </c>
    </row>
    <row r="20" spans="1:23" x14ac:dyDescent="0.25">
      <c r="C20" t="s">
        <v>3</v>
      </c>
      <c r="D20" t="s">
        <v>15</v>
      </c>
    </row>
    <row r="21" spans="1:23" s="2" customFormat="1" ht="40" x14ac:dyDescent="0.25">
      <c r="C21" s="2" t="s">
        <v>59</v>
      </c>
      <c r="D21" s="2" t="s">
        <v>16</v>
      </c>
      <c r="E21" s="2" t="s">
        <v>17</v>
      </c>
      <c r="F21" s="2" t="s">
        <v>18</v>
      </c>
      <c r="G21" s="2" t="s">
        <v>19</v>
      </c>
      <c r="K21" s="2" t="str">
        <f>C21</f>
        <v>North Carolina</v>
      </c>
      <c r="L21" s="2" t="str">
        <f>D21</f>
        <v>Liberal (+ very)</v>
      </c>
      <c r="M21" s="2" t="str">
        <f>E21</f>
        <v>Moderate</v>
      </c>
      <c r="N21" s="2" t="str">
        <f>F21</f>
        <v>Conservative (+ very)</v>
      </c>
      <c r="O21" s="2" t="str">
        <f>G21</f>
        <v>Not sure</v>
      </c>
      <c r="S21" s="2" t="str">
        <f>K21</f>
        <v>North Carolina</v>
      </c>
      <c r="T21" s="2" t="str">
        <f>L21</f>
        <v>Liberal (+ very)</v>
      </c>
      <c r="U21" s="2" t="str">
        <f>M21</f>
        <v>Moderate</v>
      </c>
      <c r="V21" s="2" t="str">
        <f>N21</f>
        <v>Conservative (+ very)</v>
      </c>
      <c r="W21" s="2" t="str">
        <f>O21</f>
        <v>Not sure</v>
      </c>
    </row>
    <row r="22" spans="1:23" x14ac:dyDescent="0.25">
      <c r="A22" t="s">
        <v>303</v>
      </c>
      <c r="B22" t="s">
        <v>9</v>
      </c>
      <c r="C22">
        <v>94</v>
      </c>
      <c r="D22">
        <v>10</v>
      </c>
      <c r="E22">
        <v>19</v>
      </c>
      <c r="F22">
        <v>64</v>
      </c>
      <c r="G22">
        <v>1</v>
      </c>
      <c r="J22" t="str">
        <f>B22</f>
        <v>Strongly approve</v>
      </c>
      <c r="K22" s="3">
        <f>C22/C27</f>
        <v>9.4188376753507011E-2</v>
      </c>
      <c r="L22" s="3">
        <f>D22/D27</f>
        <v>4.0983606557377046E-2</v>
      </c>
      <c r="M22" s="3">
        <f>E22/E27</f>
        <v>5.5718475073313782E-2</v>
      </c>
      <c r="N22" s="3">
        <f>F22/F27</f>
        <v>0.19047619047619047</v>
      </c>
      <c r="O22" s="3">
        <f>G22/G27</f>
        <v>1.2987012987012988E-2</v>
      </c>
      <c r="R22" t="s">
        <v>56</v>
      </c>
      <c r="S22" s="4">
        <f>K22+K23</f>
        <v>0.22444889779559118</v>
      </c>
      <c r="T22" s="4">
        <f>L22+L23</f>
        <v>0.11065573770491802</v>
      </c>
      <c r="U22" s="4">
        <f>M22+M23</f>
        <v>0.17888563049853373</v>
      </c>
      <c r="V22" s="4">
        <f>N22+N23</f>
        <v>0.3839285714285714</v>
      </c>
      <c r="W22" s="4">
        <f>O22+O23</f>
        <v>9.0909090909090912E-2</v>
      </c>
    </row>
    <row r="23" spans="1:23" x14ac:dyDescent="0.25">
      <c r="B23" t="s">
        <v>10</v>
      </c>
      <c r="C23">
        <v>130</v>
      </c>
      <c r="D23">
        <v>17</v>
      </c>
      <c r="E23">
        <v>42</v>
      </c>
      <c r="F23">
        <v>65</v>
      </c>
      <c r="G23">
        <v>6</v>
      </c>
      <c r="J23" t="str">
        <f>B23</f>
        <v>Somewhat approve</v>
      </c>
      <c r="K23" s="3">
        <f>C23/C27</f>
        <v>0.13026052104208416</v>
      </c>
      <c r="L23" s="3">
        <f>D23/D27</f>
        <v>6.9672131147540978E-2</v>
      </c>
      <c r="M23" s="3">
        <f>E23/E27</f>
        <v>0.12316715542521994</v>
      </c>
      <c r="N23" s="3">
        <f>F23/F27</f>
        <v>0.19345238095238096</v>
      </c>
      <c r="O23" s="3">
        <f>G23/G27</f>
        <v>7.792207792207792E-2</v>
      </c>
      <c r="R23" t="s">
        <v>57</v>
      </c>
      <c r="S23" s="4">
        <f>K24+K25</f>
        <v>0.61122244488977961</v>
      </c>
      <c r="T23" s="4">
        <f>L24+L25</f>
        <v>0.86885245901639352</v>
      </c>
      <c r="U23" s="4">
        <f>M24+M25</f>
        <v>0.66862170087976547</v>
      </c>
      <c r="V23" s="4">
        <f>N24+N25</f>
        <v>0.42261904761904762</v>
      </c>
      <c r="W23" s="4">
        <f>O24+O25</f>
        <v>0.36363636363636365</v>
      </c>
    </row>
    <row r="24" spans="1:23" x14ac:dyDescent="0.25">
      <c r="B24" t="s">
        <v>11</v>
      </c>
      <c r="C24">
        <v>149</v>
      </c>
      <c r="D24">
        <v>12</v>
      </c>
      <c r="E24">
        <v>64</v>
      </c>
      <c r="F24">
        <v>65</v>
      </c>
      <c r="G24">
        <v>8</v>
      </c>
      <c r="J24" t="str">
        <f>B24</f>
        <v>Somewhat disapprove</v>
      </c>
      <c r="K24" s="3">
        <f>C24/C27</f>
        <v>0.14929859719438879</v>
      </c>
      <c r="L24" s="3">
        <f>D24/D27</f>
        <v>4.9180327868852458E-2</v>
      </c>
      <c r="M24" s="3">
        <f>E24/E27</f>
        <v>0.18768328445747801</v>
      </c>
      <c r="N24" s="3">
        <f>F24/F27</f>
        <v>0.19345238095238096</v>
      </c>
      <c r="O24" s="3">
        <f>G24/G27</f>
        <v>0.1038961038961039</v>
      </c>
      <c r="R24" t="s">
        <v>19</v>
      </c>
      <c r="S24" s="4">
        <f>K26</f>
        <v>0.16432865731462926</v>
      </c>
      <c r="T24" s="4">
        <f>L26</f>
        <v>2.0491803278688523E-2</v>
      </c>
      <c r="U24" s="4">
        <f>M26</f>
        <v>0.15249266862170088</v>
      </c>
      <c r="V24" s="4">
        <f>N26</f>
        <v>0.19345238095238096</v>
      </c>
      <c r="W24" s="4">
        <f>O26</f>
        <v>0.54545454545454541</v>
      </c>
    </row>
    <row r="25" spans="1:23" x14ac:dyDescent="0.25">
      <c r="B25" t="s">
        <v>12</v>
      </c>
      <c r="C25">
        <v>461</v>
      </c>
      <c r="D25">
        <v>200</v>
      </c>
      <c r="E25">
        <v>164</v>
      </c>
      <c r="F25">
        <v>77</v>
      </c>
      <c r="G25">
        <v>20</v>
      </c>
      <c r="J25" t="str">
        <f>B25</f>
        <v>Strongly disapprove</v>
      </c>
      <c r="K25" s="3">
        <f>C25/C27</f>
        <v>0.4619238476953908</v>
      </c>
      <c r="L25" s="3">
        <f>D25/D27</f>
        <v>0.81967213114754101</v>
      </c>
      <c r="M25" s="3">
        <f>E25/E27</f>
        <v>0.48093841642228741</v>
      </c>
      <c r="N25" s="3">
        <f>F25/F27</f>
        <v>0.22916666666666666</v>
      </c>
      <c r="O25" s="3">
        <f>G25/G27</f>
        <v>0.25974025974025972</v>
      </c>
    </row>
    <row r="26" spans="1:23" x14ac:dyDescent="0.25">
      <c r="B26" t="s">
        <v>19</v>
      </c>
      <c r="C26">
        <v>164</v>
      </c>
      <c r="D26">
        <v>5</v>
      </c>
      <c r="E26">
        <v>52</v>
      </c>
      <c r="F26">
        <v>65</v>
      </c>
      <c r="G26">
        <v>42</v>
      </c>
      <c r="J26" t="str">
        <f>B26</f>
        <v>Not sure</v>
      </c>
      <c r="K26" s="3">
        <f>C26/C27</f>
        <v>0.16432865731462926</v>
      </c>
      <c r="L26" s="3">
        <f>D26/D27</f>
        <v>2.0491803278688523E-2</v>
      </c>
      <c r="M26" s="3">
        <f>E26/E27</f>
        <v>0.15249266862170088</v>
      </c>
      <c r="N26" s="3">
        <f>F26/F27</f>
        <v>0.19345238095238096</v>
      </c>
      <c r="O26" s="3">
        <f>G26/G27</f>
        <v>0.54545454545454541</v>
      </c>
    </row>
    <row r="27" spans="1:23" x14ac:dyDescent="0.25">
      <c r="A27" t="s">
        <v>3</v>
      </c>
      <c r="C27">
        <v>998</v>
      </c>
      <c r="D27">
        <v>244</v>
      </c>
      <c r="E27">
        <v>341</v>
      </c>
      <c r="F27">
        <v>336</v>
      </c>
      <c r="G27">
        <v>77</v>
      </c>
    </row>
    <row r="29" spans="1:23" s="17" customFormat="1" x14ac:dyDescent="0.25"/>
    <row r="30" spans="1:23" s="17" customFormat="1" x14ac:dyDescent="0.25"/>
    <row r="32" spans="1:23" x14ac:dyDescent="0.25">
      <c r="A32" t="s">
        <v>306</v>
      </c>
    </row>
    <row r="33" spans="1:23" x14ac:dyDescent="0.25">
      <c r="A33" t="s">
        <v>1</v>
      </c>
    </row>
    <row r="34" spans="1:23" x14ac:dyDescent="0.25">
      <c r="C34" t="s">
        <v>3</v>
      </c>
      <c r="D34" t="s">
        <v>21</v>
      </c>
    </row>
    <row r="35" spans="1:23" s="2" customFormat="1" ht="40" x14ac:dyDescent="0.25">
      <c r="C35" s="2" t="s">
        <v>59</v>
      </c>
      <c r="D35" s="2" t="s">
        <v>22</v>
      </c>
      <c r="E35" s="2" t="s">
        <v>23</v>
      </c>
      <c r="F35" s="2" t="s">
        <v>24</v>
      </c>
      <c r="K35" s="2" t="str">
        <f>C35</f>
        <v>North Carolina</v>
      </c>
      <c r="L35" s="2" t="str">
        <f>D35</f>
        <v>White non-Hispanic</v>
      </c>
      <c r="M35" s="2" t="str">
        <f>E35</f>
        <v>Black non-Hispanic</v>
      </c>
      <c r="N35" s="2" t="str">
        <f>F35</f>
        <v>Hispanic/All other races</v>
      </c>
      <c r="S35" s="2" t="str">
        <f>K35</f>
        <v>North Carolina</v>
      </c>
      <c r="T35" s="2" t="str">
        <f>L35</f>
        <v>White non-Hispanic</v>
      </c>
      <c r="U35" s="2" t="str">
        <f>M35</f>
        <v>Black non-Hispanic</v>
      </c>
      <c r="V35" s="2" t="str">
        <f>N35</f>
        <v>Hispanic/All other races</v>
      </c>
    </row>
    <row r="36" spans="1:23" x14ac:dyDescent="0.25">
      <c r="A36" t="s">
        <v>303</v>
      </c>
      <c r="B36" t="s">
        <v>9</v>
      </c>
      <c r="C36">
        <v>94</v>
      </c>
      <c r="D36">
        <v>82</v>
      </c>
      <c r="E36">
        <v>5</v>
      </c>
      <c r="F36">
        <v>7</v>
      </c>
      <c r="J36" t="str">
        <f>B36</f>
        <v>Strongly approve</v>
      </c>
      <c r="K36" s="3">
        <f>C36/C41</f>
        <v>9.4188376753507011E-2</v>
      </c>
      <c r="L36" s="3">
        <f>D36/D41</f>
        <v>0.12974683544303797</v>
      </c>
      <c r="M36" s="3">
        <f>E36/E41</f>
        <v>2.6881720430107527E-2</v>
      </c>
      <c r="N36" s="3">
        <f>F36/F41</f>
        <v>3.888888888888889E-2</v>
      </c>
      <c r="O36" s="3"/>
      <c r="R36" t="s">
        <v>56</v>
      </c>
      <c r="S36" s="4">
        <f>K36+K37</f>
        <v>0.22545090180360722</v>
      </c>
      <c r="T36" s="4">
        <f>L36+L37</f>
        <v>0.24208860759493672</v>
      </c>
      <c r="U36" s="4">
        <f>M36+M37</f>
        <v>0.18279569892473119</v>
      </c>
      <c r="V36" s="4">
        <f>N36+N37</f>
        <v>0.21111111111111111</v>
      </c>
      <c r="W36" s="4"/>
    </row>
    <row r="37" spans="1:23" x14ac:dyDescent="0.25">
      <c r="B37" t="s">
        <v>10</v>
      </c>
      <c r="C37">
        <v>131</v>
      </c>
      <c r="D37">
        <v>71</v>
      </c>
      <c r="E37">
        <v>29</v>
      </c>
      <c r="F37">
        <v>31</v>
      </c>
      <c r="J37" t="str">
        <f>B37</f>
        <v>Somewhat approve</v>
      </c>
      <c r="K37" s="3">
        <f>C37/C41</f>
        <v>0.13126252505010019</v>
      </c>
      <c r="L37" s="3">
        <f>D37/D41</f>
        <v>0.11234177215189874</v>
      </c>
      <c r="M37" s="3">
        <f>E37/E41</f>
        <v>0.15591397849462366</v>
      </c>
      <c r="N37" s="3">
        <f>F37/F41</f>
        <v>0.17222222222222222</v>
      </c>
      <c r="O37" s="3"/>
      <c r="R37" t="s">
        <v>57</v>
      </c>
      <c r="S37" s="4">
        <f>K38+K39</f>
        <v>0.61022044088176353</v>
      </c>
      <c r="T37" s="4">
        <f>L38+L39</f>
        <v>0.60126582278481011</v>
      </c>
      <c r="U37" s="4">
        <f>M38+M39</f>
        <v>0.66666666666666663</v>
      </c>
      <c r="V37" s="4">
        <f>N38+N39</f>
        <v>0.58333333333333337</v>
      </c>
      <c r="W37" s="4"/>
    </row>
    <row r="38" spans="1:23" x14ac:dyDescent="0.25">
      <c r="B38" t="s">
        <v>11</v>
      </c>
      <c r="C38">
        <v>149</v>
      </c>
      <c r="D38">
        <v>84</v>
      </c>
      <c r="E38">
        <v>24</v>
      </c>
      <c r="F38">
        <v>41</v>
      </c>
      <c r="J38" t="str">
        <f>B38</f>
        <v>Somewhat disapprove</v>
      </c>
      <c r="K38" s="3">
        <f>C38/C41</f>
        <v>0.14929859719438879</v>
      </c>
      <c r="L38" s="3">
        <f>D38/D41</f>
        <v>0.13291139240506328</v>
      </c>
      <c r="M38" s="3">
        <f>E38/E41</f>
        <v>0.12903225806451613</v>
      </c>
      <c r="N38" s="3">
        <f>F38/F41</f>
        <v>0.22777777777777777</v>
      </c>
      <c r="O38" s="3"/>
      <c r="R38" t="s">
        <v>19</v>
      </c>
      <c r="S38" s="4">
        <f>K40</f>
        <v>0.16432865731462926</v>
      </c>
      <c r="T38" s="4">
        <f>L40</f>
        <v>0.15664556962025317</v>
      </c>
      <c r="U38" s="4">
        <f>M40</f>
        <v>0.15053763440860216</v>
      </c>
      <c r="V38" s="4">
        <f>N40</f>
        <v>0.20555555555555555</v>
      </c>
      <c r="W38" s="4"/>
    </row>
    <row r="39" spans="1:23" x14ac:dyDescent="0.25">
      <c r="B39" t="s">
        <v>12</v>
      </c>
      <c r="C39">
        <v>460</v>
      </c>
      <c r="D39">
        <v>296</v>
      </c>
      <c r="E39">
        <v>100</v>
      </c>
      <c r="F39">
        <v>64</v>
      </c>
      <c r="J39" t="str">
        <f>B39</f>
        <v>Strongly disapprove</v>
      </c>
      <c r="K39" s="3">
        <f>C39/C41</f>
        <v>0.46092184368737477</v>
      </c>
      <c r="L39" s="3">
        <f>D39/D41</f>
        <v>0.46835443037974683</v>
      </c>
      <c r="M39" s="3">
        <f>E39/E41</f>
        <v>0.5376344086021505</v>
      </c>
      <c r="N39" s="3">
        <f>F39/F41</f>
        <v>0.35555555555555557</v>
      </c>
      <c r="O39" s="3"/>
    </row>
    <row r="40" spans="1:23" x14ac:dyDescent="0.25">
      <c r="B40" t="s">
        <v>19</v>
      </c>
      <c r="C40">
        <v>164</v>
      </c>
      <c r="D40">
        <v>99</v>
      </c>
      <c r="E40">
        <v>28</v>
      </c>
      <c r="F40">
        <v>37</v>
      </c>
      <c r="J40" t="str">
        <f>B40</f>
        <v>Not sure</v>
      </c>
      <c r="K40" s="3">
        <f>C40/C41</f>
        <v>0.16432865731462926</v>
      </c>
      <c r="L40" s="3">
        <f>D40/D41</f>
        <v>0.15664556962025317</v>
      </c>
      <c r="M40" s="3">
        <f>E40/E41</f>
        <v>0.15053763440860216</v>
      </c>
      <c r="N40" s="3">
        <f>F40/F41</f>
        <v>0.20555555555555555</v>
      </c>
      <c r="O40" s="3"/>
    </row>
    <row r="41" spans="1:23" x14ac:dyDescent="0.25">
      <c r="A41" t="s">
        <v>3</v>
      </c>
      <c r="C41">
        <v>998</v>
      </c>
      <c r="D41">
        <v>632</v>
      </c>
      <c r="E41">
        <v>186</v>
      </c>
      <c r="F41">
        <v>180</v>
      </c>
    </row>
    <row r="43" spans="1:23" s="17" customFormat="1" x14ac:dyDescent="0.25"/>
    <row r="44" spans="1:23" s="17" customFormat="1" x14ac:dyDescent="0.25"/>
    <row r="46" spans="1:23" x14ac:dyDescent="0.25">
      <c r="A46" t="s">
        <v>307</v>
      </c>
    </row>
    <row r="47" spans="1:23" x14ac:dyDescent="0.25">
      <c r="A47" t="s">
        <v>1</v>
      </c>
    </row>
    <row r="48" spans="1:23" x14ac:dyDescent="0.25">
      <c r="C48" t="s">
        <v>3</v>
      </c>
      <c r="D48" t="s">
        <v>26</v>
      </c>
    </row>
    <row r="49" spans="1:23" s="2" customFormat="1" ht="40" x14ac:dyDescent="0.25">
      <c r="C49" s="2" t="s">
        <v>59</v>
      </c>
      <c r="D49" s="2" t="s">
        <v>27</v>
      </c>
      <c r="E49" s="2" t="s">
        <v>28</v>
      </c>
      <c r="K49" s="2" t="str">
        <f>C49</f>
        <v>North Carolina</v>
      </c>
      <c r="L49" s="2" t="str">
        <f>D49</f>
        <v>Male</v>
      </c>
      <c r="M49" s="2" t="str">
        <f>E49</f>
        <v>Female</v>
      </c>
      <c r="S49" s="2" t="str">
        <f>K49</f>
        <v>North Carolina</v>
      </c>
      <c r="T49" s="2" t="str">
        <f>L49</f>
        <v>Male</v>
      </c>
      <c r="U49" s="2" t="str">
        <f>M49</f>
        <v>Female</v>
      </c>
    </row>
    <row r="50" spans="1:23" x14ac:dyDescent="0.25">
      <c r="A50" t="s">
        <v>303</v>
      </c>
      <c r="B50" t="s">
        <v>9</v>
      </c>
      <c r="C50">
        <v>94</v>
      </c>
      <c r="D50">
        <v>55</v>
      </c>
      <c r="E50">
        <v>39</v>
      </c>
      <c r="J50" t="str">
        <f>B50</f>
        <v>Strongly approve</v>
      </c>
      <c r="K50" s="3">
        <f>C50/C55</f>
        <v>9.3906093906093904E-2</v>
      </c>
      <c r="L50" s="3">
        <f>D50/D55</f>
        <v>0.11410788381742738</v>
      </c>
      <c r="M50" s="3">
        <f>E50/E55</f>
        <v>7.5144508670520235E-2</v>
      </c>
      <c r="N50" s="3"/>
      <c r="O50" s="3"/>
      <c r="R50" t="s">
        <v>56</v>
      </c>
      <c r="S50" s="4">
        <f>K50+K51</f>
        <v>0.22477522477522477</v>
      </c>
      <c r="T50" s="4">
        <f>L50+L51</f>
        <v>0.2863070539419087</v>
      </c>
      <c r="U50" s="4">
        <f>M50+M51</f>
        <v>0.16763005780346821</v>
      </c>
      <c r="V50" s="4"/>
      <c r="W50" s="4"/>
    </row>
    <row r="51" spans="1:23" x14ac:dyDescent="0.25">
      <c r="B51" t="s">
        <v>10</v>
      </c>
      <c r="C51">
        <v>131</v>
      </c>
      <c r="D51">
        <v>83</v>
      </c>
      <c r="E51">
        <v>48</v>
      </c>
      <c r="J51" t="str">
        <f>B51</f>
        <v>Somewhat approve</v>
      </c>
      <c r="K51" s="3">
        <f>C51/C55</f>
        <v>0.13086913086913088</v>
      </c>
      <c r="L51" s="3">
        <f>D51/D55</f>
        <v>0.17219917012448133</v>
      </c>
      <c r="M51" s="3">
        <f>E51/E55</f>
        <v>9.2485549132947972E-2</v>
      </c>
      <c r="N51" s="3"/>
      <c r="O51" s="3"/>
      <c r="R51" t="s">
        <v>57</v>
      </c>
      <c r="S51" s="4">
        <f>K52+K53</f>
        <v>0.61138861138861145</v>
      </c>
      <c r="T51" s="4">
        <f>L52+L53</f>
        <v>0.5954356846473029</v>
      </c>
      <c r="U51" s="4">
        <f>M52+M53</f>
        <v>0.62620423892100197</v>
      </c>
      <c r="V51" s="4"/>
      <c r="W51" s="4"/>
    </row>
    <row r="52" spans="1:23" x14ac:dyDescent="0.25">
      <c r="B52" t="s">
        <v>11</v>
      </c>
      <c r="C52">
        <v>150</v>
      </c>
      <c r="D52">
        <v>69</v>
      </c>
      <c r="E52">
        <v>81</v>
      </c>
      <c r="J52" t="str">
        <f>B52</f>
        <v>Somewhat disapprove</v>
      </c>
      <c r="K52" s="3">
        <f>C52/C55</f>
        <v>0.14985014985014986</v>
      </c>
      <c r="L52" s="3">
        <f>D52/D55</f>
        <v>0.14315352697095435</v>
      </c>
      <c r="M52" s="3">
        <f>E52/E55</f>
        <v>0.15606936416184972</v>
      </c>
      <c r="N52" s="3"/>
      <c r="O52" s="3"/>
      <c r="R52" t="s">
        <v>19</v>
      </c>
      <c r="S52" s="4">
        <f>K54</f>
        <v>0.16383616383616384</v>
      </c>
      <c r="T52" s="4">
        <f>L54</f>
        <v>0.11825726141078838</v>
      </c>
      <c r="U52" s="4">
        <f>M54</f>
        <v>0.20616570327552985</v>
      </c>
      <c r="V52" s="4"/>
      <c r="W52" s="4"/>
    </row>
    <row r="53" spans="1:23" x14ac:dyDescent="0.25">
      <c r="B53" t="s">
        <v>12</v>
      </c>
      <c r="C53">
        <v>462</v>
      </c>
      <c r="D53">
        <v>218</v>
      </c>
      <c r="E53">
        <v>244</v>
      </c>
      <c r="J53" t="str">
        <f>B53</f>
        <v>Strongly disapprove</v>
      </c>
      <c r="K53" s="3">
        <f>C53/C55</f>
        <v>0.46153846153846156</v>
      </c>
      <c r="L53" s="3">
        <f>D53/D55</f>
        <v>0.45228215767634855</v>
      </c>
      <c r="M53" s="3">
        <f>E53/E55</f>
        <v>0.47013487475915222</v>
      </c>
      <c r="N53" s="3"/>
      <c r="O53" s="3"/>
    </row>
    <row r="54" spans="1:23" x14ac:dyDescent="0.25">
      <c r="B54" t="s">
        <v>19</v>
      </c>
      <c r="C54">
        <v>164</v>
      </c>
      <c r="D54">
        <v>57</v>
      </c>
      <c r="E54">
        <v>107</v>
      </c>
      <c r="J54" t="str">
        <f>B54</f>
        <v>Not sure</v>
      </c>
      <c r="K54" s="3">
        <f>C54/C55</f>
        <v>0.16383616383616384</v>
      </c>
      <c r="L54" s="3">
        <f>D54/D55</f>
        <v>0.11825726141078838</v>
      </c>
      <c r="M54" s="3">
        <f>E54/E55</f>
        <v>0.20616570327552985</v>
      </c>
      <c r="N54" s="3"/>
      <c r="O54" s="3"/>
    </row>
    <row r="55" spans="1:23" x14ac:dyDescent="0.25">
      <c r="A55" t="s">
        <v>3</v>
      </c>
      <c r="C55">
        <v>1001</v>
      </c>
      <c r="D55">
        <v>482</v>
      </c>
      <c r="E55">
        <v>519</v>
      </c>
    </row>
    <row r="57" spans="1:23" s="17" customFormat="1" x14ac:dyDescent="0.25"/>
    <row r="58" spans="1:23" s="17" customFormat="1" x14ac:dyDescent="0.25"/>
    <row r="60" spans="1:23" x14ac:dyDescent="0.25">
      <c r="A60" t="s">
        <v>308</v>
      </c>
    </row>
    <row r="61" spans="1:23" x14ac:dyDescent="0.25">
      <c r="A61" t="s">
        <v>1</v>
      </c>
    </row>
    <row r="62" spans="1:23" x14ac:dyDescent="0.25">
      <c r="C62" t="s">
        <v>3</v>
      </c>
      <c r="D62" t="s">
        <v>30</v>
      </c>
    </row>
    <row r="63" spans="1:23" s="2" customFormat="1" ht="80" x14ac:dyDescent="0.25">
      <c r="C63" s="2" t="s">
        <v>59</v>
      </c>
      <c r="D63" s="2" t="s">
        <v>31</v>
      </c>
      <c r="E63" s="2" t="s">
        <v>32</v>
      </c>
      <c r="F63" s="2" t="s">
        <v>33</v>
      </c>
      <c r="K63" s="2" t="str">
        <f>C63</f>
        <v>North Carolina</v>
      </c>
      <c r="L63" s="2" t="str">
        <f>D63</f>
        <v>Silent &amp; Boomers (those born before 1965)</v>
      </c>
      <c r="M63" s="2" t="str">
        <f>E63</f>
        <v>Generation X (born 1965-1980)</v>
      </c>
      <c r="N63" s="2" t="str">
        <f>F63</f>
        <v>Millennials &amp; Generation Z (born after 1980)</v>
      </c>
      <c r="S63" s="2" t="str">
        <f>K63</f>
        <v>North Carolina</v>
      </c>
      <c r="T63" s="2" t="str">
        <f>L63</f>
        <v>Silent &amp; Boomers (those born before 1965)</v>
      </c>
      <c r="U63" s="2" t="str">
        <f>M63</f>
        <v>Generation X (born 1965-1980)</v>
      </c>
      <c r="V63" s="2" t="str">
        <f>N63</f>
        <v>Millennials &amp; Generation Z (born after 1980)</v>
      </c>
    </row>
    <row r="64" spans="1:23" x14ac:dyDescent="0.25">
      <c r="A64" t="s">
        <v>303</v>
      </c>
      <c r="B64" t="s">
        <v>9</v>
      </c>
      <c r="C64">
        <v>95</v>
      </c>
      <c r="D64">
        <v>19</v>
      </c>
      <c r="E64">
        <v>24</v>
      </c>
      <c r="F64">
        <v>52</v>
      </c>
      <c r="J64" t="str">
        <f>B64</f>
        <v>Strongly approve</v>
      </c>
      <c r="K64" s="3">
        <f>C64/C69</f>
        <v>9.4810379241516959E-2</v>
      </c>
      <c r="L64" s="3">
        <f>D64/D69</f>
        <v>6.2706270627062702E-2</v>
      </c>
      <c r="M64" s="3">
        <f>E64/E69</f>
        <v>9.9585062240663894E-2</v>
      </c>
      <c r="N64" s="3">
        <f>F64/F69</f>
        <v>0.11353711790393013</v>
      </c>
      <c r="O64" s="3"/>
      <c r="R64" t="s">
        <v>56</v>
      </c>
      <c r="S64" s="4">
        <f>K64+K65</f>
        <v>0.22654690618762474</v>
      </c>
      <c r="T64" s="4">
        <f>L64+L65</f>
        <v>0.1452145214521452</v>
      </c>
      <c r="U64" s="4">
        <f>M64+M65</f>
        <v>0.21991701244813278</v>
      </c>
      <c r="V64" s="4">
        <f>N64+N65</f>
        <v>0.28384279475982532</v>
      </c>
      <c r="W64" s="4"/>
    </row>
    <row r="65" spans="1:23" x14ac:dyDescent="0.25">
      <c r="B65" t="s">
        <v>10</v>
      </c>
      <c r="C65">
        <v>132</v>
      </c>
      <c r="D65">
        <v>25</v>
      </c>
      <c r="E65">
        <v>29</v>
      </c>
      <c r="F65">
        <v>78</v>
      </c>
      <c r="J65" t="str">
        <f>B65</f>
        <v>Somewhat approve</v>
      </c>
      <c r="K65" s="3">
        <f>C65/C69</f>
        <v>0.1317365269461078</v>
      </c>
      <c r="L65" s="3">
        <f>D65/D69</f>
        <v>8.2508250825082508E-2</v>
      </c>
      <c r="M65" s="3">
        <f>E65/E69</f>
        <v>0.12033195020746888</v>
      </c>
      <c r="N65" s="3">
        <f>F65/F69</f>
        <v>0.1703056768558952</v>
      </c>
      <c r="O65" s="3"/>
      <c r="R65" t="s">
        <v>57</v>
      </c>
      <c r="S65" s="4">
        <f>K66+K67</f>
        <v>0.6097804391217565</v>
      </c>
      <c r="T65" s="4">
        <f>L66+L67</f>
        <v>0.70957095709570961</v>
      </c>
      <c r="U65" s="4">
        <f>M66+M67</f>
        <v>0.58091286307053935</v>
      </c>
      <c r="V65" s="4">
        <f>N66+N67</f>
        <v>0.55895196506550215</v>
      </c>
      <c r="W65" s="4"/>
    </row>
    <row r="66" spans="1:23" x14ac:dyDescent="0.25">
      <c r="B66" t="s">
        <v>11</v>
      </c>
      <c r="C66">
        <v>149</v>
      </c>
      <c r="D66">
        <v>33</v>
      </c>
      <c r="E66">
        <v>34</v>
      </c>
      <c r="F66">
        <v>82</v>
      </c>
      <c r="J66" t="str">
        <f>B66</f>
        <v>Somewhat disapprove</v>
      </c>
      <c r="K66" s="3">
        <f>C66/C69</f>
        <v>0.14870259481037923</v>
      </c>
      <c r="L66" s="3">
        <f>D66/D69</f>
        <v>0.10891089108910891</v>
      </c>
      <c r="M66" s="3">
        <f>E66/E69</f>
        <v>0.14107883817427386</v>
      </c>
      <c r="N66" s="3">
        <f>F66/F69</f>
        <v>0.17903930131004367</v>
      </c>
      <c r="O66" s="3"/>
      <c r="R66" t="s">
        <v>19</v>
      </c>
      <c r="S66" s="4">
        <f>K68</f>
        <v>0.16367265469061876</v>
      </c>
      <c r="T66" s="4">
        <f>L68</f>
        <v>0.14521452145214522</v>
      </c>
      <c r="U66" s="4">
        <f>M68</f>
        <v>0.19917012448132779</v>
      </c>
      <c r="V66" s="4">
        <f>N68</f>
        <v>0.15720524017467249</v>
      </c>
      <c r="W66" s="4"/>
    </row>
    <row r="67" spans="1:23" x14ac:dyDescent="0.25">
      <c r="B67" t="s">
        <v>12</v>
      </c>
      <c r="C67">
        <v>462</v>
      </c>
      <c r="D67">
        <v>182</v>
      </c>
      <c r="E67">
        <v>106</v>
      </c>
      <c r="F67">
        <v>174</v>
      </c>
      <c r="J67" t="str">
        <f>B67</f>
        <v>Strongly disapprove</v>
      </c>
      <c r="K67" s="3">
        <f>C67/C69</f>
        <v>0.46107784431137727</v>
      </c>
      <c r="L67" s="3">
        <f>D67/D69</f>
        <v>0.60066006600660071</v>
      </c>
      <c r="M67" s="3">
        <f>E67/E69</f>
        <v>0.43983402489626555</v>
      </c>
      <c r="N67" s="3">
        <f>F67/F69</f>
        <v>0.37991266375545851</v>
      </c>
      <c r="O67" s="3"/>
    </row>
    <row r="68" spans="1:23" x14ac:dyDescent="0.25">
      <c r="B68" t="s">
        <v>19</v>
      </c>
      <c r="C68">
        <v>164</v>
      </c>
      <c r="D68">
        <v>44</v>
      </c>
      <c r="E68">
        <v>48</v>
      </c>
      <c r="F68">
        <v>72</v>
      </c>
      <c r="J68" t="str">
        <f>B68</f>
        <v>Not sure</v>
      </c>
      <c r="K68" s="3">
        <f>C68/C69</f>
        <v>0.16367265469061876</v>
      </c>
      <c r="L68" s="3">
        <f>D68/D69</f>
        <v>0.14521452145214522</v>
      </c>
      <c r="M68" s="3">
        <f>E68/E69</f>
        <v>0.19917012448132779</v>
      </c>
      <c r="N68" s="3">
        <f>F68/F69</f>
        <v>0.15720524017467249</v>
      </c>
      <c r="O68" s="3"/>
    </row>
    <row r="69" spans="1:23" x14ac:dyDescent="0.25">
      <c r="A69" t="s">
        <v>3</v>
      </c>
      <c r="C69">
        <v>1002</v>
      </c>
      <c r="D69">
        <v>303</v>
      </c>
      <c r="E69">
        <v>241</v>
      </c>
      <c r="F69">
        <v>458</v>
      </c>
    </row>
    <row r="71" spans="1:23" s="17" customFormat="1" x14ac:dyDescent="0.25"/>
    <row r="72" spans="1:23" s="17" customFormat="1" x14ac:dyDescent="0.25"/>
    <row r="74" spans="1:23" x14ac:dyDescent="0.25">
      <c r="A74" t="s">
        <v>309</v>
      </c>
    </row>
    <row r="75" spans="1:23" x14ac:dyDescent="0.25">
      <c r="A75" t="s">
        <v>1</v>
      </c>
    </row>
    <row r="76" spans="1:23" x14ac:dyDescent="0.25">
      <c r="C76" t="s">
        <v>3</v>
      </c>
      <c r="D76" t="s">
        <v>35</v>
      </c>
    </row>
    <row r="77" spans="1:23" s="2" customFormat="1" ht="40" x14ac:dyDescent="0.25">
      <c r="C77" s="2" t="s">
        <v>59</v>
      </c>
      <c r="D77" s="2" t="s">
        <v>36</v>
      </c>
      <c r="E77" s="2" t="s">
        <v>37</v>
      </c>
      <c r="F77" s="2" t="s">
        <v>38</v>
      </c>
      <c r="K77" s="2" t="str">
        <f>C77</f>
        <v>North Carolina</v>
      </c>
      <c r="L77" s="2" t="str">
        <f>D77</f>
        <v>No HS/HS Graduate</v>
      </c>
      <c r="M77" s="2" t="str">
        <f>E77</f>
        <v>Some college/2 year degree</v>
      </c>
      <c r="N77" s="2" t="str">
        <f>F77</f>
        <v>4 year/post-grad</v>
      </c>
      <c r="S77" s="2" t="str">
        <f>K77</f>
        <v>North Carolina</v>
      </c>
      <c r="T77" s="2" t="str">
        <f>L77</f>
        <v>No HS/HS Graduate</v>
      </c>
      <c r="U77" s="2" t="str">
        <f>M77</f>
        <v>Some college/2 year degree</v>
      </c>
      <c r="V77" s="2" t="str">
        <f>N77</f>
        <v>4 year/post-grad</v>
      </c>
    </row>
    <row r="78" spans="1:23" x14ac:dyDescent="0.25">
      <c r="A78" t="s">
        <v>303</v>
      </c>
      <c r="B78" t="s">
        <v>9</v>
      </c>
      <c r="C78">
        <v>94</v>
      </c>
      <c r="D78">
        <v>30</v>
      </c>
      <c r="E78">
        <v>36</v>
      </c>
      <c r="F78">
        <v>28</v>
      </c>
      <c r="J78" t="str">
        <f>B78</f>
        <v>Strongly approve</v>
      </c>
      <c r="K78" s="3">
        <f>C78/C83</f>
        <v>9.4188376753507011E-2</v>
      </c>
      <c r="L78" s="3">
        <f>D78/D83</f>
        <v>8.4507042253521125E-2</v>
      </c>
      <c r="M78" s="3">
        <f>E78/E83</f>
        <v>0.11842105263157894</v>
      </c>
      <c r="N78" s="3">
        <f>F78/F83</f>
        <v>8.2595870206489674E-2</v>
      </c>
      <c r="O78" s="3"/>
      <c r="R78" t="s">
        <v>56</v>
      </c>
      <c r="S78" s="4">
        <f>K78+K79</f>
        <v>0.22444889779559118</v>
      </c>
      <c r="T78" s="4">
        <f>L78+L79</f>
        <v>0.26760563380281688</v>
      </c>
      <c r="U78" s="4">
        <f>M78+M79</f>
        <v>0.24013157894736842</v>
      </c>
      <c r="V78" s="4">
        <f>N78+N79</f>
        <v>0.16519174041297935</v>
      </c>
      <c r="W78" s="4"/>
    </row>
    <row r="79" spans="1:23" x14ac:dyDescent="0.25">
      <c r="B79" t="s">
        <v>10</v>
      </c>
      <c r="C79">
        <v>130</v>
      </c>
      <c r="D79">
        <v>65</v>
      </c>
      <c r="E79">
        <v>37</v>
      </c>
      <c r="F79">
        <v>28</v>
      </c>
      <c r="J79" t="str">
        <f>B79</f>
        <v>Somewhat approve</v>
      </c>
      <c r="K79" s="3">
        <f>C79/C83</f>
        <v>0.13026052104208416</v>
      </c>
      <c r="L79" s="3">
        <f>D79/D83</f>
        <v>0.18309859154929578</v>
      </c>
      <c r="M79" s="3">
        <f>E79/E83</f>
        <v>0.12171052631578948</v>
      </c>
      <c r="N79" s="3">
        <f>F79/F83</f>
        <v>8.2595870206489674E-2</v>
      </c>
      <c r="O79" s="3"/>
      <c r="R79" t="s">
        <v>57</v>
      </c>
      <c r="S79" s="4">
        <f>K80+K81</f>
        <v>0.61122244488977961</v>
      </c>
      <c r="T79" s="4">
        <f>L80+L81</f>
        <v>0.50704225352112675</v>
      </c>
      <c r="U79" s="4">
        <f>M80+M81</f>
        <v>0.57565789473684215</v>
      </c>
      <c r="V79" s="4">
        <f>N80+N81</f>
        <v>0.75221238938053103</v>
      </c>
      <c r="W79" s="4"/>
    </row>
    <row r="80" spans="1:23" x14ac:dyDescent="0.25">
      <c r="B80" t="s">
        <v>11</v>
      </c>
      <c r="C80">
        <v>149</v>
      </c>
      <c r="D80">
        <v>59</v>
      </c>
      <c r="E80">
        <v>43</v>
      </c>
      <c r="F80">
        <v>47</v>
      </c>
      <c r="J80" t="str">
        <f>B80</f>
        <v>Somewhat disapprove</v>
      </c>
      <c r="K80" s="3">
        <f>C80/C83</f>
        <v>0.14929859719438879</v>
      </c>
      <c r="L80" s="3">
        <f>D80/D83</f>
        <v>0.16619718309859155</v>
      </c>
      <c r="M80" s="3">
        <f>E80/E83</f>
        <v>0.14144736842105263</v>
      </c>
      <c r="N80" s="3">
        <f>F80/F83</f>
        <v>0.13864306784660768</v>
      </c>
      <c r="O80" s="3"/>
      <c r="R80" t="s">
        <v>19</v>
      </c>
      <c r="S80" s="4">
        <f>K82</f>
        <v>0.16432865731462926</v>
      </c>
      <c r="T80" s="4">
        <f>L82</f>
        <v>0.22535211267605634</v>
      </c>
      <c r="U80" s="4">
        <f>M82</f>
        <v>0.18421052631578946</v>
      </c>
      <c r="V80" s="4">
        <f>N82</f>
        <v>8.2595870206489674E-2</v>
      </c>
      <c r="W80" s="4"/>
    </row>
    <row r="81" spans="1:23" x14ac:dyDescent="0.25">
      <c r="B81" t="s">
        <v>12</v>
      </c>
      <c r="C81">
        <v>461</v>
      </c>
      <c r="D81">
        <v>121</v>
      </c>
      <c r="E81">
        <v>132</v>
      </c>
      <c r="F81">
        <v>208</v>
      </c>
      <c r="J81" t="str">
        <f>B81</f>
        <v>Strongly disapprove</v>
      </c>
      <c r="K81" s="3">
        <f>C81/C83</f>
        <v>0.4619238476953908</v>
      </c>
      <c r="L81" s="3">
        <f>D81/D83</f>
        <v>0.3408450704225352</v>
      </c>
      <c r="M81" s="3">
        <f>E81/E83</f>
        <v>0.43421052631578949</v>
      </c>
      <c r="N81" s="3">
        <f>F81/F83</f>
        <v>0.6135693215339233</v>
      </c>
      <c r="O81" s="3"/>
    </row>
    <row r="82" spans="1:23" x14ac:dyDescent="0.25">
      <c r="B82" t="s">
        <v>19</v>
      </c>
      <c r="C82">
        <v>164</v>
      </c>
      <c r="D82">
        <v>80</v>
      </c>
      <c r="E82">
        <v>56</v>
      </c>
      <c r="F82">
        <v>28</v>
      </c>
      <c r="J82" t="str">
        <f>B82</f>
        <v>Not sure</v>
      </c>
      <c r="K82" s="3">
        <f>C82/C83</f>
        <v>0.16432865731462926</v>
      </c>
      <c r="L82" s="3">
        <f>D82/D83</f>
        <v>0.22535211267605634</v>
      </c>
      <c r="M82" s="3">
        <f>E82/E83</f>
        <v>0.18421052631578946</v>
      </c>
      <c r="N82" s="3">
        <f>F82/F83</f>
        <v>8.2595870206489674E-2</v>
      </c>
      <c r="O82" s="3"/>
    </row>
    <row r="83" spans="1:23" x14ac:dyDescent="0.25">
      <c r="A83" t="s">
        <v>3</v>
      </c>
      <c r="C83">
        <v>998</v>
      </c>
      <c r="D83">
        <v>355</v>
      </c>
      <c r="E83">
        <v>304</v>
      </c>
      <c r="F83">
        <v>339</v>
      </c>
    </row>
    <row r="85" spans="1:23" s="17" customFormat="1" x14ac:dyDescent="0.25"/>
    <row r="86" spans="1:23" s="17" customFormat="1" x14ac:dyDescent="0.25"/>
    <row r="88" spans="1:23" x14ac:dyDescent="0.25">
      <c r="A88" t="s">
        <v>310</v>
      </c>
    </row>
    <row r="89" spans="1:23" x14ac:dyDescent="0.25">
      <c r="A89" t="s">
        <v>1</v>
      </c>
    </row>
    <row r="90" spans="1:23" x14ac:dyDescent="0.25">
      <c r="C90" t="s">
        <v>3</v>
      </c>
      <c r="D90" t="s">
        <v>40</v>
      </c>
    </row>
    <row r="91" spans="1:23" s="2" customFormat="1" ht="60" x14ac:dyDescent="0.25">
      <c r="C91" s="2" t="s">
        <v>59</v>
      </c>
      <c r="D91" s="2" t="s">
        <v>41</v>
      </c>
      <c r="E91" s="2" t="s">
        <v>42</v>
      </c>
      <c r="F91" s="2" t="s">
        <v>43</v>
      </c>
      <c r="G91" s="2" t="s">
        <v>44</v>
      </c>
      <c r="K91" s="2" t="str">
        <f>C91</f>
        <v>North Carolina</v>
      </c>
      <c r="L91" s="2" t="str">
        <f>D91</f>
        <v>Central Cities</v>
      </c>
      <c r="M91" s="2" t="str">
        <f>E91</f>
        <v>Urban County Suburbs</v>
      </c>
      <c r="N91" s="2" t="str">
        <f>F91</f>
        <v>Surrounding Suburban County</v>
      </c>
      <c r="O91" s="2" t="str">
        <f>G91</f>
        <v>Rural County</v>
      </c>
      <c r="S91" s="2" t="str">
        <f>K91</f>
        <v>North Carolina</v>
      </c>
      <c r="T91" s="2" t="str">
        <f>L91</f>
        <v>Central Cities</v>
      </c>
      <c r="U91" s="2" t="str">
        <f>M91</f>
        <v>Urban County Suburbs</v>
      </c>
      <c r="V91" s="2" t="str">
        <f>N91</f>
        <v>Surrounding Suburban County</v>
      </c>
      <c r="W91" s="2" t="str">
        <f>O91</f>
        <v>Rural County</v>
      </c>
    </row>
    <row r="92" spans="1:23" x14ac:dyDescent="0.25">
      <c r="A92" t="s">
        <v>303</v>
      </c>
      <c r="B92" t="s">
        <v>9</v>
      </c>
      <c r="C92">
        <v>94</v>
      </c>
      <c r="D92">
        <v>28</v>
      </c>
      <c r="E92">
        <v>28</v>
      </c>
      <c r="F92">
        <v>29</v>
      </c>
      <c r="G92">
        <v>9</v>
      </c>
      <c r="J92" t="str">
        <f>B92</f>
        <v>Strongly approve</v>
      </c>
      <c r="K92" s="3">
        <f>C92/C97</f>
        <v>9.4E-2</v>
      </c>
      <c r="L92" s="3">
        <f>D92/D97</f>
        <v>0.1</v>
      </c>
      <c r="M92" s="3">
        <f>E92/E97</f>
        <v>0.11067193675889328</v>
      </c>
      <c r="N92" s="3">
        <f>F92/F97</f>
        <v>0.10211267605633803</v>
      </c>
      <c r="O92" s="3">
        <f>G92/G97</f>
        <v>4.9180327868852458E-2</v>
      </c>
      <c r="R92" t="s">
        <v>56</v>
      </c>
      <c r="S92" s="4">
        <f>K92+K93</f>
        <v>0.22500000000000001</v>
      </c>
      <c r="T92" s="4">
        <f>L92+L93</f>
        <v>0.22500000000000001</v>
      </c>
      <c r="U92" s="4">
        <f>M92+M93</f>
        <v>0.24505928853754941</v>
      </c>
      <c r="V92" s="4">
        <f>N92+N93</f>
        <v>0.25352112676056338</v>
      </c>
      <c r="W92" s="4">
        <f>O92+O93</f>
        <v>0.15300546448087432</v>
      </c>
    </row>
    <row r="93" spans="1:23" x14ac:dyDescent="0.25">
      <c r="B93" t="s">
        <v>10</v>
      </c>
      <c r="C93">
        <v>131</v>
      </c>
      <c r="D93">
        <v>35</v>
      </c>
      <c r="E93">
        <v>34</v>
      </c>
      <c r="F93">
        <v>43</v>
      </c>
      <c r="G93">
        <v>19</v>
      </c>
      <c r="J93" t="str">
        <f>B93</f>
        <v>Somewhat approve</v>
      </c>
      <c r="K93" s="3">
        <f>C93/C97</f>
        <v>0.13100000000000001</v>
      </c>
      <c r="L93" s="3">
        <f>D93/D97</f>
        <v>0.125</v>
      </c>
      <c r="M93" s="3">
        <f>E93/E97</f>
        <v>0.13438735177865613</v>
      </c>
      <c r="N93" s="3">
        <f>F93/F97</f>
        <v>0.15140845070422534</v>
      </c>
      <c r="O93" s="3">
        <f>G93/G97</f>
        <v>0.10382513661202186</v>
      </c>
      <c r="R93" t="s">
        <v>57</v>
      </c>
      <c r="S93" s="4">
        <f>K94+K95</f>
        <v>0.61099999999999999</v>
      </c>
      <c r="T93" s="4">
        <f>L94+L95</f>
        <v>0.62857142857142856</v>
      </c>
      <c r="U93" s="4">
        <f>M94+M95</f>
        <v>0.62055335968379444</v>
      </c>
      <c r="V93" s="4">
        <f>N94+N95</f>
        <v>0.56338028169014087</v>
      </c>
      <c r="W93" s="4">
        <f>O94+O95</f>
        <v>0.64480874316939896</v>
      </c>
    </row>
    <row r="94" spans="1:23" x14ac:dyDescent="0.25">
      <c r="B94" t="s">
        <v>11</v>
      </c>
      <c r="C94">
        <v>150</v>
      </c>
      <c r="D94">
        <v>35</v>
      </c>
      <c r="E94">
        <v>39</v>
      </c>
      <c r="F94">
        <v>52</v>
      </c>
      <c r="G94">
        <v>24</v>
      </c>
      <c r="J94" t="str">
        <f>B94</f>
        <v>Somewhat disapprove</v>
      </c>
      <c r="K94" s="3">
        <f>C94/C97</f>
        <v>0.15</v>
      </c>
      <c r="L94" s="3">
        <f>D94/D97</f>
        <v>0.125</v>
      </c>
      <c r="M94" s="3">
        <f>E94/E97</f>
        <v>0.1541501976284585</v>
      </c>
      <c r="N94" s="3">
        <f>F94/F97</f>
        <v>0.18309859154929578</v>
      </c>
      <c r="O94" s="3">
        <f>G94/G97</f>
        <v>0.13114754098360656</v>
      </c>
      <c r="R94" t="s">
        <v>19</v>
      </c>
      <c r="S94" s="4">
        <f>K96</f>
        <v>0.16400000000000001</v>
      </c>
      <c r="T94" s="4">
        <f>L96</f>
        <v>0.14642857142857144</v>
      </c>
      <c r="U94" s="4">
        <f>M96</f>
        <v>0.13438735177865613</v>
      </c>
      <c r="V94" s="4">
        <f>N96</f>
        <v>0.18309859154929578</v>
      </c>
      <c r="W94" s="4">
        <f>O96</f>
        <v>0.20218579234972678</v>
      </c>
    </row>
    <row r="95" spans="1:23" x14ac:dyDescent="0.25">
      <c r="B95" t="s">
        <v>12</v>
      </c>
      <c r="C95">
        <v>461</v>
      </c>
      <c r="D95">
        <v>141</v>
      </c>
      <c r="E95">
        <v>118</v>
      </c>
      <c r="F95">
        <v>108</v>
      </c>
      <c r="G95">
        <v>94</v>
      </c>
      <c r="J95" t="str">
        <f>B95</f>
        <v>Strongly disapprove</v>
      </c>
      <c r="K95" s="3">
        <f>C95/C97</f>
        <v>0.46100000000000002</v>
      </c>
      <c r="L95" s="3">
        <f>D95/D97</f>
        <v>0.50357142857142856</v>
      </c>
      <c r="M95" s="3">
        <f>E95/E97</f>
        <v>0.466403162055336</v>
      </c>
      <c r="N95" s="3">
        <f>F95/F97</f>
        <v>0.38028169014084506</v>
      </c>
      <c r="O95" s="3">
        <f>G95/G97</f>
        <v>0.51366120218579236</v>
      </c>
    </row>
    <row r="96" spans="1:23" x14ac:dyDescent="0.25">
      <c r="B96" t="s">
        <v>19</v>
      </c>
      <c r="C96">
        <v>164</v>
      </c>
      <c r="D96">
        <v>41</v>
      </c>
      <c r="E96">
        <v>34</v>
      </c>
      <c r="F96">
        <v>52</v>
      </c>
      <c r="G96">
        <v>37</v>
      </c>
      <c r="J96" t="str">
        <f>B96</f>
        <v>Not sure</v>
      </c>
      <c r="K96" s="3">
        <f>C96/C97</f>
        <v>0.16400000000000001</v>
      </c>
      <c r="L96" s="3">
        <f>D96/D97</f>
        <v>0.14642857142857144</v>
      </c>
      <c r="M96" s="3">
        <f>E96/E97</f>
        <v>0.13438735177865613</v>
      </c>
      <c r="N96" s="3">
        <f>F96/F97</f>
        <v>0.18309859154929578</v>
      </c>
      <c r="O96" s="3">
        <f>G96/G97</f>
        <v>0.20218579234972678</v>
      </c>
    </row>
    <row r="97" spans="1:23" x14ac:dyDescent="0.25">
      <c r="A97" t="s">
        <v>3</v>
      </c>
      <c r="C97">
        <v>1000</v>
      </c>
      <c r="D97">
        <v>280</v>
      </c>
      <c r="E97">
        <v>253</v>
      </c>
      <c r="F97">
        <v>284</v>
      </c>
      <c r="G97">
        <v>183</v>
      </c>
    </row>
    <row r="99" spans="1:23" s="17" customFormat="1" x14ac:dyDescent="0.25"/>
    <row r="100" spans="1:23" s="17" customFormat="1" x14ac:dyDescent="0.25"/>
    <row r="102" spans="1:23" x14ac:dyDescent="0.25">
      <c r="A102" t="s">
        <v>311</v>
      </c>
    </row>
    <row r="103" spans="1:23" x14ac:dyDescent="0.25">
      <c r="A103" t="s">
        <v>1</v>
      </c>
    </row>
    <row r="104" spans="1:23" x14ac:dyDescent="0.25">
      <c r="C104" t="s">
        <v>3</v>
      </c>
      <c r="D104" t="s">
        <v>46</v>
      </c>
    </row>
    <row r="105" spans="1:23" s="2" customFormat="1" ht="60" x14ac:dyDescent="0.25">
      <c r="C105" s="2" t="s">
        <v>59</v>
      </c>
      <c r="D105" s="2" t="s">
        <v>47</v>
      </c>
      <c r="E105" s="2" t="s">
        <v>48</v>
      </c>
      <c r="F105" s="2" t="s">
        <v>49</v>
      </c>
      <c r="K105" s="2" t="str">
        <f>C105</f>
        <v>North Carolina</v>
      </c>
      <c r="L105" s="2" t="str">
        <f>D105</f>
        <v>Most of the time</v>
      </c>
      <c r="M105" s="2" t="str">
        <f>E105</f>
        <v>Some of the time/only now and then</v>
      </c>
      <c r="N105" s="2" t="str">
        <f>F105</f>
        <v>Hardly at all/Don't know</v>
      </c>
      <c r="S105" s="2" t="str">
        <f>K105</f>
        <v>North Carolina</v>
      </c>
      <c r="T105" s="2" t="str">
        <f>L105</f>
        <v>Most of the time</v>
      </c>
      <c r="U105" s="2" t="str">
        <f>M105</f>
        <v>Some of the time/only now and then</v>
      </c>
      <c r="V105" s="2" t="str">
        <f>N105</f>
        <v>Hardly at all/Don't know</v>
      </c>
    </row>
    <row r="106" spans="1:23" x14ac:dyDescent="0.25">
      <c r="A106" t="s">
        <v>303</v>
      </c>
      <c r="B106" t="s">
        <v>9</v>
      </c>
      <c r="C106">
        <v>95</v>
      </c>
      <c r="D106">
        <v>53</v>
      </c>
      <c r="E106">
        <v>40</v>
      </c>
      <c r="F106">
        <v>2</v>
      </c>
      <c r="J106" t="str">
        <f>B106</f>
        <v>Strongly approve</v>
      </c>
      <c r="K106" s="3">
        <f>C106/C111</f>
        <v>9.4905094905094911E-2</v>
      </c>
      <c r="L106" s="3">
        <f>D106/D111</f>
        <v>0.13910761154855644</v>
      </c>
      <c r="M106" s="3">
        <f>E106/E111</f>
        <v>8.0971659919028341E-2</v>
      </c>
      <c r="N106" s="3">
        <f>F106/F111</f>
        <v>1.5873015873015872E-2</v>
      </c>
      <c r="O106" s="3"/>
      <c r="R106" t="s">
        <v>56</v>
      </c>
      <c r="S106" s="4">
        <f>K106+K107</f>
        <v>0.22577422577422579</v>
      </c>
      <c r="T106" s="4">
        <f>L106+L107</f>
        <v>0.22572178477690291</v>
      </c>
      <c r="U106" s="4">
        <f>M106+M107</f>
        <v>0.25506072874493929</v>
      </c>
      <c r="V106" s="4">
        <f>N106+N107</f>
        <v>0.1111111111111111</v>
      </c>
      <c r="W106" s="4"/>
    </row>
    <row r="107" spans="1:23" x14ac:dyDescent="0.25">
      <c r="B107" t="s">
        <v>10</v>
      </c>
      <c r="C107">
        <v>131</v>
      </c>
      <c r="D107">
        <v>33</v>
      </c>
      <c r="E107">
        <v>86</v>
      </c>
      <c r="F107">
        <v>12</v>
      </c>
      <c r="J107" t="str">
        <f>B107</f>
        <v>Somewhat approve</v>
      </c>
      <c r="K107" s="3">
        <f>C107/C111</f>
        <v>0.13086913086913088</v>
      </c>
      <c r="L107" s="3">
        <f>D107/D111</f>
        <v>8.6614173228346455E-2</v>
      </c>
      <c r="M107" s="3">
        <f>E107/E111</f>
        <v>0.17408906882591094</v>
      </c>
      <c r="N107" s="3">
        <f>F107/F111</f>
        <v>9.5238095238095233E-2</v>
      </c>
      <c r="O107" s="3"/>
      <c r="R107" t="s">
        <v>57</v>
      </c>
      <c r="S107" s="4">
        <f>K108+K109</f>
        <v>0.61038961038961037</v>
      </c>
      <c r="T107" s="4">
        <f>L108+L109</f>
        <v>0.69028871391076119</v>
      </c>
      <c r="U107" s="4">
        <f>M108+M109</f>
        <v>0.59109311740890691</v>
      </c>
      <c r="V107" s="4">
        <f>N108+N109</f>
        <v>0.44444444444444442</v>
      </c>
      <c r="W107" s="4"/>
    </row>
    <row r="108" spans="1:23" x14ac:dyDescent="0.25">
      <c r="B108" t="s">
        <v>11</v>
      </c>
      <c r="C108">
        <v>150</v>
      </c>
      <c r="D108">
        <v>42</v>
      </c>
      <c r="E108">
        <v>93</v>
      </c>
      <c r="F108">
        <v>15</v>
      </c>
      <c r="J108" t="str">
        <f>B108</f>
        <v>Somewhat disapprove</v>
      </c>
      <c r="K108" s="3">
        <f>C108/C111</f>
        <v>0.14985014985014986</v>
      </c>
      <c r="L108" s="3">
        <f>D108/D111</f>
        <v>0.11023622047244094</v>
      </c>
      <c r="M108" s="3">
        <f>E108/E111</f>
        <v>0.18825910931174089</v>
      </c>
      <c r="N108" s="3">
        <f>F108/F111</f>
        <v>0.11904761904761904</v>
      </c>
      <c r="O108" s="3"/>
      <c r="R108" t="s">
        <v>19</v>
      </c>
      <c r="S108" s="4">
        <f>K110</f>
        <v>0.16383616383616384</v>
      </c>
      <c r="T108" s="4">
        <f>L110</f>
        <v>8.3989501312335957E-2</v>
      </c>
      <c r="U108" s="4">
        <f>M110</f>
        <v>0.15384615384615385</v>
      </c>
      <c r="V108" s="4">
        <f>N110</f>
        <v>0.44444444444444442</v>
      </c>
      <c r="W108" s="4"/>
    </row>
    <row r="109" spans="1:23" x14ac:dyDescent="0.25">
      <c r="B109" t="s">
        <v>12</v>
      </c>
      <c r="C109">
        <v>461</v>
      </c>
      <c r="D109">
        <v>221</v>
      </c>
      <c r="E109">
        <v>199</v>
      </c>
      <c r="F109">
        <v>41</v>
      </c>
      <c r="J109" t="str">
        <f>B109</f>
        <v>Strongly disapprove</v>
      </c>
      <c r="K109" s="3">
        <f>C109/C111</f>
        <v>0.46053946053946054</v>
      </c>
      <c r="L109" s="3">
        <f>D109/D111</f>
        <v>0.58005249343832022</v>
      </c>
      <c r="M109" s="3">
        <f>E109/E111</f>
        <v>0.40283400809716602</v>
      </c>
      <c r="N109" s="3">
        <f>F109/F111</f>
        <v>0.32539682539682541</v>
      </c>
      <c r="O109" s="3"/>
    </row>
    <row r="110" spans="1:23" x14ac:dyDescent="0.25">
      <c r="B110" t="s">
        <v>19</v>
      </c>
      <c r="C110">
        <v>164</v>
      </c>
      <c r="D110">
        <v>32</v>
      </c>
      <c r="E110">
        <v>76</v>
      </c>
      <c r="F110">
        <v>56</v>
      </c>
      <c r="J110" t="str">
        <f>B110</f>
        <v>Not sure</v>
      </c>
      <c r="K110" s="3">
        <f>C110/C111</f>
        <v>0.16383616383616384</v>
      </c>
      <c r="L110" s="3">
        <f>D110/D111</f>
        <v>8.3989501312335957E-2</v>
      </c>
      <c r="M110" s="3">
        <f>E110/E111</f>
        <v>0.15384615384615385</v>
      </c>
      <c r="N110" s="3">
        <f>F110/F111</f>
        <v>0.44444444444444442</v>
      </c>
      <c r="O110" s="3"/>
    </row>
    <row r="111" spans="1:23" x14ac:dyDescent="0.25">
      <c r="A111" t="s">
        <v>3</v>
      </c>
      <c r="C111">
        <v>1001</v>
      </c>
      <c r="D111">
        <v>381</v>
      </c>
      <c r="E111">
        <v>494</v>
      </c>
      <c r="F111">
        <v>126</v>
      </c>
    </row>
    <row r="113" spans="1:23" s="17" customFormat="1" x14ac:dyDescent="0.25"/>
    <row r="114" spans="1:23" s="17" customFormat="1" x14ac:dyDescent="0.25"/>
    <row r="116" spans="1:23" x14ac:dyDescent="0.25">
      <c r="A116" t="s">
        <v>312</v>
      </c>
    </row>
    <row r="117" spans="1:23" x14ac:dyDescent="0.25">
      <c r="A117" t="s">
        <v>1</v>
      </c>
    </row>
    <row r="118" spans="1:23" x14ac:dyDescent="0.25">
      <c r="C118" t="s">
        <v>3</v>
      </c>
      <c r="D118" t="s">
        <v>51</v>
      </c>
    </row>
    <row r="119" spans="1:23" s="2" customFormat="1" ht="40" x14ac:dyDescent="0.25">
      <c r="C119" s="2" t="s">
        <v>59</v>
      </c>
      <c r="D119" s="2" t="s">
        <v>52</v>
      </c>
      <c r="E119" s="2" t="s">
        <v>53</v>
      </c>
      <c r="F119" s="2" t="s">
        <v>54</v>
      </c>
      <c r="G119" s="2" t="s">
        <v>55</v>
      </c>
      <c r="K119" s="2" t="str">
        <f>C119</f>
        <v>North Carolina</v>
      </c>
      <c r="L119" s="2" t="str">
        <f>D119</f>
        <v>Donald Trump</v>
      </c>
      <c r="M119" s="2" t="str">
        <f>E119</f>
        <v>Kamala Harris</v>
      </c>
      <c r="N119" s="2" t="str">
        <f>F119</f>
        <v>Third Parties</v>
      </c>
      <c r="O119" s="2" t="str">
        <f>G119</f>
        <v>Did not vote for President</v>
      </c>
      <c r="S119" s="2" t="str">
        <f>K119</f>
        <v>North Carolina</v>
      </c>
      <c r="T119" s="2" t="str">
        <f>L119</f>
        <v>Donald Trump</v>
      </c>
      <c r="U119" s="2" t="str">
        <f>M119</f>
        <v>Kamala Harris</v>
      </c>
      <c r="V119" s="2" t="str">
        <f>N119</f>
        <v>Third Parties</v>
      </c>
      <c r="W119" s="2" t="str">
        <f>O119</f>
        <v>Did not vote for President</v>
      </c>
    </row>
    <row r="120" spans="1:23" x14ac:dyDescent="0.25">
      <c r="A120" t="s">
        <v>303</v>
      </c>
      <c r="B120" t="s">
        <v>9</v>
      </c>
      <c r="C120">
        <v>94</v>
      </c>
      <c r="D120">
        <v>80</v>
      </c>
      <c r="E120">
        <v>3</v>
      </c>
      <c r="F120">
        <v>0</v>
      </c>
      <c r="G120">
        <v>11</v>
      </c>
      <c r="J120" t="str">
        <f>B120</f>
        <v>Strongly approve</v>
      </c>
      <c r="K120" s="3">
        <f>C120/C125</f>
        <v>9.4094094094094097E-2</v>
      </c>
      <c r="L120" s="3">
        <f>D120/D125</f>
        <v>0.21220159151193635</v>
      </c>
      <c r="M120" s="3">
        <f>E120/E125</f>
        <v>8.3798882681564244E-3</v>
      </c>
      <c r="N120" s="3">
        <f>F120/F125</f>
        <v>0</v>
      </c>
      <c r="O120" s="3">
        <f>G120/G125</f>
        <v>4.2801556420233464E-2</v>
      </c>
      <c r="R120" t="s">
        <v>56</v>
      </c>
      <c r="S120" s="4">
        <f>K120+K121</f>
        <v>0.2252252252252252</v>
      </c>
      <c r="T120" s="4">
        <f>L120+L121</f>
        <v>0.4244031830238727</v>
      </c>
      <c r="U120" s="4">
        <f>M120+M121</f>
        <v>5.0279329608938543E-2</v>
      </c>
      <c r="V120" s="4">
        <f>N120+N121</f>
        <v>0.14285714285714285</v>
      </c>
      <c r="W120" s="4">
        <f>O120+O121</f>
        <v>0.178988326848249</v>
      </c>
    </row>
    <row r="121" spans="1:23" x14ac:dyDescent="0.25">
      <c r="B121" t="s">
        <v>10</v>
      </c>
      <c r="C121">
        <v>131</v>
      </c>
      <c r="D121">
        <v>80</v>
      </c>
      <c r="E121">
        <v>15</v>
      </c>
      <c r="F121">
        <v>1</v>
      </c>
      <c r="G121">
        <v>35</v>
      </c>
      <c r="J121" t="str">
        <f>B121</f>
        <v>Somewhat approve</v>
      </c>
      <c r="K121" s="3">
        <f>C121/C125</f>
        <v>0.13113113113113112</v>
      </c>
      <c r="L121" s="3">
        <f>D121/D125</f>
        <v>0.21220159151193635</v>
      </c>
      <c r="M121" s="3">
        <f>E121/E125</f>
        <v>4.189944134078212E-2</v>
      </c>
      <c r="N121" s="3">
        <f>F121/F125</f>
        <v>0.14285714285714285</v>
      </c>
      <c r="O121" s="3">
        <f>G121/G125</f>
        <v>0.13618677042801555</v>
      </c>
      <c r="R121" t="s">
        <v>57</v>
      </c>
      <c r="S121" s="4">
        <f>K122+K123</f>
        <v>0.61061061061061062</v>
      </c>
      <c r="T121" s="4">
        <f>L122+L123</f>
        <v>0.39522546419098142</v>
      </c>
      <c r="U121" s="4">
        <f>M122+M123</f>
        <v>0.91340782122905029</v>
      </c>
      <c r="V121" s="4">
        <f>N122+N123</f>
        <v>0.85714285714285721</v>
      </c>
      <c r="W121" s="4">
        <f>O122+O123</f>
        <v>0.49805447470817121</v>
      </c>
    </row>
    <row r="122" spans="1:23" x14ac:dyDescent="0.25">
      <c r="B122" t="s">
        <v>11</v>
      </c>
      <c r="C122">
        <v>149</v>
      </c>
      <c r="D122">
        <v>67</v>
      </c>
      <c r="E122">
        <v>40</v>
      </c>
      <c r="F122">
        <v>1</v>
      </c>
      <c r="G122">
        <v>41</v>
      </c>
      <c r="J122" t="str">
        <f>B122</f>
        <v>Somewhat disapprove</v>
      </c>
      <c r="K122" s="3">
        <f>C122/C125</f>
        <v>0.14914914914914915</v>
      </c>
      <c r="L122" s="3">
        <f>D122/D125</f>
        <v>0.17771883289124668</v>
      </c>
      <c r="M122" s="3">
        <f>E122/E125</f>
        <v>0.11173184357541899</v>
      </c>
      <c r="N122" s="3">
        <f>F122/F125</f>
        <v>0.14285714285714285</v>
      </c>
      <c r="O122" s="3">
        <f>G122/G125</f>
        <v>0.15953307392996108</v>
      </c>
      <c r="R122" t="s">
        <v>19</v>
      </c>
      <c r="S122" s="4">
        <f>K124</f>
        <v>0.16416416416416416</v>
      </c>
      <c r="T122" s="4">
        <f>L124</f>
        <v>0.18037135278514588</v>
      </c>
      <c r="U122" s="4">
        <f>M124</f>
        <v>3.6312849162011177E-2</v>
      </c>
      <c r="V122" s="4">
        <f>N124</f>
        <v>0</v>
      </c>
      <c r="W122" s="4">
        <f>O124</f>
        <v>0.32295719844357978</v>
      </c>
    </row>
    <row r="123" spans="1:23" x14ac:dyDescent="0.25">
      <c r="B123" t="s">
        <v>12</v>
      </c>
      <c r="C123">
        <v>461</v>
      </c>
      <c r="D123">
        <v>82</v>
      </c>
      <c r="E123">
        <v>287</v>
      </c>
      <c r="F123">
        <v>5</v>
      </c>
      <c r="G123">
        <v>87</v>
      </c>
      <c r="J123" t="str">
        <f>B123</f>
        <v>Strongly disapprove</v>
      </c>
      <c r="K123" s="3">
        <f>C123/C125</f>
        <v>0.46146146146146144</v>
      </c>
      <c r="L123" s="3">
        <f>D123/D125</f>
        <v>0.21750663129973474</v>
      </c>
      <c r="M123" s="3">
        <f>E123/E125</f>
        <v>0.8016759776536313</v>
      </c>
      <c r="N123" s="3">
        <f>F123/F125</f>
        <v>0.7142857142857143</v>
      </c>
      <c r="O123" s="3">
        <f>G123/G125</f>
        <v>0.33852140077821014</v>
      </c>
    </row>
    <row r="124" spans="1:23" x14ac:dyDescent="0.25">
      <c r="B124" t="s">
        <v>19</v>
      </c>
      <c r="C124">
        <v>164</v>
      </c>
      <c r="D124">
        <v>68</v>
      </c>
      <c r="E124">
        <v>13</v>
      </c>
      <c r="F124">
        <v>0</v>
      </c>
      <c r="G124">
        <v>83</v>
      </c>
      <c r="J124" t="str">
        <f>B124</f>
        <v>Not sure</v>
      </c>
      <c r="K124" s="3">
        <f>C124/C125</f>
        <v>0.16416416416416416</v>
      </c>
      <c r="L124" s="3">
        <f>D124/D125</f>
        <v>0.18037135278514588</v>
      </c>
      <c r="M124" s="3">
        <f>E124/E125</f>
        <v>3.6312849162011177E-2</v>
      </c>
      <c r="N124" s="3">
        <f>F124/F125</f>
        <v>0</v>
      </c>
      <c r="O124" s="3">
        <f>G124/G125</f>
        <v>0.32295719844357978</v>
      </c>
    </row>
    <row r="125" spans="1:23" x14ac:dyDescent="0.25">
      <c r="A125" t="s">
        <v>3</v>
      </c>
      <c r="C125">
        <v>999</v>
      </c>
      <c r="D125">
        <v>377</v>
      </c>
      <c r="E125">
        <v>358</v>
      </c>
      <c r="F125">
        <v>7</v>
      </c>
      <c r="G125">
        <v>257</v>
      </c>
    </row>
  </sheetData>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A00CCF-EDDB-EF46-824E-ED8125995838}">
  <dimension ref="A1:W125"/>
  <sheetViews>
    <sheetView workbookViewId="0">
      <selection activeCell="A113" sqref="A113:XFD114"/>
    </sheetView>
  </sheetViews>
  <sheetFormatPr baseColWidth="10" defaultRowHeight="19" x14ac:dyDescent="0.25"/>
  <cols>
    <col min="2" max="2" width="30.42578125" customWidth="1"/>
    <col min="4" max="7" width="13.5703125" customWidth="1"/>
    <col min="10" max="10" width="25.85546875" customWidth="1"/>
    <col min="12" max="15" width="12.85546875" customWidth="1"/>
    <col min="18" max="18" width="22.42578125" customWidth="1"/>
    <col min="19" max="23" width="12.42578125" customWidth="1"/>
  </cols>
  <sheetData>
    <row r="1" spans="1:23" x14ac:dyDescent="0.25">
      <c r="A1" t="s">
        <v>328</v>
      </c>
    </row>
    <row r="3" spans="1:23" x14ac:dyDescent="0.25">
      <c r="A3" t="s">
        <v>347</v>
      </c>
    </row>
    <row r="4" spans="1:23" x14ac:dyDescent="0.25">
      <c r="A4" t="s">
        <v>329</v>
      </c>
    </row>
    <row r="5" spans="1:23" x14ac:dyDescent="0.25">
      <c r="A5" t="s">
        <v>1</v>
      </c>
    </row>
    <row r="6" spans="1:23" x14ac:dyDescent="0.25">
      <c r="C6" t="s">
        <v>3</v>
      </c>
      <c r="D6" t="s">
        <v>2</v>
      </c>
    </row>
    <row r="7" spans="1:23" s="2" customFormat="1" ht="120" x14ac:dyDescent="0.25">
      <c r="C7" s="2" t="s">
        <v>59</v>
      </c>
      <c r="D7" s="2" t="s">
        <v>4</v>
      </c>
      <c r="E7" s="2" t="s">
        <v>5</v>
      </c>
      <c r="F7" s="2" t="s">
        <v>6</v>
      </c>
      <c r="G7" s="2" t="s">
        <v>7</v>
      </c>
      <c r="K7" s="2" t="str">
        <f>C7</f>
        <v>North Carolina</v>
      </c>
      <c r="L7" s="2" t="str">
        <f>D7</f>
        <v>Democratic Initial Self-Identification</v>
      </c>
      <c r="M7" s="2" t="str">
        <f>E7</f>
        <v>Independent Initial Self-Identification</v>
      </c>
      <c r="N7" s="2" t="str">
        <f>F7</f>
        <v>Republican Initial Self-Identification</v>
      </c>
      <c r="O7" s="2" t="str">
        <f>G7</f>
        <v>All others/Not sure Initial Self-Identification</v>
      </c>
      <c r="S7" s="2" t="str">
        <f>K7</f>
        <v>North Carolina</v>
      </c>
      <c r="T7" s="2" t="str">
        <f>L7</f>
        <v>Democratic Initial Self-Identification</v>
      </c>
      <c r="U7" s="2" t="str">
        <f>M7</f>
        <v>Independent Initial Self-Identification</v>
      </c>
      <c r="V7" s="2" t="str">
        <f>N7</f>
        <v>Republican Initial Self-Identification</v>
      </c>
      <c r="W7" s="2" t="str">
        <f>O7</f>
        <v>All others/Not sure Initial Self-Identification</v>
      </c>
    </row>
    <row r="8" spans="1:23" x14ac:dyDescent="0.25">
      <c r="A8" t="s">
        <v>330</v>
      </c>
      <c r="B8" t="s">
        <v>9</v>
      </c>
      <c r="C8">
        <v>160</v>
      </c>
      <c r="D8">
        <v>15</v>
      </c>
      <c r="E8">
        <v>50</v>
      </c>
      <c r="F8">
        <v>93</v>
      </c>
      <c r="G8">
        <v>2</v>
      </c>
      <c r="J8" t="str">
        <f>B8</f>
        <v>Strongly approve</v>
      </c>
      <c r="K8" s="3">
        <f>C8/C13</f>
        <v>0.16</v>
      </c>
      <c r="L8" s="3">
        <f>D8/D13</f>
        <v>4.6439628482972138E-2</v>
      </c>
      <c r="M8" s="3">
        <f>E8/E13</f>
        <v>0.15527950310559005</v>
      </c>
      <c r="N8" s="3">
        <f>F8/F13</f>
        <v>0.3184931506849315</v>
      </c>
      <c r="O8" s="3">
        <f>G8/G13</f>
        <v>3.1746031746031744E-2</v>
      </c>
      <c r="R8" t="s">
        <v>56</v>
      </c>
      <c r="S8" s="4">
        <f>K8+K9</f>
        <v>0.36499999999999999</v>
      </c>
      <c r="T8" s="4">
        <f>L8+L9</f>
        <v>0.20123839009287928</v>
      </c>
      <c r="U8" s="4">
        <f>M8+M9</f>
        <v>0.33229813664596275</v>
      </c>
      <c r="V8" s="4">
        <f>N8+N9</f>
        <v>0.63356164383561642</v>
      </c>
      <c r="W8" s="4">
        <f>O8+O9</f>
        <v>0.12698412698412698</v>
      </c>
    </row>
    <row r="9" spans="1:23" x14ac:dyDescent="0.25">
      <c r="B9" t="s">
        <v>10</v>
      </c>
      <c r="C9">
        <v>205</v>
      </c>
      <c r="D9">
        <v>50</v>
      </c>
      <c r="E9">
        <v>57</v>
      </c>
      <c r="F9">
        <v>92</v>
      </c>
      <c r="G9">
        <v>6</v>
      </c>
      <c r="J9" t="str">
        <f>B9</f>
        <v>Somewhat approve</v>
      </c>
      <c r="K9" s="3">
        <f>C9/C13</f>
        <v>0.20499999999999999</v>
      </c>
      <c r="L9" s="3">
        <f>D9/D13</f>
        <v>0.15479876160990713</v>
      </c>
      <c r="M9" s="3">
        <f>E9/E13</f>
        <v>0.17701863354037267</v>
      </c>
      <c r="N9" s="3">
        <f>F9/F13</f>
        <v>0.31506849315068491</v>
      </c>
      <c r="O9" s="3">
        <f>G9/G13</f>
        <v>9.5238095238095233E-2</v>
      </c>
      <c r="R9" t="s">
        <v>57</v>
      </c>
      <c r="S9" s="4">
        <f>K10+K11</f>
        <v>0.45299999999999996</v>
      </c>
      <c r="T9" s="4">
        <f>L10+L11</f>
        <v>0.67492260061919507</v>
      </c>
      <c r="U9" s="4">
        <f>M10+M11</f>
        <v>0.5</v>
      </c>
      <c r="V9" s="4">
        <f>N10+N11</f>
        <v>0.17123287671232876</v>
      </c>
      <c r="W9" s="4">
        <f>O10+O11</f>
        <v>0.38095238095238093</v>
      </c>
    </row>
    <row r="10" spans="1:23" x14ac:dyDescent="0.25">
      <c r="B10" t="s">
        <v>11</v>
      </c>
      <c r="C10">
        <v>162</v>
      </c>
      <c r="D10">
        <v>59</v>
      </c>
      <c r="E10">
        <v>63</v>
      </c>
      <c r="F10">
        <v>32</v>
      </c>
      <c r="G10">
        <v>8</v>
      </c>
      <c r="J10" t="str">
        <f>B10</f>
        <v>Somewhat disapprove</v>
      </c>
      <c r="K10" s="3">
        <f>C10/C13</f>
        <v>0.16200000000000001</v>
      </c>
      <c r="L10" s="3">
        <f>D10/D13</f>
        <v>0.1826625386996904</v>
      </c>
      <c r="M10" s="3">
        <f>E10/E13</f>
        <v>0.19565217391304349</v>
      </c>
      <c r="N10" s="3">
        <f>F10/F13</f>
        <v>0.1095890410958904</v>
      </c>
      <c r="O10" s="3">
        <f>G10/G13</f>
        <v>0.12698412698412698</v>
      </c>
      <c r="R10" t="s">
        <v>19</v>
      </c>
      <c r="S10" s="4">
        <f>K12</f>
        <v>0.182</v>
      </c>
      <c r="T10" s="4">
        <f>L12</f>
        <v>0.1238390092879257</v>
      </c>
      <c r="U10" s="4">
        <f>M12</f>
        <v>0.16770186335403728</v>
      </c>
      <c r="V10" s="4">
        <f>N12</f>
        <v>0.1952054794520548</v>
      </c>
      <c r="W10" s="4">
        <f>O12</f>
        <v>0.49206349206349204</v>
      </c>
    </row>
    <row r="11" spans="1:23" x14ac:dyDescent="0.25">
      <c r="B11" t="s">
        <v>12</v>
      </c>
      <c r="C11">
        <v>291</v>
      </c>
      <c r="D11">
        <v>159</v>
      </c>
      <c r="E11">
        <v>98</v>
      </c>
      <c r="F11">
        <v>18</v>
      </c>
      <c r="G11">
        <v>16</v>
      </c>
      <c r="J11" t="str">
        <f>B11</f>
        <v>Strongly disapprove</v>
      </c>
      <c r="K11" s="3">
        <f>C11/C13</f>
        <v>0.29099999999999998</v>
      </c>
      <c r="L11" s="3">
        <f>D11/D13</f>
        <v>0.49226006191950467</v>
      </c>
      <c r="M11" s="3">
        <f>E11/E13</f>
        <v>0.30434782608695654</v>
      </c>
      <c r="N11" s="3">
        <f>F11/F13</f>
        <v>6.1643835616438353E-2</v>
      </c>
      <c r="O11" s="3">
        <f>G11/G13</f>
        <v>0.25396825396825395</v>
      </c>
    </row>
    <row r="12" spans="1:23" x14ac:dyDescent="0.25">
      <c r="B12" t="s">
        <v>19</v>
      </c>
      <c r="C12">
        <v>182</v>
      </c>
      <c r="D12">
        <v>40</v>
      </c>
      <c r="E12">
        <v>54</v>
      </c>
      <c r="F12">
        <v>57</v>
      </c>
      <c r="G12">
        <v>31</v>
      </c>
      <c r="J12" t="str">
        <f>B12</f>
        <v>Not sure</v>
      </c>
      <c r="K12" s="3">
        <f>C12/C13</f>
        <v>0.182</v>
      </c>
      <c r="L12" s="3">
        <f>D12/D13</f>
        <v>0.1238390092879257</v>
      </c>
      <c r="M12" s="3">
        <f>E12/E13</f>
        <v>0.16770186335403728</v>
      </c>
      <c r="N12" s="3">
        <f>F12/F13</f>
        <v>0.1952054794520548</v>
      </c>
      <c r="O12" s="3">
        <f>G12/G13</f>
        <v>0.49206349206349204</v>
      </c>
    </row>
    <row r="13" spans="1:23" x14ac:dyDescent="0.25">
      <c r="A13" t="s">
        <v>3</v>
      </c>
      <c r="C13">
        <v>1000</v>
      </c>
      <c r="D13">
        <v>323</v>
      </c>
      <c r="E13">
        <v>322</v>
      </c>
      <c r="F13">
        <v>292</v>
      </c>
      <c r="G13">
        <v>63</v>
      </c>
    </row>
    <row r="15" spans="1:23" s="17" customFormat="1" x14ac:dyDescent="0.25"/>
    <row r="16" spans="1:23" s="17" customFormat="1" x14ac:dyDescent="0.25"/>
    <row r="18" spans="1:23" x14ac:dyDescent="0.25">
      <c r="A18" t="s">
        <v>331</v>
      </c>
    </row>
    <row r="19" spans="1:23" x14ac:dyDescent="0.25">
      <c r="A19" t="s">
        <v>1</v>
      </c>
    </row>
    <row r="20" spans="1:23" x14ac:dyDescent="0.25">
      <c r="C20" t="s">
        <v>3</v>
      </c>
      <c r="D20" t="s">
        <v>15</v>
      </c>
    </row>
    <row r="21" spans="1:23" s="2" customFormat="1" ht="40" x14ac:dyDescent="0.25">
      <c r="C21" s="2" t="s">
        <v>59</v>
      </c>
      <c r="D21" s="2" t="s">
        <v>16</v>
      </c>
      <c r="E21" s="2" t="s">
        <v>17</v>
      </c>
      <c r="F21" s="2" t="s">
        <v>18</v>
      </c>
      <c r="G21" s="2" t="s">
        <v>19</v>
      </c>
      <c r="K21" s="2" t="str">
        <f>C21</f>
        <v>North Carolina</v>
      </c>
      <c r="L21" s="2" t="str">
        <f>D21</f>
        <v>Liberal (+ very)</v>
      </c>
      <c r="M21" s="2" t="str">
        <f>E21</f>
        <v>Moderate</v>
      </c>
      <c r="N21" s="2" t="str">
        <f>F21</f>
        <v>Conservative (+ very)</v>
      </c>
      <c r="O21" s="2" t="str">
        <f>G21</f>
        <v>Not sure</v>
      </c>
      <c r="S21" s="2" t="str">
        <f>K21</f>
        <v>North Carolina</v>
      </c>
      <c r="T21" s="2" t="str">
        <f>L21</f>
        <v>Liberal (+ very)</v>
      </c>
      <c r="U21" s="2" t="str">
        <f>M21</f>
        <v>Moderate</v>
      </c>
      <c r="V21" s="2" t="str">
        <f>N21</f>
        <v>Conservative (+ very)</v>
      </c>
      <c r="W21" s="2" t="str">
        <f>O21</f>
        <v>Not sure</v>
      </c>
    </row>
    <row r="22" spans="1:23" x14ac:dyDescent="0.25">
      <c r="A22" t="s">
        <v>330</v>
      </c>
      <c r="B22" t="s">
        <v>9</v>
      </c>
      <c r="C22">
        <v>160</v>
      </c>
      <c r="D22">
        <v>15</v>
      </c>
      <c r="E22">
        <v>40</v>
      </c>
      <c r="F22">
        <v>103</v>
      </c>
      <c r="G22">
        <v>2</v>
      </c>
      <c r="J22" t="str">
        <f>B22</f>
        <v>Strongly approve</v>
      </c>
      <c r="K22" s="3">
        <f>C22/C27</f>
        <v>0.15984015984015984</v>
      </c>
      <c r="L22" s="3">
        <f>D22/D27</f>
        <v>6.097560975609756E-2</v>
      </c>
      <c r="M22" s="3">
        <f>E22/E27</f>
        <v>0.11695906432748537</v>
      </c>
      <c r="N22" s="3">
        <f>F22/F27</f>
        <v>0.3056379821958457</v>
      </c>
      <c r="O22" s="3">
        <f>G22/G27</f>
        <v>2.6315789473684209E-2</v>
      </c>
      <c r="R22" t="s">
        <v>56</v>
      </c>
      <c r="S22" s="4">
        <f>K22+K23</f>
        <v>0.36463536463536461</v>
      </c>
      <c r="T22" s="4">
        <f>L22+L23</f>
        <v>0.17479674796747968</v>
      </c>
      <c r="U22" s="4">
        <f>M22+M23</f>
        <v>0.30116959064327486</v>
      </c>
      <c r="V22" s="4">
        <f>N22+N23</f>
        <v>0.62314540059347179</v>
      </c>
      <c r="W22" s="4">
        <f>O22+O23</f>
        <v>0.11842105263157894</v>
      </c>
    </row>
    <row r="23" spans="1:23" x14ac:dyDescent="0.25">
      <c r="B23" t="s">
        <v>10</v>
      </c>
      <c r="C23">
        <v>205</v>
      </c>
      <c r="D23">
        <v>28</v>
      </c>
      <c r="E23">
        <v>63</v>
      </c>
      <c r="F23">
        <v>107</v>
      </c>
      <c r="G23">
        <v>7</v>
      </c>
      <c r="J23" t="str">
        <f>B23</f>
        <v>Somewhat approve</v>
      </c>
      <c r="K23" s="3">
        <f>C23/C27</f>
        <v>0.2047952047952048</v>
      </c>
      <c r="L23" s="3">
        <f>D23/D27</f>
        <v>0.11382113821138211</v>
      </c>
      <c r="M23" s="3">
        <f>E23/E27</f>
        <v>0.18421052631578946</v>
      </c>
      <c r="N23" s="3">
        <f>F23/F27</f>
        <v>0.31750741839762614</v>
      </c>
      <c r="O23" s="3">
        <f>G23/G27</f>
        <v>9.2105263157894732E-2</v>
      </c>
      <c r="R23" t="s">
        <v>57</v>
      </c>
      <c r="S23" s="4">
        <f>K24+K25</f>
        <v>0.45254745254745254</v>
      </c>
      <c r="T23" s="4">
        <f>L24+L25</f>
        <v>0.75203252032520318</v>
      </c>
      <c r="U23" s="4">
        <f>M24+M25</f>
        <v>0.49122807017543857</v>
      </c>
      <c r="V23" s="4">
        <f>N24+N25</f>
        <v>0.2314540059347181</v>
      </c>
      <c r="W23" s="4">
        <f>O24+O25</f>
        <v>0.28947368421052633</v>
      </c>
    </row>
    <row r="24" spans="1:23" x14ac:dyDescent="0.25">
      <c r="B24" t="s">
        <v>11</v>
      </c>
      <c r="C24">
        <v>161</v>
      </c>
      <c r="D24">
        <v>34</v>
      </c>
      <c r="E24">
        <v>76</v>
      </c>
      <c r="F24">
        <v>43</v>
      </c>
      <c r="G24">
        <v>8</v>
      </c>
      <c r="J24" t="str">
        <f>B24</f>
        <v>Somewhat disapprove</v>
      </c>
      <c r="K24" s="3">
        <f>C24/C27</f>
        <v>0.16083916083916083</v>
      </c>
      <c r="L24" s="3">
        <f>D24/D27</f>
        <v>0.13821138211382114</v>
      </c>
      <c r="M24" s="3">
        <f>E24/E27</f>
        <v>0.22222222222222221</v>
      </c>
      <c r="N24" s="3">
        <f>F24/F27</f>
        <v>0.12759643916913946</v>
      </c>
      <c r="O24" s="3">
        <f>G24/G27</f>
        <v>0.10526315789473684</v>
      </c>
      <c r="R24" t="s">
        <v>19</v>
      </c>
      <c r="S24" s="4">
        <f>K26</f>
        <v>0.18281718281718282</v>
      </c>
      <c r="T24" s="4">
        <f>L26</f>
        <v>7.3170731707317069E-2</v>
      </c>
      <c r="U24" s="4">
        <f>M26</f>
        <v>0.20760233918128654</v>
      </c>
      <c r="V24" s="4">
        <f>N26</f>
        <v>0.14540059347181009</v>
      </c>
      <c r="W24" s="4">
        <f>O26</f>
        <v>0.59210526315789469</v>
      </c>
    </row>
    <row r="25" spans="1:23" x14ac:dyDescent="0.25">
      <c r="B25" t="s">
        <v>12</v>
      </c>
      <c r="C25">
        <v>292</v>
      </c>
      <c r="D25">
        <v>151</v>
      </c>
      <c r="E25">
        <v>92</v>
      </c>
      <c r="F25">
        <v>35</v>
      </c>
      <c r="G25">
        <v>14</v>
      </c>
      <c r="J25" t="str">
        <f>B25</f>
        <v>Strongly disapprove</v>
      </c>
      <c r="K25" s="3">
        <f>C25/C27</f>
        <v>0.29170829170829171</v>
      </c>
      <c r="L25" s="3">
        <f>D25/D27</f>
        <v>0.61382113821138207</v>
      </c>
      <c r="M25" s="3">
        <f>E25/E27</f>
        <v>0.26900584795321636</v>
      </c>
      <c r="N25" s="3">
        <f>F25/F27</f>
        <v>0.10385756676557864</v>
      </c>
      <c r="O25" s="3">
        <f>G25/G27</f>
        <v>0.18421052631578946</v>
      </c>
    </row>
    <row r="26" spans="1:23" x14ac:dyDescent="0.25">
      <c r="B26" t="s">
        <v>19</v>
      </c>
      <c r="C26">
        <v>183</v>
      </c>
      <c r="D26">
        <v>18</v>
      </c>
      <c r="E26">
        <v>71</v>
      </c>
      <c r="F26">
        <v>49</v>
      </c>
      <c r="G26">
        <v>45</v>
      </c>
      <c r="J26" t="str">
        <f>B26</f>
        <v>Not sure</v>
      </c>
      <c r="K26" s="3">
        <f>C26/C27</f>
        <v>0.18281718281718282</v>
      </c>
      <c r="L26" s="3">
        <f>D26/D27</f>
        <v>7.3170731707317069E-2</v>
      </c>
      <c r="M26" s="3">
        <f>E26/E27</f>
        <v>0.20760233918128654</v>
      </c>
      <c r="N26" s="3">
        <f>F26/F27</f>
        <v>0.14540059347181009</v>
      </c>
      <c r="O26" s="3">
        <f>G26/G27</f>
        <v>0.59210526315789469</v>
      </c>
    </row>
    <row r="27" spans="1:23" x14ac:dyDescent="0.25">
      <c r="A27" t="s">
        <v>3</v>
      </c>
      <c r="C27">
        <v>1001</v>
      </c>
      <c r="D27">
        <v>246</v>
      </c>
      <c r="E27">
        <v>342</v>
      </c>
      <c r="F27">
        <v>337</v>
      </c>
      <c r="G27">
        <v>76</v>
      </c>
    </row>
    <row r="29" spans="1:23" s="17" customFormat="1" x14ac:dyDescent="0.25"/>
    <row r="30" spans="1:23" s="17" customFormat="1" x14ac:dyDescent="0.25"/>
    <row r="32" spans="1:23" x14ac:dyDescent="0.25">
      <c r="A32" t="s">
        <v>332</v>
      </c>
    </row>
    <row r="33" spans="1:23" x14ac:dyDescent="0.25">
      <c r="A33" t="s">
        <v>1</v>
      </c>
    </row>
    <row r="34" spans="1:23" x14ac:dyDescent="0.25">
      <c r="C34" t="s">
        <v>3</v>
      </c>
      <c r="D34" t="s">
        <v>21</v>
      </c>
    </row>
    <row r="35" spans="1:23" s="2" customFormat="1" ht="40" x14ac:dyDescent="0.25">
      <c r="C35" s="2" t="s">
        <v>59</v>
      </c>
      <c r="D35" s="2" t="s">
        <v>22</v>
      </c>
      <c r="E35" s="2" t="s">
        <v>23</v>
      </c>
      <c r="F35" s="2" t="s">
        <v>24</v>
      </c>
      <c r="K35" s="2" t="str">
        <f>C35</f>
        <v>North Carolina</v>
      </c>
      <c r="L35" s="2" t="str">
        <f>D35</f>
        <v>White non-Hispanic</v>
      </c>
      <c r="M35" s="2" t="str">
        <f>E35</f>
        <v>Black non-Hispanic</v>
      </c>
      <c r="N35" s="2" t="str">
        <f>F35</f>
        <v>Hispanic/All other races</v>
      </c>
      <c r="S35" s="2" t="str">
        <f>K35</f>
        <v>North Carolina</v>
      </c>
      <c r="T35" s="2" t="str">
        <f>L35</f>
        <v>White non-Hispanic</v>
      </c>
      <c r="U35" s="2" t="str">
        <f>M35</f>
        <v>Black non-Hispanic</v>
      </c>
      <c r="V35" s="2" t="str">
        <f>N35</f>
        <v>Hispanic/All other races</v>
      </c>
    </row>
    <row r="36" spans="1:23" x14ac:dyDescent="0.25">
      <c r="A36" t="s">
        <v>330</v>
      </c>
      <c r="B36" t="s">
        <v>9</v>
      </c>
      <c r="C36">
        <v>160</v>
      </c>
      <c r="D36">
        <v>125</v>
      </c>
      <c r="E36">
        <v>7</v>
      </c>
      <c r="F36">
        <v>28</v>
      </c>
      <c r="J36" t="str">
        <f>B36</f>
        <v>Strongly approve</v>
      </c>
      <c r="K36" s="3">
        <f>C36/C41</f>
        <v>0.16</v>
      </c>
      <c r="L36" s="3">
        <f>D36/D41</f>
        <v>0.19747235387045814</v>
      </c>
      <c r="M36" s="3">
        <f>E36/E41</f>
        <v>3.7634408602150539E-2</v>
      </c>
      <c r="N36" s="3">
        <f>F36/F41</f>
        <v>0.15469613259668508</v>
      </c>
      <c r="O36" s="3"/>
      <c r="R36" t="s">
        <v>56</v>
      </c>
      <c r="S36" s="4">
        <f>K36+K37</f>
        <v>0.36499999999999999</v>
      </c>
      <c r="T36" s="4">
        <f>L36+L37</f>
        <v>0.42022116903633489</v>
      </c>
      <c r="U36" s="4">
        <f>M36+M37</f>
        <v>0.19354838709677419</v>
      </c>
      <c r="V36" s="4">
        <f>N36+N37</f>
        <v>0.34806629834254144</v>
      </c>
      <c r="W36" s="4"/>
    </row>
    <row r="37" spans="1:23" x14ac:dyDescent="0.25">
      <c r="B37" t="s">
        <v>10</v>
      </c>
      <c r="C37">
        <v>205</v>
      </c>
      <c r="D37">
        <v>141</v>
      </c>
      <c r="E37">
        <v>29</v>
      </c>
      <c r="F37">
        <v>35</v>
      </c>
      <c r="J37" t="str">
        <f>B37</f>
        <v>Somewhat approve</v>
      </c>
      <c r="K37" s="3">
        <f>C37/C41</f>
        <v>0.20499999999999999</v>
      </c>
      <c r="L37" s="3">
        <f>D37/D41</f>
        <v>0.22274881516587677</v>
      </c>
      <c r="M37" s="3">
        <f>E37/E41</f>
        <v>0.15591397849462366</v>
      </c>
      <c r="N37" s="3">
        <f>F37/F41</f>
        <v>0.19337016574585636</v>
      </c>
      <c r="O37" s="3"/>
      <c r="R37" t="s">
        <v>57</v>
      </c>
      <c r="S37" s="4">
        <f>K38+K39</f>
        <v>0.45399999999999996</v>
      </c>
      <c r="T37" s="4">
        <f>L38+L39</f>
        <v>0.40916271721958924</v>
      </c>
      <c r="U37" s="4">
        <f>M38+M39</f>
        <v>0.58064516129032262</v>
      </c>
      <c r="V37" s="4">
        <f>N38+N39</f>
        <v>0.48066298342541436</v>
      </c>
      <c r="W37" s="4"/>
    </row>
    <row r="38" spans="1:23" x14ac:dyDescent="0.25">
      <c r="B38" t="s">
        <v>11</v>
      </c>
      <c r="C38">
        <v>162</v>
      </c>
      <c r="D38">
        <v>97</v>
      </c>
      <c r="E38">
        <v>40</v>
      </c>
      <c r="F38">
        <v>25</v>
      </c>
      <c r="J38" t="str">
        <f>B38</f>
        <v>Somewhat disapprove</v>
      </c>
      <c r="K38" s="3">
        <f>C38/C41</f>
        <v>0.16200000000000001</v>
      </c>
      <c r="L38" s="3">
        <f>D38/D41</f>
        <v>0.15323854660347552</v>
      </c>
      <c r="M38" s="3">
        <f>E38/E41</f>
        <v>0.21505376344086022</v>
      </c>
      <c r="N38" s="3">
        <f>F38/F41</f>
        <v>0.13812154696132597</v>
      </c>
      <c r="O38" s="3"/>
      <c r="R38" t="s">
        <v>19</v>
      </c>
      <c r="S38" s="4">
        <f>K40</f>
        <v>0.18099999999999999</v>
      </c>
      <c r="T38" s="4">
        <f>L40</f>
        <v>0.17061611374407584</v>
      </c>
      <c r="U38" s="4">
        <f>M40</f>
        <v>0.22580645161290322</v>
      </c>
      <c r="V38" s="4">
        <f>N40</f>
        <v>0.17127071823204421</v>
      </c>
      <c r="W38" s="4"/>
    </row>
    <row r="39" spans="1:23" x14ac:dyDescent="0.25">
      <c r="B39" t="s">
        <v>12</v>
      </c>
      <c r="C39">
        <v>292</v>
      </c>
      <c r="D39">
        <v>162</v>
      </c>
      <c r="E39">
        <v>68</v>
      </c>
      <c r="F39">
        <v>62</v>
      </c>
      <c r="J39" t="str">
        <f>B39</f>
        <v>Strongly disapprove</v>
      </c>
      <c r="K39" s="3">
        <f>C39/C41</f>
        <v>0.29199999999999998</v>
      </c>
      <c r="L39" s="3">
        <f>D39/D41</f>
        <v>0.25592417061611372</v>
      </c>
      <c r="M39" s="3">
        <f>E39/E41</f>
        <v>0.36559139784946237</v>
      </c>
      <c r="N39" s="3">
        <f>F39/F41</f>
        <v>0.34254143646408841</v>
      </c>
      <c r="O39" s="3"/>
    </row>
    <row r="40" spans="1:23" x14ac:dyDescent="0.25">
      <c r="B40" t="s">
        <v>19</v>
      </c>
      <c r="C40">
        <v>181</v>
      </c>
      <c r="D40">
        <v>108</v>
      </c>
      <c r="E40">
        <v>42</v>
      </c>
      <c r="F40">
        <v>31</v>
      </c>
      <c r="J40" t="str">
        <f>B40</f>
        <v>Not sure</v>
      </c>
      <c r="K40" s="3">
        <f>C40/C41</f>
        <v>0.18099999999999999</v>
      </c>
      <c r="L40" s="3">
        <f>D40/D41</f>
        <v>0.17061611374407584</v>
      </c>
      <c r="M40" s="3">
        <f>E40/E41</f>
        <v>0.22580645161290322</v>
      </c>
      <c r="N40" s="3">
        <f>F40/F41</f>
        <v>0.17127071823204421</v>
      </c>
      <c r="O40" s="3"/>
    </row>
    <row r="41" spans="1:23" x14ac:dyDescent="0.25">
      <c r="A41" t="s">
        <v>3</v>
      </c>
      <c r="C41">
        <v>1000</v>
      </c>
      <c r="D41">
        <v>633</v>
      </c>
      <c r="E41">
        <v>186</v>
      </c>
      <c r="F41">
        <v>181</v>
      </c>
    </row>
    <row r="43" spans="1:23" s="17" customFormat="1" x14ac:dyDescent="0.25"/>
    <row r="44" spans="1:23" s="17" customFormat="1" x14ac:dyDescent="0.25"/>
    <row r="46" spans="1:23" x14ac:dyDescent="0.25">
      <c r="A46" t="s">
        <v>333</v>
      </c>
    </row>
    <row r="47" spans="1:23" x14ac:dyDescent="0.25">
      <c r="A47" t="s">
        <v>1</v>
      </c>
    </row>
    <row r="48" spans="1:23" x14ac:dyDescent="0.25">
      <c r="C48" t="s">
        <v>3</v>
      </c>
      <c r="D48" t="s">
        <v>26</v>
      </c>
    </row>
    <row r="49" spans="1:23" s="2" customFormat="1" ht="40" x14ac:dyDescent="0.25">
      <c r="C49" s="2" t="s">
        <v>59</v>
      </c>
      <c r="D49" s="2" t="s">
        <v>27</v>
      </c>
      <c r="E49" s="2" t="s">
        <v>28</v>
      </c>
      <c r="K49" s="2" t="str">
        <f>C49</f>
        <v>North Carolina</v>
      </c>
      <c r="L49" s="2" t="str">
        <f>D49</f>
        <v>Male</v>
      </c>
      <c r="M49" s="2" t="str">
        <f>E49</f>
        <v>Female</v>
      </c>
      <c r="S49" s="2" t="str">
        <f>K49</f>
        <v>North Carolina</v>
      </c>
      <c r="T49" s="2" t="str">
        <f>L49</f>
        <v>Male</v>
      </c>
      <c r="U49" s="2" t="str">
        <f>M49</f>
        <v>Female</v>
      </c>
    </row>
    <row r="50" spans="1:23" x14ac:dyDescent="0.25">
      <c r="A50" t="s">
        <v>330</v>
      </c>
      <c r="B50" t="s">
        <v>9</v>
      </c>
      <c r="C50">
        <v>160</v>
      </c>
      <c r="D50">
        <v>105</v>
      </c>
      <c r="E50">
        <v>55</v>
      </c>
      <c r="J50" t="str">
        <f>B50</f>
        <v>Strongly approve</v>
      </c>
      <c r="K50" s="3">
        <f>C50/C55</f>
        <v>0.16</v>
      </c>
      <c r="L50" s="3">
        <f>D50/D55</f>
        <v>0.21784232365145229</v>
      </c>
      <c r="M50" s="3">
        <f>E50/E55</f>
        <v>0.10617760617760617</v>
      </c>
      <c r="N50" s="3"/>
      <c r="O50" s="3"/>
      <c r="R50" t="s">
        <v>56</v>
      </c>
      <c r="S50" s="4">
        <f>K50+K51</f>
        <v>0.36499999999999999</v>
      </c>
      <c r="T50" s="4">
        <f>L50+L51</f>
        <v>0.46265560165975106</v>
      </c>
      <c r="U50" s="4">
        <f>M50+M51</f>
        <v>0.27413127413127414</v>
      </c>
      <c r="V50" s="4"/>
      <c r="W50" s="4"/>
    </row>
    <row r="51" spans="1:23" x14ac:dyDescent="0.25">
      <c r="B51" t="s">
        <v>10</v>
      </c>
      <c r="C51">
        <v>205</v>
      </c>
      <c r="D51">
        <v>118</v>
      </c>
      <c r="E51">
        <v>87</v>
      </c>
      <c r="J51" t="str">
        <f>B51</f>
        <v>Somewhat approve</v>
      </c>
      <c r="K51" s="3">
        <f>C51/C55</f>
        <v>0.20499999999999999</v>
      </c>
      <c r="L51" s="3">
        <f>D51/D55</f>
        <v>0.24481327800829875</v>
      </c>
      <c r="M51" s="3">
        <f>E51/E55</f>
        <v>0.16795366795366795</v>
      </c>
      <c r="N51" s="3"/>
      <c r="O51" s="3"/>
      <c r="R51" t="s">
        <v>57</v>
      </c>
      <c r="S51" s="4">
        <f>K52+K53</f>
        <v>0.45199999999999996</v>
      </c>
      <c r="T51" s="4">
        <f>L52+L53</f>
        <v>0.42116182572614114</v>
      </c>
      <c r="U51" s="4">
        <f>M52+M53</f>
        <v>0.48069498069498073</v>
      </c>
      <c r="V51" s="4"/>
      <c r="W51" s="4"/>
    </row>
    <row r="52" spans="1:23" x14ac:dyDescent="0.25">
      <c r="B52" t="s">
        <v>11</v>
      </c>
      <c r="C52">
        <v>161</v>
      </c>
      <c r="D52">
        <v>78</v>
      </c>
      <c r="E52">
        <v>83</v>
      </c>
      <c r="J52" t="str">
        <f>B52</f>
        <v>Somewhat disapprove</v>
      </c>
      <c r="K52" s="3">
        <f>C52/C55</f>
        <v>0.161</v>
      </c>
      <c r="L52" s="3">
        <f>D52/D55</f>
        <v>0.16182572614107885</v>
      </c>
      <c r="M52" s="3">
        <f>E52/E55</f>
        <v>0.16023166023166024</v>
      </c>
      <c r="N52" s="3"/>
      <c r="O52" s="3"/>
      <c r="R52" t="s">
        <v>19</v>
      </c>
      <c r="S52" s="4">
        <f>K54</f>
        <v>0.183</v>
      </c>
      <c r="T52" s="4">
        <f>L54</f>
        <v>0.11618257261410789</v>
      </c>
      <c r="U52" s="4">
        <f>M54</f>
        <v>0.24517374517374518</v>
      </c>
      <c r="V52" s="4"/>
      <c r="W52" s="4"/>
    </row>
    <row r="53" spans="1:23" x14ac:dyDescent="0.25">
      <c r="B53" t="s">
        <v>12</v>
      </c>
      <c r="C53">
        <v>291</v>
      </c>
      <c r="D53">
        <v>125</v>
      </c>
      <c r="E53">
        <v>166</v>
      </c>
      <c r="J53" t="str">
        <f>B53</f>
        <v>Strongly disapprove</v>
      </c>
      <c r="K53" s="3">
        <f>C53/C55</f>
        <v>0.29099999999999998</v>
      </c>
      <c r="L53" s="3">
        <f>D53/D55</f>
        <v>0.25933609958506226</v>
      </c>
      <c r="M53" s="3">
        <f>E53/E55</f>
        <v>0.32046332046332049</v>
      </c>
      <c r="N53" s="3"/>
      <c r="O53" s="3"/>
    </row>
    <row r="54" spans="1:23" x14ac:dyDescent="0.25">
      <c r="B54" t="s">
        <v>19</v>
      </c>
      <c r="C54">
        <v>183</v>
      </c>
      <c r="D54">
        <v>56</v>
      </c>
      <c r="E54">
        <v>127</v>
      </c>
      <c r="J54" t="str">
        <f>B54</f>
        <v>Not sure</v>
      </c>
      <c r="K54" s="3">
        <f>C54/C55</f>
        <v>0.183</v>
      </c>
      <c r="L54" s="3">
        <f>D54/D55</f>
        <v>0.11618257261410789</v>
      </c>
      <c r="M54" s="3">
        <f>E54/E55</f>
        <v>0.24517374517374518</v>
      </c>
      <c r="N54" s="3"/>
      <c r="O54" s="3"/>
    </row>
    <row r="55" spans="1:23" x14ac:dyDescent="0.25">
      <c r="A55" t="s">
        <v>3</v>
      </c>
      <c r="C55">
        <v>1000</v>
      </c>
      <c r="D55">
        <v>482</v>
      </c>
      <c r="E55">
        <v>518</v>
      </c>
    </row>
    <row r="57" spans="1:23" s="17" customFormat="1" x14ac:dyDescent="0.25"/>
    <row r="58" spans="1:23" s="17" customFormat="1" x14ac:dyDescent="0.25"/>
    <row r="60" spans="1:23" x14ac:dyDescent="0.25">
      <c r="A60" t="s">
        <v>334</v>
      </c>
    </row>
    <row r="61" spans="1:23" x14ac:dyDescent="0.25">
      <c r="A61" t="s">
        <v>1</v>
      </c>
    </row>
    <row r="62" spans="1:23" x14ac:dyDescent="0.25">
      <c r="C62" t="s">
        <v>3</v>
      </c>
      <c r="D62" t="s">
        <v>30</v>
      </c>
    </row>
    <row r="63" spans="1:23" s="2" customFormat="1" ht="80" x14ac:dyDescent="0.25">
      <c r="C63" s="2" t="s">
        <v>59</v>
      </c>
      <c r="D63" s="2" t="s">
        <v>31</v>
      </c>
      <c r="E63" s="2" t="s">
        <v>32</v>
      </c>
      <c r="F63" s="2" t="s">
        <v>33</v>
      </c>
      <c r="K63" s="2" t="str">
        <f>C63</f>
        <v>North Carolina</v>
      </c>
      <c r="L63" s="2" t="str">
        <f>D63</f>
        <v>Silent &amp; Boomers (those born before 1965)</v>
      </c>
      <c r="M63" s="2" t="str">
        <f>E63</f>
        <v>Generation X (born 1965-1980)</v>
      </c>
      <c r="N63" s="2" t="str">
        <f>F63</f>
        <v>Millennials &amp; Generation Z (born after 1980)</v>
      </c>
      <c r="S63" s="2" t="str">
        <f>K63</f>
        <v>North Carolina</v>
      </c>
      <c r="T63" s="2" t="str">
        <f>L63</f>
        <v>Silent &amp; Boomers (those born before 1965)</v>
      </c>
      <c r="U63" s="2" t="str">
        <f>M63</f>
        <v>Generation X (born 1965-1980)</v>
      </c>
      <c r="V63" s="2" t="str">
        <f>N63</f>
        <v>Millennials &amp; Generation Z (born after 1980)</v>
      </c>
    </row>
    <row r="64" spans="1:23" x14ac:dyDescent="0.25">
      <c r="A64" t="s">
        <v>330</v>
      </c>
      <c r="B64" t="s">
        <v>9</v>
      </c>
      <c r="C64">
        <v>161</v>
      </c>
      <c r="D64">
        <v>51</v>
      </c>
      <c r="E64">
        <v>49</v>
      </c>
      <c r="F64">
        <v>61</v>
      </c>
      <c r="J64" t="str">
        <f>B64</f>
        <v>Strongly approve</v>
      </c>
      <c r="K64" s="3">
        <f>C64/C69</f>
        <v>0.161</v>
      </c>
      <c r="L64" s="3">
        <f>D64/D69</f>
        <v>0.16776315789473684</v>
      </c>
      <c r="M64" s="3">
        <f>E64/E69</f>
        <v>0.20502092050209206</v>
      </c>
      <c r="N64" s="3">
        <f>F64/F69</f>
        <v>0.13347921225382933</v>
      </c>
      <c r="O64" s="3"/>
      <c r="R64" t="s">
        <v>56</v>
      </c>
      <c r="S64" s="4">
        <f>K64+K65</f>
        <v>0.36599999999999999</v>
      </c>
      <c r="T64" s="4">
        <f>L64+L65</f>
        <v>0.37171052631578949</v>
      </c>
      <c r="U64" s="4">
        <f>M64+M65</f>
        <v>0.37656903765690375</v>
      </c>
      <c r="V64" s="4">
        <f>N64+N65</f>
        <v>0.35667396061269147</v>
      </c>
      <c r="W64" s="4"/>
    </row>
    <row r="65" spans="1:23" x14ac:dyDescent="0.25">
      <c r="B65" t="s">
        <v>10</v>
      </c>
      <c r="C65">
        <v>205</v>
      </c>
      <c r="D65">
        <v>62</v>
      </c>
      <c r="E65">
        <v>41</v>
      </c>
      <c r="F65">
        <v>102</v>
      </c>
      <c r="J65" t="str">
        <f>B65</f>
        <v>Somewhat approve</v>
      </c>
      <c r="K65" s="3">
        <f>C65/C69</f>
        <v>0.20499999999999999</v>
      </c>
      <c r="L65" s="3">
        <f>D65/D69</f>
        <v>0.20394736842105263</v>
      </c>
      <c r="M65" s="3">
        <f>E65/E69</f>
        <v>0.17154811715481172</v>
      </c>
      <c r="N65" s="3">
        <f>F65/F69</f>
        <v>0.22319474835886213</v>
      </c>
      <c r="O65" s="3"/>
      <c r="R65" t="s">
        <v>57</v>
      </c>
      <c r="S65" s="4">
        <f>K66+K67</f>
        <v>0.45199999999999996</v>
      </c>
      <c r="T65" s="4">
        <f>L66+L67</f>
        <v>0.49013157894736842</v>
      </c>
      <c r="U65" s="4">
        <f>M66+M67</f>
        <v>0.40585774058577406</v>
      </c>
      <c r="V65" s="4">
        <f>N66+N67</f>
        <v>0.4507658643326039</v>
      </c>
      <c r="W65" s="4"/>
    </row>
    <row r="66" spans="1:23" x14ac:dyDescent="0.25">
      <c r="B66" t="s">
        <v>11</v>
      </c>
      <c r="C66">
        <v>161</v>
      </c>
      <c r="D66">
        <v>45</v>
      </c>
      <c r="E66">
        <v>30</v>
      </c>
      <c r="F66">
        <v>86</v>
      </c>
      <c r="J66" t="str">
        <f>B66</f>
        <v>Somewhat disapprove</v>
      </c>
      <c r="K66" s="3">
        <f>C66/C69</f>
        <v>0.161</v>
      </c>
      <c r="L66" s="3">
        <f>D66/D69</f>
        <v>0.14802631578947367</v>
      </c>
      <c r="M66" s="3">
        <f>E66/E69</f>
        <v>0.12552301255230125</v>
      </c>
      <c r="N66" s="3">
        <f>F66/F69</f>
        <v>0.18818380743982493</v>
      </c>
      <c r="O66" s="3"/>
      <c r="R66" t="s">
        <v>19</v>
      </c>
      <c r="S66" s="4">
        <f>K68</f>
        <v>0.182</v>
      </c>
      <c r="T66" s="4">
        <f>L68</f>
        <v>0.13815789473684212</v>
      </c>
      <c r="U66" s="4">
        <f>M68</f>
        <v>0.21757322175732219</v>
      </c>
      <c r="V66" s="4">
        <f>N68</f>
        <v>0.1925601750547046</v>
      </c>
      <c r="W66" s="4"/>
    </row>
    <row r="67" spans="1:23" x14ac:dyDescent="0.25">
      <c r="B67" t="s">
        <v>12</v>
      </c>
      <c r="C67">
        <v>291</v>
      </c>
      <c r="D67">
        <v>104</v>
      </c>
      <c r="E67">
        <v>67</v>
      </c>
      <c r="F67">
        <v>120</v>
      </c>
      <c r="J67" t="str">
        <f>B67</f>
        <v>Strongly disapprove</v>
      </c>
      <c r="K67" s="3">
        <f>C67/C69</f>
        <v>0.29099999999999998</v>
      </c>
      <c r="L67" s="3">
        <f>D67/D69</f>
        <v>0.34210526315789475</v>
      </c>
      <c r="M67" s="3">
        <f>E67/E69</f>
        <v>0.28033472803347281</v>
      </c>
      <c r="N67" s="3">
        <f>F67/F69</f>
        <v>0.26258205689277897</v>
      </c>
      <c r="O67" s="3"/>
    </row>
    <row r="68" spans="1:23" x14ac:dyDescent="0.25">
      <c r="B68" t="s">
        <v>19</v>
      </c>
      <c r="C68">
        <v>182</v>
      </c>
      <c r="D68">
        <v>42</v>
      </c>
      <c r="E68">
        <v>52</v>
      </c>
      <c r="F68">
        <v>88</v>
      </c>
      <c r="J68" t="str">
        <f>B68</f>
        <v>Not sure</v>
      </c>
      <c r="K68" s="3">
        <f>C68/C69</f>
        <v>0.182</v>
      </c>
      <c r="L68" s="3">
        <f>D68/D69</f>
        <v>0.13815789473684212</v>
      </c>
      <c r="M68" s="3">
        <f>E68/E69</f>
        <v>0.21757322175732219</v>
      </c>
      <c r="N68" s="3">
        <f>F68/F69</f>
        <v>0.1925601750547046</v>
      </c>
      <c r="O68" s="3"/>
    </row>
    <row r="69" spans="1:23" x14ac:dyDescent="0.25">
      <c r="A69" t="s">
        <v>3</v>
      </c>
      <c r="C69">
        <v>1000</v>
      </c>
      <c r="D69">
        <v>304</v>
      </c>
      <c r="E69">
        <v>239</v>
      </c>
      <c r="F69">
        <v>457</v>
      </c>
    </row>
    <row r="71" spans="1:23" s="17" customFormat="1" x14ac:dyDescent="0.25"/>
    <row r="72" spans="1:23" s="17" customFormat="1" x14ac:dyDescent="0.25"/>
    <row r="74" spans="1:23" x14ac:dyDescent="0.25">
      <c r="A74" t="s">
        <v>335</v>
      </c>
    </row>
    <row r="75" spans="1:23" x14ac:dyDescent="0.25">
      <c r="A75" t="s">
        <v>1</v>
      </c>
    </row>
    <row r="76" spans="1:23" x14ac:dyDescent="0.25">
      <c r="C76" t="s">
        <v>3</v>
      </c>
      <c r="D76" t="s">
        <v>35</v>
      </c>
    </row>
    <row r="77" spans="1:23" s="2" customFormat="1" ht="40" x14ac:dyDescent="0.25">
      <c r="C77" s="2" t="s">
        <v>59</v>
      </c>
      <c r="D77" s="2" t="s">
        <v>36</v>
      </c>
      <c r="E77" s="2" t="s">
        <v>37</v>
      </c>
      <c r="F77" s="2" t="s">
        <v>38</v>
      </c>
      <c r="K77" s="2" t="str">
        <f>C77</f>
        <v>North Carolina</v>
      </c>
      <c r="L77" s="2" t="str">
        <f>D77</f>
        <v>No HS/HS Graduate</v>
      </c>
      <c r="M77" s="2" t="str">
        <f>E77</f>
        <v>Some college/2 year degree</v>
      </c>
      <c r="N77" s="2" t="str">
        <f>F77</f>
        <v>4 year/post-grad</v>
      </c>
      <c r="S77" s="2" t="str">
        <f>K77</f>
        <v>North Carolina</v>
      </c>
      <c r="T77" s="2" t="str">
        <f>L77</f>
        <v>No HS/HS Graduate</v>
      </c>
      <c r="U77" s="2" t="str">
        <f>M77</f>
        <v>Some college/2 year degree</v>
      </c>
      <c r="V77" s="2" t="str">
        <f>N77</f>
        <v>4 year/post-grad</v>
      </c>
    </row>
    <row r="78" spans="1:23" x14ac:dyDescent="0.25">
      <c r="A78" t="s">
        <v>330</v>
      </c>
      <c r="B78" t="s">
        <v>9</v>
      </c>
      <c r="C78">
        <v>160</v>
      </c>
      <c r="D78">
        <v>68</v>
      </c>
      <c r="E78">
        <v>44</v>
      </c>
      <c r="F78">
        <v>48</v>
      </c>
      <c r="J78" t="str">
        <f>B78</f>
        <v>Strongly approve</v>
      </c>
      <c r="K78" s="3">
        <f>C78/C83</f>
        <v>0.16</v>
      </c>
      <c r="L78" s="3">
        <f>D78/D83</f>
        <v>0.19101123595505617</v>
      </c>
      <c r="M78" s="3">
        <f>E78/E83</f>
        <v>0.14473684210526316</v>
      </c>
      <c r="N78" s="3">
        <f>F78/F83</f>
        <v>0.14117647058823529</v>
      </c>
      <c r="O78" s="3"/>
      <c r="R78" t="s">
        <v>56</v>
      </c>
      <c r="S78" s="4">
        <f>K78+K79</f>
        <v>0.36499999999999999</v>
      </c>
      <c r="T78" s="4">
        <f>L78+L79</f>
        <v>0.3960674157303371</v>
      </c>
      <c r="U78" s="4">
        <f>M78+M79</f>
        <v>0.39802631578947367</v>
      </c>
      <c r="V78" s="4">
        <f>N78+N79</f>
        <v>0.30294117647058827</v>
      </c>
      <c r="W78" s="4"/>
    </row>
    <row r="79" spans="1:23" x14ac:dyDescent="0.25">
      <c r="B79" t="s">
        <v>10</v>
      </c>
      <c r="C79">
        <v>205</v>
      </c>
      <c r="D79">
        <v>73</v>
      </c>
      <c r="E79">
        <v>77</v>
      </c>
      <c r="F79">
        <v>55</v>
      </c>
      <c r="J79" t="str">
        <f>B79</f>
        <v>Somewhat approve</v>
      </c>
      <c r="K79" s="3">
        <f>C79/C83</f>
        <v>0.20499999999999999</v>
      </c>
      <c r="L79" s="3">
        <f>D79/D83</f>
        <v>0.2050561797752809</v>
      </c>
      <c r="M79" s="3">
        <f>E79/E83</f>
        <v>0.25328947368421051</v>
      </c>
      <c r="N79" s="3">
        <f>F79/F83</f>
        <v>0.16176470588235295</v>
      </c>
      <c r="O79" s="3"/>
      <c r="R79" t="s">
        <v>57</v>
      </c>
      <c r="S79" s="4">
        <f>K80+K81</f>
        <v>0.45299999999999996</v>
      </c>
      <c r="T79" s="4">
        <f>L80+L81</f>
        <v>0.3792134831460674</v>
      </c>
      <c r="U79" s="4">
        <f>M80+M81</f>
        <v>0.40131578947368418</v>
      </c>
      <c r="V79" s="4">
        <f>N80+N81</f>
        <v>0.57647058823529407</v>
      </c>
      <c r="W79" s="4"/>
    </row>
    <row r="80" spans="1:23" x14ac:dyDescent="0.25">
      <c r="B80" t="s">
        <v>11</v>
      </c>
      <c r="C80">
        <v>162</v>
      </c>
      <c r="D80">
        <v>49</v>
      </c>
      <c r="E80">
        <v>51</v>
      </c>
      <c r="F80">
        <v>62</v>
      </c>
      <c r="J80" t="str">
        <f>B80</f>
        <v>Somewhat disapprove</v>
      </c>
      <c r="K80" s="3">
        <f>C80/C83</f>
        <v>0.16200000000000001</v>
      </c>
      <c r="L80" s="3">
        <f>D80/D83</f>
        <v>0.13764044943820225</v>
      </c>
      <c r="M80" s="3">
        <f>E80/E83</f>
        <v>0.16776315789473684</v>
      </c>
      <c r="N80" s="3">
        <f>F80/F83</f>
        <v>0.18235294117647058</v>
      </c>
      <c r="O80" s="3"/>
      <c r="R80" t="s">
        <v>19</v>
      </c>
      <c r="S80" s="4">
        <f>K82</f>
        <v>0.182</v>
      </c>
      <c r="T80" s="4">
        <f>L82</f>
        <v>0.2247191011235955</v>
      </c>
      <c r="U80" s="4">
        <f>M82</f>
        <v>0.20065789473684212</v>
      </c>
      <c r="V80" s="4">
        <f>N82</f>
        <v>0.12058823529411765</v>
      </c>
      <c r="W80" s="4"/>
    </row>
    <row r="81" spans="1:23" x14ac:dyDescent="0.25">
      <c r="B81" t="s">
        <v>12</v>
      </c>
      <c r="C81">
        <v>291</v>
      </c>
      <c r="D81">
        <v>86</v>
      </c>
      <c r="E81">
        <v>71</v>
      </c>
      <c r="F81">
        <v>134</v>
      </c>
      <c r="J81" t="str">
        <f>B81</f>
        <v>Strongly disapprove</v>
      </c>
      <c r="K81" s="3">
        <f>C81/C83</f>
        <v>0.29099999999999998</v>
      </c>
      <c r="L81" s="3">
        <f>D81/D83</f>
        <v>0.24157303370786518</v>
      </c>
      <c r="M81" s="3">
        <f>E81/E83</f>
        <v>0.23355263157894737</v>
      </c>
      <c r="N81" s="3">
        <f>F81/F83</f>
        <v>0.39411764705882352</v>
      </c>
      <c r="O81" s="3"/>
    </row>
    <row r="82" spans="1:23" x14ac:dyDescent="0.25">
      <c r="B82" t="s">
        <v>19</v>
      </c>
      <c r="C82">
        <v>182</v>
      </c>
      <c r="D82">
        <v>80</v>
      </c>
      <c r="E82">
        <v>61</v>
      </c>
      <c r="F82">
        <v>41</v>
      </c>
      <c r="J82" t="str">
        <f>B82</f>
        <v>Not sure</v>
      </c>
      <c r="K82" s="3">
        <f>C82/C83</f>
        <v>0.182</v>
      </c>
      <c r="L82" s="3">
        <f>D82/D83</f>
        <v>0.2247191011235955</v>
      </c>
      <c r="M82" s="3">
        <f>E82/E83</f>
        <v>0.20065789473684212</v>
      </c>
      <c r="N82" s="3">
        <f>F82/F83</f>
        <v>0.12058823529411765</v>
      </c>
      <c r="O82" s="3"/>
    </row>
    <row r="83" spans="1:23" x14ac:dyDescent="0.25">
      <c r="A83" t="s">
        <v>3</v>
      </c>
      <c r="C83">
        <v>1000</v>
      </c>
      <c r="D83">
        <v>356</v>
      </c>
      <c r="E83">
        <v>304</v>
      </c>
      <c r="F83">
        <v>340</v>
      </c>
    </row>
    <row r="85" spans="1:23" s="17" customFormat="1" x14ac:dyDescent="0.25"/>
    <row r="86" spans="1:23" s="17" customFormat="1" x14ac:dyDescent="0.25"/>
    <row r="88" spans="1:23" x14ac:dyDescent="0.25">
      <c r="A88" t="s">
        <v>336</v>
      </c>
    </row>
    <row r="89" spans="1:23" x14ac:dyDescent="0.25">
      <c r="A89" t="s">
        <v>1</v>
      </c>
    </row>
    <row r="90" spans="1:23" x14ac:dyDescent="0.25">
      <c r="C90" t="s">
        <v>3</v>
      </c>
      <c r="D90" t="s">
        <v>40</v>
      </c>
    </row>
    <row r="91" spans="1:23" s="2" customFormat="1" ht="60" x14ac:dyDescent="0.25">
      <c r="C91" s="2" t="s">
        <v>59</v>
      </c>
      <c r="D91" s="2" t="s">
        <v>41</v>
      </c>
      <c r="E91" s="2" t="s">
        <v>42</v>
      </c>
      <c r="F91" s="2" t="s">
        <v>43</v>
      </c>
      <c r="G91" s="2" t="s">
        <v>44</v>
      </c>
      <c r="K91" s="2" t="str">
        <f>C91</f>
        <v>North Carolina</v>
      </c>
      <c r="L91" s="2" t="str">
        <f>D91</f>
        <v>Central Cities</v>
      </c>
      <c r="M91" s="2" t="str">
        <f>E91</f>
        <v>Urban County Suburbs</v>
      </c>
      <c r="N91" s="2" t="str">
        <f>F91</f>
        <v>Surrounding Suburban County</v>
      </c>
      <c r="O91" s="2" t="str">
        <f>G91</f>
        <v>Rural County</v>
      </c>
      <c r="S91" s="2" t="str">
        <f>K91</f>
        <v>North Carolina</v>
      </c>
      <c r="T91" s="2" t="str">
        <f>L91</f>
        <v>Central Cities</v>
      </c>
      <c r="U91" s="2" t="str">
        <f>M91</f>
        <v>Urban County Suburbs</v>
      </c>
      <c r="V91" s="2" t="str">
        <f>N91</f>
        <v>Surrounding Suburban County</v>
      </c>
      <c r="W91" s="2" t="str">
        <f>O91</f>
        <v>Rural County</v>
      </c>
    </row>
    <row r="92" spans="1:23" x14ac:dyDescent="0.25">
      <c r="A92" t="s">
        <v>330</v>
      </c>
      <c r="B92" t="s">
        <v>9</v>
      </c>
      <c r="C92">
        <v>161</v>
      </c>
      <c r="D92">
        <v>34</v>
      </c>
      <c r="E92">
        <v>49</v>
      </c>
      <c r="F92">
        <v>59</v>
      </c>
      <c r="G92">
        <v>19</v>
      </c>
      <c r="J92" t="str">
        <f>B92</f>
        <v>Strongly approve</v>
      </c>
      <c r="K92" s="3">
        <f>C92/C97</f>
        <v>0.16067864271457086</v>
      </c>
      <c r="L92" s="3">
        <f>D92/D97</f>
        <v>0.12186379928315412</v>
      </c>
      <c r="M92" s="3">
        <f>E92/E97</f>
        <v>0.19367588932806323</v>
      </c>
      <c r="N92" s="3">
        <f>F92/F97</f>
        <v>0.20701754385964913</v>
      </c>
      <c r="O92" s="3">
        <f>G92/G97</f>
        <v>0.10270270270270271</v>
      </c>
      <c r="R92" t="s">
        <v>56</v>
      </c>
      <c r="S92" s="4">
        <f>K92+K93</f>
        <v>0.36427145708582831</v>
      </c>
      <c r="T92" s="4">
        <f>L92+L93</f>
        <v>0.30465949820788529</v>
      </c>
      <c r="U92" s="4">
        <f>M92+M93</f>
        <v>0.43478260869565216</v>
      </c>
      <c r="V92" s="4">
        <f>N92+N93</f>
        <v>0.4</v>
      </c>
      <c r="W92" s="4">
        <f>O92+O93</f>
        <v>0.30270270270270272</v>
      </c>
    </row>
    <row r="93" spans="1:23" x14ac:dyDescent="0.25">
      <c r="B93" t="s">
        <v>10</v>
      </c>
      <c r="C93">
        <v>204</v>
      </c>
      <c r="D93">
        <v>51</v>
      </c>
      <c r="E93">
        <v>61</v>
      </c>
      <c r="F93">
        <v>55</v>
      </c>
      <c r="G93">
        <v>37</v>
      </c>
      <c r="J93" t="str">
        <f>B93</f>
        <v>Somewhat approve</v>
      </c>
      <c r="K93" s="3">
        <f>C93/C97</f>
        <v>0.20359281437125748</v>
      </c>
      <c r="L93" s="3">
        <f>D93/D97</f>
        <v>0.18279569892473119</v>
      </c>
      <c r="M93" s="3">
        <f>E93/E97</f>
        <v>0.24110671936758893</v>
      </c>
      <c r="N93" s="3">
        <f>F93/F97</f>
        <v>0.19298245614035087</v>
      </c>
      <c r="O93" s="3">
        <f>G93/G97</f>
        <v>0.2</v>
      </c>
      <c r="R93" t="s">
        <v>57</v>
      </c>
      <c r="S93" s="4">
        <f>K94+K95</f>
        <v>0.45309381237524948</v>
      </c>
      <c r="T93" s="4">
        <f>L94+L95</f>
        <v>0.50179211469534057</v>
      </c>
      <c r="U93" s="4">
        <f>M94+M95</f>
        <v>0.44268774703557312</v>
      </c>
      <c r="V93" s="4">
        <f>N94+N95</f>
        <v>0.4</v>
      </c>
      <c r="W93" s="4">
        <f>O94+O95</f>
        <v>0.4756756756756757</v>
      </c>
    </row>
    <row r="94" spans="1:23" x14ac:dyDescent="0.25">
      <c r="B94" t="s">
        <v>11</v>
      </c>
      <c r="C94">
        <v>162</v>
      </c>
      <c r="D94">
        <v>51</v>
      </c>
      <c r="E94">
        <v>38</v>
      </c>
      <c r="F94">
        <v>39</v>
      </c>
      <c r="G94">
        <v>34</v>
      </c>
      <c r="J94" t="str">
        <f>B94</f>
        <v>Somewhat disapprove</v>
      </c>
      <c r="K94" s="3">
        <f>C94/C97</f>
        <v>0.16167664670658682</v>
      </c>
      <c r="L94" s="3">
        <f>D94/D97</f>
        <v>0.18279569892473119</v>
      </c>
      <c r="M94" s="3">
        <f>E94/E97</f>
        <v>0.15019762845849802</v>
      </c>
      <c r="N94" s="3">
        <f>F94/F97</f>
        <v>0.1368421052631579</v>
      </c>
      <c r="O94" s="3">
        <f>G94/G97</f>
        <v>0.18378378378378379</v>
      </c>
      <c r="R94" t="s">
        <v>19</v>
      </c>
      <c r="S94" s="4">
        <f>K96</f>
        <v>0.18263473053892215</v>
      </c>
      <c r="T94" s="4">
        <f>L96</f>
        <v>0.19354838709677419</v>
      </c>
      <c r="U94" s="4">
        <f>M96</f>
        <v>0.1225296442687747</v>
      </c>
      <c r="V94" s="4">
        <f>N96</f>
        <v>0.2</v>
      </c>
      <c r="W94" s="4">
        <f>O96</f>
        <v>0.22162162162162163</v>
      </c>
    </row>
    <row r="95" spans="1:23" x14ac:dyDescent="0.25">
      <c r="B95" t="s">
        <v>12</v>
      </c>
      <c r="C95">
        <v>292</v>
      </c>
      <c r="D95">
        <v>89</v>
      </c>
      <c r="E95">
        <v>74</v>
      </c>
      <c r="F95">
        <v>75</v>
      </c>
      <c r="G95">
        <v>54</v>
      </c>
      <c r="J95" t="str">
        <f>B95</f>
        <v>Strongly disapprove</v>
      </c>
      <c r="K95" s="3">
        <f>C95/C97</f>
        <v>0.29141716566866266</v>
      </c>
      <c r="L95" s="3">
        <f>D95/D97</f>
        <v>0.31899641577060933</v>
      </c>
      <c r="M95" s="3">
        <f>E95/E97</f>
        <v>0.29249011857707508</v>
      </c>
      <c r="N95" s="3">
        <f>F95/F97</f>
        <v>0.26315789473684209</v>
      </c>
      <c r="O95" s="3">
        <f>G95/G97</f>
        <v>0.29189189189189191</v>
      </c>
    </row>
    <row r="96" spans="1:23" x14ac:dyDescent="0.25">
      <c r="B96" t="s">
        <v>19</v>
      </c>
      <c r="C96">
        <v>183</v>
      </c>
      <c r="D96">
        <v>54</v>
      </c>
      <c r="E96">
        <v>31</v>
      </c>
      <c r="F96">
        <v>57</v>
      </c>
      <c r="G96">
        <v>41</v>
      </c>
      <c r="J96" t="str">
        <f>B96</f>
        <v>Not sure</v>
      </c>
      <c r="K96" s="3">
        <f>C96/C97</f>
        <v>0.18263473053892215</v>
      </c>
      <c r="L96" s="3">
        <f>D96/D97</f>
        <v>0.19354838709677419</v>
      </c>
      <c r="M96" s="3">
        <f>E96/E97</f>
        <v>0.1225296442687747</v>
      </c>
      <c r="N96" s="3">
        <f>F96/F97</f>
        <v>0.2</v>
      </c>
      <c r="O96" s="3">
        <f>G96/G97</f>
        <v>0.22162162162162163</v>
      </c>
    </row>
    <row r="97" spans="1:23" x14ac:dyDescent="0.25">
      <c r="A97" t="s">
        <v>3</v>
      </c>
      <c r="C97">
        <v>1002</v>
      </c>
      <c r="D97">
        <v>279</v>
      </c>
      <c r="E97">
        <v>253</v>
      </c>
      <c r="F97">
        <v>285</v>
      </c>
      <c r="G97">
        <v>185</v>
      </c>
    </row>
    <row r="99" spans="1:23" s="17" customFormat="1" x14ac:dyDescent="0.25"/>
    <row r="100" spans="1:23" s="17" customFormat="1" x14ac:dyDescent="0.25"/>
    <row r="102" spans="1:23" x14ac:dyDescent="0.25">
      <c r="A102" t="s">
        <v>337</v>
      </c>
    </row>
    <row r="103" spans="1:23" x14ac:dyDescent="0.25">
      <c r="A103" t="s">
        <v>1</v>
      </c>
    </row>
    <row r="104" spans="1:23" x14ac:dyDescent="0.25">
      <c r="C104" t="s">
        <v>3</v>
      </c>
      <c r="D104" t="s">
        <v>46</v>
      </c>
    </row>
    <row r="105" spans="1:23" s="2" customFormat="1" ht="60" x14ac:dyDescent="0.25">
      <c r="C105" s="2" t="s">
        <v>59</v>
      </c>
      <c r="D105" s="2" t="s">
        <v>47</v>
      </c>
      <c r="E105" s="2" t="s">
        <v>48</v>
      </c>
      <c r="F105" s="2" t="s">
        <v>49</v>
      </c>
      <c r="K105" s="2" t="str">
        <f>C105</f>
        <v>North Carolina</v>
      </c>
      <c r="L105" s="2" t="str">
        <f>D105</f>
        <v>Most of the time</v>
      </c>
      <c r="M105" s="2" t="str">
        <f>E105</f>
        <v>Some of the time/only now and then</v>
      </c>
      <c r="N105" s="2" t="str">
        <f>F105</f>
        <v>Hardly at all/Don't know</v>
      </c>
      <c r="S105" s="2" t="str">
        <f>K105</f>
        <v>North Carolina</v>
      </c>
      <c r="T105" s="2" t="str">
        <f>L105</f>
        <v>Most of the time</v>
      </c>
      <c r="U105" s="2" t="str">
        <f>M105</f>
        <v>Some of the time/only now and then</v>
      </c>
      <c r="V105" s="2" t="str">
        <f>N105</f>
        <v>Hardly at all/Don't know</v>
      </c>
    </row>
    <row r="106" spans="1:23" x14ac:dyDescent="0.25">
      <c r="A106" t="s">
        <v>330</v>
      </c>
      <c r="B106" t="s">
        <v>9</v>
      </c>
      <c r="C106">
        <v>159</v>
      </c>
      <c r="D106">
        <v>97</v>
      </c>
      <c r="E106">
        <v>60</v>
      </c>
      <c r="F106">
        <v>2</v>
      </c>
      <c r="J106" t="str">
        <f>B106</f>
        <v>Strongly approve</v>
      </c>
      <c r="K106" s="3">
        <f>C106/C111</f>
        <v>0.159</v>
      </c>
      <c r="L106" s="3">
        <f>D106/D111</f>
        <v>0.25459317585301838</v>
      </c>
      <c r="M106" s="3">
        <f>E106/E111</f>
        <v>0.12195121951219512</v>
      </c>
      <c r="N106" s="3">
        <f>F106/F111</f>
        <v>1.5748031496062992E-2</v>
      </c>
      <c r="O106" s="3"/>
      <c r="R106" t="s">
        <v>56</v>
      </c>
      <c r="S106" s="4">
        <f>K106+K107</f>
        <v>0.36499999999999999</v>
      </c>
      <c r="T106" s="4">
        <f>L106+L107</f>
        <v>0.41994750656167978</v>
      </c>
      <c r="U106" s="4">
        <f>M106+M107</f>
        <v>0.36991869918699183</v>
      </c>
      <c r="V106" s="4">
        <f>N106+N107</f>
        <v>0.18110236220472442</v>
      </c>
      <c r="W106" s="4"/>
    </row>
    <row r="107" spans="1:23" x14ac:dyDescent="0.25">
      <c r="B107" t="s">
        <v>10</v>
      </c>
      <c r="C107">
        <v>206</v>
      </c>
      <c r="D107">
        <v>63</v>
      </c>
      <c r="E107">
        <v>122</v>
      </c>
      <c r="F107">
        <v>21</v>
      </c>
      <c r="J107" t="str">
        <f>B107</f>
        <v>Somewhat approve</v>
      </c>
      <c r="K107" s="3">
        <f>C107/C111</f>
        <v>0.20599999999999999</v>
      </c>
      <c r="L107" s="3">
        <f>D107/D111</f>
        <v>0.16535433070866143</v>
      </c>
      <c r="M107" s="3">
        <f>E107/E111</f>
        <v>0.24796747967479674</v>
      </c>
      <c r="N107" s="3">
        <f>F107/F111</f>
        <v>0.16535433070866143</v>
      </c>
      <c r="O107" s="3"/>
      <c r="R107" t="s">
        <v>57</v>
      </c>
      <c r="S107" s="4">
        <f>K108+K109</f>
        <v>0.45299999999999996</v>
      </c>
      <c r="T107" s="4">
        <f>L108+L109</f>
        <v>0.50131233595800528</v>
      </c>
      <c r="U107" s="4">
        <f>M108+M109</f>
        <v>0.44105691056910568</v>
      </c>
      <c r="V107" s="4">
        <f>N108+N109</f>
        <v>0.35433070866141736</v>
      </c>
      <c r="W107" s="4"/>
    </row>
    <row r="108" spans="1:23" x14ac:dyDescent="0.25">
      <c r="B108" t="s">
        <v>11</v>
      </c>
      <c r="C108">
        <v>162</v>
      </c>
      <c r="D108">
        <v>50</v>
      </c>
      <c r="E108">
        <v>91</v>
      </c>
      <c r="F108">
        <v>21</v>
      </c>
      <c r="J108" t="str">
        <f>B108</f>
        <v>Somewhat disapprove</v>
      </c>
      <c r="K108" s="3">
        <f>C108/C111</f>
        <v>0.16200000000000001</v>
      </c>
      <c r="L108" s="3">
        <f>D108/D111</f>
        <v>0.13123359580052493</v>
      </c>
      <c r="M108" s="3">
        <f>E108/E111</f>
        <v>0.18495934959349594</v>
      </c>
      <c r="N108" s="3">
        <f>F108/F111</f>
        <v>0.16535433070866143</v>
      </c>
      <c r="O108" s="3"/>
      <c r="R108" t="s">
        <v>19</v>
      </c>
      <c r="S108" s="4">
        <f>K110</f>
        <v>0.182</v>
      </c>
      <c r="T108" s="4">
        <f>L110</f>
        <v>7.874015748031496E-2</v>
      </c>
      <c r="U108" s="4">
        <f>M110</f>
        <v>0.18902439024390244</v>
      </c>
      <c r="V108" s="4">
        <f>N110</f>
        <v>0.46456692913385828</v>
      </c>
      <c r="W108" s="4"/>
    </row>
    <row r="109" spans="1:23" x14ac:dyDescent="0.25">
      <c r="B109" t="s">
        <v>12</v>
      </c>
      <c r="C109">
        <v>291</v>
      </c>
      <c r="D109">
        <v>141</v>
      </c>
      <c r="E109">
        <v>126</v>
      </c>
      <c r="F109">
        <v>24</v>
      </c>
      <c r="J109" t="str">
        <f>B109</f>
        <v>Strongly disapprove</v>
      </c>
      <c r="K109" s="3">
        <f>C109/C111</f>
        <v>0.29099999999999998</v>
      </c>
      <c r="L109" s="3">
        <f>D109/D111</f>
        <v>0.37007874015748032</v>
      </c>
      <c r="M109" s="3">
        <f>E109/E111</f>
        <v>0.25609756097560976</v>
      </c>
      <c r="N109" s="3">
        <f>F109/F111</f>
        <v>0.1889763779527559</v>
      </c>
      <c r="O109" s="3"/>
    </row>
    <row r="110" spans="1:23" x14ac:dyDescent="0.25">
      <c r="B110" t="s">
        <v>19</v>
      </c>
      <c r="C110">
        <v>182</v>
      </c>
      <c r="D110">
        <v>30</v>
      </c>
      <c r="E110">
        <v>93</v>
      </c>
      <c r="F110">
        <v>59</v>
      </c>
      <c r="J110" t="str">
        <f>B110</f>
        <v>Not sure</v>
      </c>
      <c r="K110" s="3">
        <f>C110/C111</f>
        <v>0.182</v>
      </c>
      <c r="L110" s="3">
        <f>D110/D111</f>
        <v>7.874015748031496E-2</v>
      </c>
      <c r="M110" s="3">
        <f>E110/E111</f>
        <v>0.18902439024390244</v>
      </c>
      <c r="N110" s="3">
        <f>F110/F111</f>
        <v>0.46456692913385828</v>
      </c>
      <c r="O110" s="3"/>
    </row>
    <row r="111" spans="1:23" x14ac:dyDescent="0.25">
      <c r="A111" t="s">
        <v>3</v>
      </c>
      <c r="C111">
        <v>1000</v>
      </c>
      <c r="D111">
        <v>381</v>
      </c>
      <c r="E111">
        <v>492</v>
      </c>
      <c r="F111">
        <v>127</v>
      </c>
    </row>
    <row r="113" spans="1:23" s="17" customFormat="1" x14ac:dyDescent="0.25"/>
    <row r="114" spans="1:23" s="17" customFormat="1" x14ac:dyDescent="0.25"/>
    <row r="116" spans="1:23" x14ac:dyDescent="0.25">
      <c r="A116" t="s">
        <v>338</v>
      </c>
    </row>
    <row r="117" spans="1:23" x14ac:dyDescent="0.25">
      <c r="A117" t="s">
        <v>1</v>
      </c>
    </row>
    <row r="118" spans="1:23" x14ac:dyDescent="0.25">
      <c r="C118" t="s">
        <v>3</v>
      </c>
      <c r="D118" t="s">
        <v>51</v>
      </c>
    </row>
    <row r="119" spans="1:23" s="2" customFormat="1" ht="40" x14ac:dyDescent="0.25">
      <c r="C119" s="2" t="s">
        <v>59</v>
      </c>
      <c r="D119" s="2" t="s">
        <v>52</v>
      </c>
      <c r="E119" s="2" t="s">
        <v>53</v>
      </c>
      <c r="F119" s="2" t="s">
        <v>54</v>
      </c>
      <c r="G119" s="2" t="s">
        <v>55</v>
      </c>
      <c r="K119" s="2" t="str">
        <f>C119</f>
        <v>North Carolina</v>
      </c>
      <c r="L119" s="2" t="str">
        <f>D119</f>
        <v>Donald Trump</v>
      </c>
      <c r="M119" s="2" t="str">
        <f>E119</f>
        <v>Kamala Harris</v>
      </c>
      <c r="N119" s="2" t="str">
        <f>F119</f>
        <v>Third Parties</v>
      </c>
      <c r="O119" s="2" t="str">
        <f>G119</f>
        <v>Did not vote for President</v>
      </c>
      <c r="S119" s="2" t="str">
        <f>K119</f>
        <v>North Carolina</v>
      </c>
      <c r="T119" s="2" t="str">
        <f>L119</f>
        <v>Donald Trump</v>
      </c>
      <c r="U119" s="2" t="str">
        <f>M119</f>
        <v>Kamala Harris</v>
      </c>
      <c r="V119" s="2" t="str">
        <f>N119</f>
        <v>Third Parties</v>
      </c>
      <c r="W119" s="2" t="str">
        <f>O119</f>
        <v>Did not vote for President</v>
      </c>
    </row>
    <row r="120" spans="1:23" x14ac:dyDescent="0.25">
      <c r="A120" t="s">
        <v>330</v>
      </c>
      <c r="B120" t="s">
        <v>9</v>
      </c>
      <c r="C120">
        <v>161</v>
      </c>
      <c r="D120">
        <v>129</v>
      </c>
      <c r="E120">
        <v>8</v>
      </c>
      <c r="F120">
        <v>1</v>
      </c>
      <c r="G120">
        <v>23</v>
      </c>
      <c r="J120" t="str">
        <f>B120</f>
        <v>Strongly approve</v>
      </c>
      <c r="K120" s="3">
        <f>C120/C125</f>
        <v>0.16067864271457086</v>
      </c>
      <c r="L120" s="3">
        <f>D120/D125</f>
        <v>0.34126984126984128</v>
      </c>
      <c r="M120" s="3">
        <f>E120/E125</f>
        <v>2.2222222222222223E-2</v>
      </c>
      <c r="N120" s="3">
        <f>F120/F125</f>
        <v>0.14285714285714285</v>
      </c>
      <c r="O120" s="3">
        <f>G120/G125</f>
        <v>8.9494163424124515E-2</v>
      </c>
      <c r="R120" t="s">
        <v>56</v>
      </c>
      <c r="S120" s="4">
        <f>K120+K121</f>
        <v>0.3662674650698603</v>
      </c>
      <c r="T120" s="4">
        <f>L120+L121</f>
        <v>0.67989417989417988</v>
      </c>
      <c r="U120" s="4">
        <f>M120+M121</f>
        <v>0.10555555555555556</v>
      </c>
      <c r="V120" s="4">
        <f>N120+N121</f>
        <v>0.2857142857142857</v>
      </c>
      <c r="W120" s="4">
        <f>O120+O121</f>
        <v>0.2723735408560311</v>
      </c>
    </row>
    <row r="121" spans="1:23" x14ac:dyDescent="0.25">
      <c r="B121" t="s">
        <v>10</v>
      </c>
      <c r="C121">
        <v>206</v>
      </c>
      <c r="D121">
        <v>128</v>
      </c>
      <c r="E121">
        <v>30</v>
      </c>
      <c r="F121">
        <v>1</v>
      </c>
      <c r="G121">
        <v>47</v>
      </c>
      <c r="J121" t="str">
        <f>B121</f>
        <v>Somewhat approve</v>
      </c>
      <c r="K121" s="3">
        <f>C121/C125</f>
        <v>0.20558882235528941</v>
      </c>
      <c r="L121" s="3">
        <f>D121/D125</f>
        <v>0.33862433862433861</v>
      </c>
      <c r="M121" s="3">
        <f>E121/E125</f>
        <v>8.3333333333333329E-2</v>
      </c>
      <c r="N121" s="3">
        <f>F121/F125</f>
        <v>0.14285714285714285</v>
      </c>
      <c r="O121" s="3">
        <f>G121/G125</f>
        <v>0.1828793774319066</v>
      </c>
      <c r="R121" t="s">
        <v>57</v>
      </c>
      <c r="S121" s="4">
        <f>K122+K123</f>
        <v>0.45209580838323354</v>
      </c>
      <c r="T121" s="4">
        <f>L122+L123</f>
        <v>0.18783068783068782</v>
      </c>
      <c r="U121" s="4">
        <f>M122+M123</f>
        <v>0.78888888888888886</v>
      </c>
      <c r="V121" s="4">
        <f>N122+N123</f>
        <v>0.5714285714285714</v>
      </c>
      <c r="W121" s="4">
        <f>O122+O123</f>
        <v>0.36575875486381321</v>
      </c>
    </row>
    <row r="122" spans="1:23" x14ac:dyDescent="0.25">
      <c r="B122" t="s">
        <v>11</v>
      </c>
      <c r="C122">
        <v>162</v>
      </c>
      <c r="D122">
        <v>44</v>
      </c>
      <c r="E122">
        <v>76</v>
      </c>
      <c r="F122">
        <v>1</v>
      </c>
      <c r="G122">
        <v>41</v>
      </c>
      <c r="J122" t="str">
        <f>B122</f>
        <v>Somewhat disapprove</v>
      </c>
      <c r="K122" s="3">
        <f>C122/C125</f>
        <v>0.16167664670658682</v>
      </c>
      <c r="L122" s="3">
        <f>D122/D125</f>
        <v>0.1164021164021164</v>
      </c>
      <c r="M122" s="3">
        <f>E122/E125</f>
        <v>0.21111111111111111</v>
      </c>
      <c r="N122" s="3">
        <f>F122/F125</f>
        <v>0.14285714285714285</v>
      </c>
      <c r="O122" s="3">
        <f>G122/G125</f>
        <v>0.15953307392996108</v>
      </c>
      <c r="R122" t="s">
        <v>19</v>
      </c>
      <c r="S122" s="4">
        <f>K124</f>
        <v>0.18163672654690619</v>
      </c>
      <c r="T122" s="4">
        <f>L124</f>
        <v>0.13227513227513227</v>
      </c>
      <c r="U122" s="4">
        <f>M124</f>
        <v>0.10555555555555556</v>
      </c>
      <c r="V122" s="4">
        <f>N124</f>
        <v>0.14285714285714285</v>
      </c>
      <c r="W122" s="4">
        <f>O124</f>
        <v>0.36186770428015563</v>
      </c>
    </row>
    <row r="123" spans="1:23" x14ac:dyDescent="0.25">
      <c r="B123" t="s">
        <v>12</v>
      </c>
      <c r="C123">
        <v>291</v>
      </c>
      <c r="D123">
        <v>27</v>
      </c>
      <c r="E123">
        <v>208</v>
      </c>
      <c r="F123">
        <v>3</v>
      </c>
      <c r="G123">
        <v>53</v>
      </c>
      <c r="J123" t="str">
        <f>B123</f>
        <v>Strongly disapprove</v>
      </c>
      <c r="K123" s="3">
        <f>C123/C125</f>
        <v>0.29041916167664672</v>
      </c>
      <c r="L123" s="3">
        <f>D123/D125</f>
        <v>7.1428571428571425E-2</v>
      </c>
      <c r="M123" s="3">
        <f>E123/E125</f>
        <v>0.57777777777777772</v>
      </c>
      <c r="N123" s="3">
        <f>F123/F125</f>
        <v>0.42857142857142855</v>
      </c>
      <c r="O123" s="3">
        <f>G123/G125</f>
        <v>0.20622568093385213</v>
      </c>
    </row>
    <row r="124" spans="1:23" x14ac:dyDescent="0.25">
      <c r="B124" t="s">
        <v>19</v>
      </c>
      <c r="C124">
        <v>182</v>
      </c>
      <c r="D124">
        <v>50</v>
      </c>
      <c r="E124">
        <v>38</v>
      </c>
      <c r="F124">
        <v>1</v>
      </c>
      <c r="G124">
        <v>93</v>
      </c>
      <c r="J124" t="str">
        <f>B124</f>
        <v>Not sure</v>
      </c>
      <c r="K124" s="3">
        <f>C124/C125</f>
        <v>0.18163672654690619</v>
      </c>
      <c r="L124" s="3">
        <f>D124/D125</f>
        <v>0.13227513227513227</v>
      </c>
      <c r="M124" s="3">
        <f>E124/E125</f>
        <v>0.10555555555555556</v>
      </c>
      <c r="N124" s="3">
        <f>F124/F125</f>
        <v>0.14285714285714285</v>
      </c>
      <c r="O124" s="3">
        <f>G124/G125</f>
        <v>0.36186770428015563</v>
      </c>
    </row>
    <row r="125" spans="1:23" x14ac:dyDescent="0.25">
      <c r="A125" t="s">
        <v>3</v>
      </c>
      <c r="C125">
        <v>1002</v>
      </c>
      <c r="D125">
        <v>378</v>
      </c>
      <c r="E125">
        <v>360</v>
      </c>
      <c r="F125">
        <v>7</v>
      </c>
      <c r="G125">
        <v>257</v>
      </c>
    </row>
  </sheetData>
  <pageMargins left="0.7" right="0.7" top="0.75" bottom="0.75" header="0.3" footer="0.3"/>
  <pageSetup orientation="portrait" horizontalDpi="0" verticalDpi="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1FB43A-7423-3148-9AAC-711E906DA99C}">
  <dimension ref="A1:W125"/>
  <sheetViews>
    <sheetView tabSelected="1" workbookViewId="0">
      <selection activeCell="A2" sqref="A2"/>
    </sheetView>
  </sheetViews>
  <sheetFormatPr baseColWidth="10" defaultRowHeight="19" x14ac:dyDescent="0.25"/>
  <cols>
    <col min="2" max="2" width="35.28515625" customWidth="1"/>
    <col min="4" max="7" width="13.5703125" customWidth="1"/>
    <col min="10" max="10" width="31.140625" customWidth="1"/>
    <col min="12" max="15" width="12.85546875" customWidth="1"/>
    <col min="18" max="18" width="22.42578125" customWidth="1"/>
    <col min="19" max="23" width="12.42578125" customWidth="1"/>
  </cols>
  <sheetData>
    <row r="1" spans="1:23" x14ac:dyDescent="0.25">
      <c r="A1" t="s">
        <v>319</v>
      </c>
    </row>
    <row r="3" spans="1:23" x14ac:dyDescent="0.25">
      <c r="A3" t="s">
        <v>347</v>
      </c>
    </row>
    <row r="4" spans="1:23" x14ac:dyDescent="0.25">
      <c r="A4" t="s">
        <v>313</v>
      </c>
    </row>
    <row r="5" spans="1:23" x14ac:dyDescent="0.25">
      <c r="A5" t="s">
        <v>1</v>
      </c>
    </row>
    <row r="6" spans="1:23" x14ac:dyDescent="0.25">
      <c r="C6" t="s">
        <v>3</v>
      </c>
      <c r="D6" t="s">
        <v>2</v>
      </c>
    </row>
    <row r="7" spans="1:23" s="2" customFormat="1" ht="60" x14ac:dyDescent="0.25">
      <c r="C7" s="2" t="s">
        <v>59</v>
      </c>
      <c r="D7" s="2" t="s">
        <v>4</v>
      </c>
      <c r="E7" s="2" t="s">
        <v>5</v>
      </c>
      <c r="F7" s="2" t="s">
        <v>6</v>
      </c>
      <c r="G7" s="2" t="s">
        <v>7</v>
      </c>
      <c r="K7" s="2" t="str">
        <f>C7</f>
        <v>North Carolina</v>
      </c>
      <c r="L7" s="2" t="str">
        <f>D7</f>
        <v>Democratic Initial Self-Identification</v>
      </c>
      <c r="M7" s="2" t="str">
        <f>E7</f>
        <v>Independent Initial Self-Identification</v>
      </c>
      <c r="N7" s="2" t="str">
        <f>F7</f>
        <v>Republican Initial Self-Identification</v>
      </c>
      <c r="O7" s="2" t="str">
        <f>G7</f>
        <v>All others/Not sure Initial Self-Identification</v>
      </c>
    </row>
    <row r="8" spans="1:23" x14ac:dyDescent="0.25">
      <c r="A8" t="s">
        <v>314</v>
      </c>
      <c r="B8" t="s">
        <v>315</v>
      </c>
      <c r="C8">
        <v>131</v>
      </c>
      <c r="D8">
        <v>16</v>
      </c>
      <c r="E8">
        <v>36</v>
      </c>
      <c r="F8">
        <v>74</v>
      </c>
      <c r="G8">
        <v>5</v>
      </c>
      <c r="J8" t="str">
        <f>B8</f>
        <v>A mostly peaceful protest</v>
      </c>
      <c r="K8" s="3">
        <f>C8/C13</f>
        <v>0.13086913086913088</v>
      </c>
      <c r="L8" s="3">
        <f>D8/D13</f>
        <v>4.9535603715170282E-2</v>
      </c>
      <c r="M8" s="3">
        <f>E8/E13</f>
        <v>0.11180124223602485</v>
      </c>
      <c r="N8" s="3">
        <f>F8/F13</f>
        <v>0.25255972696245732</v>
      </c>
      <c r="O8" s="3">
        <f>G8/G13</f>
        <v>7.9365079365079361E-2</v>
      </c>
      <c r="S8" s="4"/>
      <c r="T8" s="4"/>
      <c r="U8" s="4"/>
      <c r="V8" s="4"/>
      <c r="W8" s="4"/>
    </row>
    <row r="9" spans="1:23" x14ac:dyDescent="0.25">
      <c r="B9" t="s">
        <v>316</v>
      </c>
      <c r="C9">
        <v>252</v>
      </c>
      <c r="D9">
        <v>33</v>
      </c>
      <c r="E9">
        <v>75</v>
      </c>
      <c r="F9">
        <v>134</v>
      </c>
      <c r="G9">
        <v>10</v>
      </c>
      <c r="J9" t="str">
        <f>B9</f>
        <v>A protest that included some violence</v>
      </c>
      <c r="K9" s="3">
        <f>C9/C13</f>
        <v>0.25174825174825177</v>
      </c>
      <c r="L9" s="3">
        <f>D9/D13</f>
        <v>0.1021671826625387</v>
      </c>
      <c r="M9" s="3">
        <f>E9/E13</f>
        <v>0.23291925465838509</v>
      </c>
      <c r="N9" s="3">
        <f>F9/F13</f>
        <v>0.45733788395904434</v>
      </c>
      <c r="O9" s="3">
        <f>G9/G13</f>
        <v>0.15873015873015872</v>
      </c>
      <c r="S9" s="4"/>
      <c r="T9" s="4"/>
      <c r="U9" s="4"/>
      <c r="V9" s="4"/>
      <c r="W9" s="4"/>
    </row>
    <row r="10" spans="1:23" x14ac:dyDescent="0.25">
      <c r="B10" t="s">
        <v>317</v>
      </c>
      <c r="C10">
        <v>133</v>
      </c>
      <c r="D10">
        <v>51</v>
      </c>
      <c r="E10">
        <v>40</v>
      </c>
      <c r="F10">
        <v>27</v>
      </c>
      <c r="G10">
        <v>15</v>
      </c>
      <c r="J10" t="str">
        <f>B10</f>
        <v>A violent riot</v>
      </c>
      <c r="K10" s="3">
        <f>C10/C13</f>
        <v>0.13286713286713286</v>
      </c>
      <c r="L10" s="3">
        <f>D10/D13</f>
        <v>0.15789473684210525</v>
      </c>
      <c r="M10" s="3">
        <f>E10/E13</f>
        <v>0.12422360248447205</v>
      </c>
      <c r="N10" s="3">
        <f>F10/F13</f>
        <v>9.2150170648464161E-2</v>
      </c>
      <c r="O10" s="3">
        <f>G10/G13</f>
        <v>0.23809523809523808</v>
      </c>
      <c r="S10" s="4"/>
      <c r="T10" s="4"/>
      <c r="U10" s="4"/>
      <c r="V10" s="4"/>
      <c r="W10" s="4"/>
    </row>
    <row r="11" spans="1:23" x14ac:dyDescent="0.25">
      <c r="B11" t="s">
        <v>318</v>
      </c>
      <c r="C11">
        <v>339</v>
      </c>
      <c r="D11">
        <v>186</v>
      </c>
      <c r="E11">
        <v>122</v>
      </c>
      <c r="F11">
        <v>21</v>
      </c>
      <c r="G11">
        <v>10</v>
      </c>
      <c r="J11" t="str">
        <f>B11</f>
        <v>A violent insurrection</v>
      </c>
      <c r="K11" s="3">
        <f>C11/C13</f>
        <v>0.33866133866133868</v>
      </c>
      <c r="L11" s="3">
        <f>D11/D13</f>
        <v>0.57585139318885448</v>
      </c>
      <c r="M11" s="3">
        <f>E11/E13</f>
        <v>0.37888198757763975</v>
      </c>
      <c r="N11" s="3">
        <f>F11/F13</f>
        <v>7.1672354948805458E-2</v>
      </c>
      <c r="O11" s="3">
        <f>G11/G13</f>
        <v>0.15873015873015872</v>
      </c>
    </row>
    <row r="12" spans="1:23" x14ac:dyDescent="0.25">
      <c r="B12" t="s">
        <v>19</v>
      </c>
      <c r="C12">
        <v>146</v>
      </c>
      <c r="D12">
        <v>37</v>
      </c>
      <c r="E12">
        <v>49</v>
      </c>
      <c r="F12">
        <v>37</v>
      </c>
      <c r="G12">
        <v>23</v>
      </c>
      <c r="J12" t="str">
        <f>B12</f>
        <v>Not sure</v>
      </c>
      <c r="K12" s="3">
        <f>C12/C13</f>
        <v>0.14585414585414586</v>
      </c>
      <c r="L12" s="3">
        <f>D12/D13</f>
        <v>0.11455108359133127</v>
      </c>
      <c r="M12" s="3">
        <f>E12/E13</f>
        <v>0.15217391304347827</v>
      </c>
      <c r="N12" s="3">
        <f>F12/F13</f>
        <v>0.12627986348122866</v>
      </c>
      <c r="O12" s="3">
        <f>G12/G13</f>
        <v>0.36507936507936506</v>
      </c>
    </row>
    <row r="13" spans="1:23" x14ac:dyDescent="0.25">
      <c r="A13" t="s">
        <v>3</v>
      </c>
      <c r="C13">
        <v>1001</v>
      </c>
      <c r="D13">
        <v>323</v>
      </c>
      <c r="E13">
        <v>322</v>
      </c>
      <c r="F13">
        <v>293</v>
      </c>
      <c r="G13">
        <v>63</v>
      </c>
    </row>
    <row r="15" spans="1:23" s="17" customFormat="1" x14ac:dyDescent="0.25"/>
    <row r="16" spans="1:23" s="17" customFormat="1" x14ac:dyDescent="0.25"/>
    <row r="18" spans="1:23" x14ac:dyDescent="0.25">
      <c r="A18" t="s">
        <v>320</v>
      </c>
    </row>
    <row r="19" spans="1:23" x14ac:dyDescent="0.25">
      <c r="A19" t="s">
        <v>1</v>
      </c>
    </row>
    <row r="20" spans="1:23" x14ac:dyDescent="0.25">
      <c r="C20" t="s">
        <v>3</v>
      </c>
      <c r="D20" t="s">
        <v>15</v>
      </c>
    </row>
    <row r="21" spans="1:23" s="2" customFormat="1" ht="40" x14ac:dyDescent="0.25">
      <c r="C21" s="2" t="s">
        <v>59</v>
      </c>
      <c r="D21" s="2" t="s">
        <v>16</v>
      </c>
      <c r="E21" s="2" t="s">
        <v>17</v>
      </c>
      <c r="F21" s="2" t="s">
        <v>18</v>
      </c>
      <c r="G21" s="2" t="s">
        <v>19</v>
      </c>
      <c r="K21" s="2" t="str">
        <f>C21</f>
        <v>North Carolina</v>
      </c>
      <c r="L21" s="2" t="str">
        <f>D21</f>
        <v>Liberal (+ very)</v>
      </c>
      <c r="M21" s="2" t="str">
        <f>E21</f>
        <v>Moderate</v>
      </c>
      <c r="N21" s="2" t="str">
        <f>F21</f>
        <v>Conservative (+ very)</v>
      </c>
      <c r="O21" s="2" t="str">
        <f>G21</f>
        <v>Not sure</v>
      </c>
    </row>
    <row r="22" spans="1:23" x14ac:dyDescent="0.25">
      <c r="A22" t="s">
        <v>314</v>
      </c>
      <c r="B22" t="s">
        <v>315</v>
      </c>
      <c r="C22">
        <v>132</v>
      </c>
      <c r="D22">
        <v>12</v>
      </c>
      <c r="E22">
        <v>31</v>
      </c>
      <c r="F22">
        <v>87</v>
      </c>
      <c r="G22">
        <v>2</v>
      </c>
      <c r="J22" t="str">
        <f>B22</f>
        <v>A mostly peaceful protest</v>
      </c>
      <c r="K22" s="3">
        <f>C22/C27</f>
        <v>0.13186813186813187</v>
      </c>
      <c r="L22" s="3">
        <f>D22/D27</f>
        <v>4.878048780487805E-2</v>
      </c>
      <c r="M22" s="3">
        <f>E22/E27</f>
        <v>9.0643274853801165E-2</v>
      </c>
      <c r="N22" s="3">
        <f>F22/F27</f>
        <v>0.25892857142857145</v>
      </c>
      <c r="O22" s="3">
        <f>G22/G27</f>
        <v>2.5974025974025976E-2</v>
      </c>
      <c r="S22" s="4"/>
      <c r="T22" s="4"/>
      <c r="U22" s="4"/>
      <c r="V22" s="4"/>
      <c r="W22" s="4"/>
    </row>
    <row r="23" spans="1:23" x14ac:dyDescent="0.25">
      <c r="B23" t="s">
        <v>316</v>
      </c>
      <c r="C23">
        <v>251</v>
      </c>
      <c r="D23">
        <v>16</v>
      </c>
      <c r="E23">
        <v>73</v>
      </c>
      <c r="F23">
        <v>157</v>
      </c>
      <c r="G23">
        <v>5</v>
      </c>
      <c r="J23" t="str">
        <f>B23</f>
        <v>A protest that included some violence</v>
      </c>
      <c r="K23" s="3">
        <f>C23/C27</f>
        <v>0.25074925074925075</v>
      </c>
      <c r="L23" s="3">
        <f>D23/D27</f>
        <v>6.5040650406504072E-2</v>
      </c>
      <c r="M23" s="3">
        <f>E23/E27</f>
        <v>0.21345029239766081</v>
      </c>
      <c r="N23" s="3">
        <f>F23/F27</f>
        <v>0.46726190476190477</v>
      </c>
      <c r="O23" s="3">
        <f>G23/G27</f>
        <v>6.4935064935064929E-2</v>
      </c>
      <c r="S23" s="4"/>
      <c r="T23" s="4"/>
      <c r="U23" s="4"/>
      <c r="V23" s="4"/>
      <c r="W23" s="4"/>
    </row>
    <row r="24" spans="1:23" x14ac:dyDescent="0.25">
      <c r="B24" t="s">
        <v>317</v>
      </c>
      <c r="C24">
        <v>133</v>
      </c>
      <c r="D24">
        <v>32</v>
      </c>
      <c r="E24">
        <v>53</v>
      </c>
      <c r="F24">
        <v>33</v>
      </c>
      <c r="G24">
        <v>15</v>
      </c>
      <c r="J24" t="str">
        <f>B24</f>
        <v>A violent riot</v>
      </c>
      <c r="K24" s="3">
        <f>C24/C27</f>
        <v>0.13286713286713286</v>
      </c>
      <c r="L24" s="3">
        <f>D24/D27</f>
        <v>0.13008130081300814</v>
      </c>
      <c r="M24" s="3">
        <f>E24/E27</f>
        <v>0.15497076023391812</v>
      </c>
      <c r="N24" s="3">
        <f>F24/F27</f>
        <v>9.8214285714285712E-2</v>
      </c>
      <c r="O24" s="3">
        <f>G24/G27</f>
        <v>0.19480519480519481</v>
      </c>
      <c r="S24" s="4"/>
      <c r="T24" s="4"/>
      <c r="U24" s="4"/>
      <c r="V24" s="4"/>
      <c r="W24" s="4"/>
    </row>
    <row r="25" spans="1:23" x14ac:dyDescent="0.25">
      <c r="B25" t="s">
        <v>318</v>
      </c>
      <c r="C25">
        <v>339</v>
      </c>
      <c r="D25">
        <v>175</v>
      </c>
      <c r="E25">
        <v>126</v>
      </c>
      <c r="F25">
        <v>28</v>
      </c>
      <c r="G25">
        <v>10</v>
      </c>
      <c r="J25" t="str">
        <f>B25</f>
        <v>A violent insurrection</v>
      </c>
      <c r="K25" s="3">
        <f>C25/C27</f>
        <v>0.33866133866133868</v>
      </c>
      <c r="L25" s="3">
        <f>D25/D27</f>
        <v>0.71138211382113825</v>
      </c>
      <c r="M25" s="3">
        <f>E25/E27</f>
        <v>0.36842105263157893</v>
      </c>
      <c r="N25" s="3">
        <f>F25/F27</f>
        <v>8.3333333333333329E-2</v>
      </c>
      <c r="O25" s="3">
        <f>G25/G27</f>
        <v>0.12987012987012986</v>
      </c>
    </row>
    <row r="26" spans="1:23" x14ac:dyDescent="0.25">
      <c r="B26" t="s">
        <v>19</v>
      </c>
      <c r="C26">
        <v>146</v>
      </c>
      <c r="D26">
        <v>11</v>
      </c>
      <c r="E26">
        <v>59</v>
      </c>
      <c r="F26">
        <v>31</v>
      </c>
      <c r="G26">
        <v>45</v>
      </c>
      <c r="J26" t="str">
        <f>B26</f>
        <v>Not sure</v>
      </c>
      <c r="K26" s="3">
        <f>C26/C27</f>
        <v>0.14585414585414586</v>
      </c>
      <c r="L26" s="3">
        <f>D26/D27</f>
        <v>4.4715447154471545E-2</v>
      </c>
      <c r="M26" s="3">
        <f>E26/E27</f>
        <v>0.17251461988304093</v>
      </c>
      <c r="N26" s="3">
        <f>F26/F27</f>
        <v>9.2261904761904767E-2</v>
      </c>
      <c r="O26" s="3">
        <f>G26/G27</f>
        <v>0.58441558441558439</v>
      </c>
    </row>
    <row r="27" spans="1:23" x14ac:dyDescent="0.25">
      <c r="A27" t="s">
        <v>3</v>
      </c>
      <c r="C27">
        <v>1001</v>
      </c>
      <c r="D27">
        <v>246</v>
      </c>
      <c r="E27">
        <v>342</v>
      </c>
      <c r="F27">
        <v>336</v>
      </c>
      <c r="G27">
        <v>77</v>
      </c>
    </row>
    <row r="29" spans="1:23" s="17" customFormat="1" x14ac:dyDescent="0.25"/>
    <row r="30" spans="1:23" s="17" customFormat="1" x14ac:dyDescent="0.25"/>
    <row r="32" spans="1:23" x14ac:dyDescent="0.25">
      <c r="A32" t="s">
        <v>321</v>
      </c>
    </row>
    <row r="33" spans="1:23" x14ac:dyDescent="0.25">
      <c r="A33" t="s">
        <v>1</v>
      </c>
    </row>
    <row r="34" spans="1:23" x14ac:dyDescent="0.25">
      <c r="C34" t="s">
        <v>3</v>
      </c>
      <c r="D34" t="s">
        <v>21</v>
      </c>
    </row>
    <row r="35" spans="1:23" s="2" customFormat="1" ht="40" x14ac:dyDescent="0.25">
      <c r="C35" s="2" t="s">
        <v>59</v>
      </c>
      <c r="D35" s="2" t="s">
        <v>22</v>
      </c>
      <c r="E35" s="2" t="s">
        <v>23</v>
      </c>
      <c r="F35" s="2" t="s">
        <v>24</v>
      </c>
      <c r="K35" s="2" t="str">
        <f>C35</f>
        <v>North Carolina</v>
      </c>
      <c r="L35" s="2" t="str">
        <f>D35</f>
        <v>White non-Hispanic</v>
      </c>
      <c r="M35" s="2" t="str">
        <f>E35</f>
        <v>Black non-Hispanic</v>
      </c>
      <c r="N35" s="2" t="str">
        <f>F35</f>
        <v>Hispanic/All other races</v>
      </c>
    </row>
    <row r="36" spans="1:23" x14ac:dyDescent="0.25">
      <c r="A36" t="s">
        <v>314</v>
      </c>
      <c r="B36" t="s">
        <v>315</v>
      </c>
      <c r="C36">
        <v>131</v>
      </c>
      <c r="D36">
        <v>98</v>
      </c>
      <c r="E36">
        <v>11</v>
      </c>
      <c r="F36">
        <v>22</v>
      </c>
      <c r="J36" t="str">
        <f>B36</f>
        <v>A mostly peaceful protest</v>
      </c>
      <c r="K36" s="3">
        <f>C36/C41</f>
        <v>0.13086913086913088</v>
      </c>
      <c r="L36" s="3">
        <f>D36/D41</f>
        <v>0.15457413249211358</v>
      </c>
      <c r="M36" s="3">
        <f>E36/E41</f>
        <v>5.9459459459459463E-2</v>
      </c>
      <c r="N36" s="3">
        <f>F36/F41</f>
        <v>0.12087912087912088</v>
      </c>
      <c r="O36" s="3"/>
      <c r="S36" s="4"/>
      <c r="T36" s="4"/>
      <c r="U36" s="4"/>
      <c r="V36" s="4"/>
      <c r="W36" s="4"/>
    </row>
    <row r="37" spans="1:23" x14ac:dyDescent="0.25">
      <c r="B37" t="s">
        <v>316</v>
      </c>
      <c r="C37">
        <v>252</v>
      </c>
      <c r="D37">
        <v>180</v>
      </c>
      <c r="E37">
        <v>29</v>
      </c>
      <c r="F37">
        <v>43</v>
      </c>
      <c r="J37" t="str">
        <f>B37</f>
        <v>A protest that included some violence</v>
      </c>
      <c r="K37" s="3">
        <f>C37/C41</f>
        <v>0.25174825174825177</v>
      </c>
      <c r="L37" s="3">
        <f>D37/D41</f>
        <v>0.28391167192429023</v>
      </c>
      <c r="M37" s="3">
        <f>E37/E41</f>
        <v>0.15675675675675677</v>
      </c>
      <c r="N37" s="3">
        <f>F37/F41</f>
        <v>0.23626373626373626</v>
      </c>
      <c r="O37" s="3"/>
      <c r="S37" s="4"/>
      <c r="T37" s="4"/>
      <c r="U37" s="4"/>
      <c r="V37" s="4"/>
      <c r="W37" s="4"/>
    </row>
    <row r="38" spans="1:23" x14ac:dyDescent="0.25">
      <c r="B38" t="s">
        <v>317</v>
      </c>
      <c r="C38">
        <v>133</v>
      </c>
      <c r="D38">
        <v>76</v>
      </c>
      <c r="E38">
        <v>27</v>
      </c>
      <c r="F38">
        <v>30</v>
      </c>
      <c r="J38" t="str">
        <f>B38</f>
        <v>A violent riot</v>
      </c>
      <c r="K38" s="3">
        <f>C38/C41</f>
        <v>0.13286713286713286</v>
      </c>
      <c r="L38" s="3">
        <f>D38/D41</f>
        <v>0.11987381703470032</v>
      </c>
      <c r="M38" s="3">
        <f>E38/E41</f>
        <v>0.14594594594594595</v>
      </c>
      <c r="N38" s="3">
        <f>F38/F41</f>
        <v>0.16483516483516483</v>
      </c>
      <c r="O38" s="3"/>
      <c r="S38" s="4"/>
      <c r="T38" s="4"/>
      <c r="U38" s="4"/>
      <c r="V38" s="4"/>
      <c r="W38" s="4"/>
    </row>
    <row r="39" spans="1:23" x14ac:dyDescent="0.25">
      <c r="B39" t="s">
        <v>318</v>
      </c>
      <c r="C39">
        <v>339</v>
      </c>
      <c r="D39">
        <v>213</v>
      </c>
      <c r="E39">
        <v>74</v>
      </c>
      <c r="F39">
        <v>52</v>
      </c>
      <c r="J39" t="str">
        <f>B39</f>
        <v>A violent insurrection</v>
      </c>
      <c r="K39" s="3">
        <f>C39/C41</f>
        <v>0.33866133866133868</v>
      </c>
      <c r="L39" s="3">
        <f>D39/D41</f>
        <v>0.33596214511041012</v>
      </c>
      <c r="M39" s="3">
        <f>E39/E41</f>
        <v>0.4</v>
      </c>
      <c r="N39" s="3">
        <f>F39/F41</f>
        <v>0.2857142857142857</v>
      </c>
      <c r="O39" s="3"/>
    </row>
    <row r="40" spans="1:23" x14ac:dyDescent="0.25">
      <c r="B40" t="s">
        <v>19</v>
      </c>
      <c r="C40">
        <v>146</v>
      </c>
      <c r="D40">
        <v>67</v>
      </c>
      <c r="E40">
        <v>44</v>
      </c>
      <c r="F40">
        <v>35</v>
      </c>
      <c r="J40" t="str">
        <f>B40</f>
        <v>Not sure</v>
      </c>
      <c r="K40" s="3">
        <f>C40/C41</f>
        <v>0.14585414585414586</v>
      </c>
      <c r="L40" s="3">
        <f>D40/D41</f>
        <v>0.1056782334384858</v>
      </c>
      <c r="M40" s="3">
        <f>E40/E41</f>
        <v>0.23783783783783785</v>
      </c>
      <c r="N40" s="3">
        <f>F40/F41</f>
        <v>0.19230769230769232</v>
      </c>
      <c r="O40" s="3"/>
    </row>
    <row r="41" spans="1:23" x14ac:dyDescent="0.25">
      <c r="A41" t="s">
        <v>3</v>
      </c>
      <c r="C41">
        <v>1001</v>
      </c>
      <c r="D41">
        <v>634</v>
      </c>
      <c r="E41">
        <v>185</v>
      </c>
      <c r="F41">
        <v>182</v>
      </c>
    </row>
    <row r="43" spans="1:23" s="17" customFormat="1" x14ac:dyDescent="0.25"/>
    <row r="44" spans="1:23" s="17" customFormat="1" x14ac:dyDescent="0.25"/>
    <row r="46" spans="1:23" x14ac:dyDescent="0.25">
      <c r="A46" t="s">
        <v>322</v>
      </c>
    </row>
    <row r="47" spans="1:23" x14ac:dyDescent="0.25">
      <c r="A47" t="s">
        <v>1</v>
      </c>
    </row>
    <row r="48" spans="1:23" x14ac:dyDescent="0.25">
      <c r="C48" t="s">
        <v>3</v>
      </c>
      <c r="D48" t="s">
        <v>26</v>
      </c>
    </row>
    <row r="49" spans="1:23" s="2" customFormat="1" ht="40" x14ac:dyDescent="0.25">
      <c r="C49" s="2" t="s">
        <v>59</v>
      </c>
      <c r="D49" s="2" t="s">
        <v>27</v>
      </c>
      <c r="E49" s="2" t="s">
        <v>28</v>
      </c>
      <c r="K49" s="2" t="str">
        <f>C49</f>
        <v>North Carolina</v>
      </c>
      <c r="L49" s="2" t="str">
        <f>D49</f>
        <v>Male</v>
      </c>
      <c r="M49" s="2" t="str">
        <f>E49</f>
        <v>Female</v>
      </c>
    </row>
    <row r="50" spans="1:23" x14ac:dyDescent="0.25">
      <c r="A50" t="s">
        <v>314</v>
      </c>
      <c r="B50" t="s">
        <v>315</v>
      </c>
      <c r="C50">
        <v>131</v>
      </c>
      <c r="D50">
        <v>89</v>
      </c>
      <c r="E50">
        <v>42</v>
      </c>
      <c r="J50" t="str">
        <f>B50</f>
        <v>A mostly peaceful protest</v>
      </c>
      <c r="K50" s="3">
        <f>C50/C55</f>
        <v>0.13086913086913088</v>
      </c>
      <c r="L50" s="3">
        <f>D50/D55</f>
        <v>0.18464730290456433</v>
      </c>
      <c r="M50" s="3">
        <f>E50/E55</f>
        <v>8.0924855491329481E-2</v>
      </c>
      <c r="N50" s="3"/>
      <c r="O50" s="3"/>
      <c r="S50" s="4"/>
      <c r="T50" s="4"/>
      <c r="U50" s="4"/>
      <c r="V50" s="4"/>
      <c r="W50" s="4"/>
    </row>
    <row r="51" spans="1:23" x14ac:dyDescent="0.25">
      <c r="B51" t="s">
        <v>316</v>
      </c>
      <c r="C51">
        <v>252</v>
      </c>
      <c r="D51">
        <v>125</v>
      </c>
      <c r="E51">
        <v>127</v>
      </c>
      <c r="J51" t="str">
        <f>B51</f>
        <v>A protest that included some violence</v>
      </c>
      <c r="K51" s="3">
        <f>C51/C55</f>
        <v>0.25174825174825177</v>
      </c>
      <c r="L51" s="3">
        <f>D51/D55</f>
        <v>0.25933609958506226</v>
      </c>
      <c r="M51" s="3">
        <f>E51/E55</f>
        <v>0.24470134874759153</v>
      </c>
      <c r="N51" s="3"/>
      <c r="O51" s="3"/>
      <c r="S51" s="4"/>
      <c r="T51" s="4"/>
      <c r="U51" s="4"/>
      <c r="V51" s="4"/>
      <c r="W51" s="4"/>
    </row>
    <row r="52" spans="1:23" x14ac:dyDescent="0.25">
      <c r="B52" t="s">
        <v>317</v>
      </c>
      <c r="C52">
        <v>133</v>
      </c>
      <c r="D52">
        <v>62</v>
      </c>
      <c r="E52">
        <v>71</v>
      </c>
      <c r="J52" t="str">
        <f>B52</f>
        <v>A violent riot</v>
      </c>
      <c r="K52" s="3">
        <f>C52/C55</f>
        <v>0.13286713286713286</v>
      </c>
      <c r="L52" s="3">
        <f>D52/D55</f>
        <v>0.12863070539419086</v>
      </c>
      <c r="M52" s="3">
        <f>E52/E55</f>
        <v>0.13680154142581888</v>
      </c>
      <c r="N52" s="3"/>
      <c r="O52" s="3"/>
      <c r="S52" s="4"/>
      <c r="T52" s="4"/>
      <c r="U52" s="4"/>
      <c r="V52" s="4"/>
      <c r="W52" s="4"/>
    </row>
    <row r="53" spans="1:23" x14ac:dyDescent="0.25">
      <c r="B53" t="s">
        <v>318</v>
      </c>
      <c r="C53">
        <v>339</v>
      </c>
      <c r="D53">
        <v>142</v>
      </c>
      <c r="E53">
        <v>197</v>
      </c>
      <c r="J53" t="str">
        <f>B53</f>
        <v>A violent insurrection</v>
      </c>
      <c r="K53" s="3">
        <f>C53/C55</f>
        <v>0.33866133866133868</v>
      </c>
      <c r="L53" s="3">
        <f>D53/D55</f>
        <v>0.29460580912863071</v>
      </c>
      <c r="M53" s="3">
        <f>E53/E55</f>
        <v>0.37957610789980734</v>
      </c>
      <c r="N53" s="3"/>
      <c r="O53" s="3"/>
    </row>
    <row r="54" spans="1:23" x14ac:dyDescent="0.25">
      <c r="B54" t="s">
        <v>19</v>
      </c>
      <c r="C54">
        <v>146</v>
      </c>
      <c r="D54">
        <v>64</v>
      </c>
      <c r="E54">
        <v>82</v>
      </c>
      <c r="J54" t="str">
        <f>B54</f>
        <v>Not sure</v>
      </c>
      <c r="K54" s="3">
        <f>C54/C55</f>
        <v>0.14585414585414586</v>
      </c>
      <c r="L54" s="3">
        <f>D54/D55</f>
        <v>0.13278008298755187</v>
      </c>
      <c r="M54" s="3">
        <f>E54/E55</f>
        <v>0.15799614643545279</v>
      </c>
      <c r="N54" s="3"/>
      <c r="O54" s="3"/>
    </row>
    <row r="55" spans="1:23" x14ac:dyDescent="0.25">
      <c r="A55" t="s">
        <v>3</v>
      </c>
      <c r="C55">
        <v>1001</v>
      </c>
      <c r="D55">
        <v>482</v>
      </c>
      <c r="E55">
        <v>519</v>
      </c>
    </row>
    <row r="57" spans="1:23" s="17" customFormat="1" x14ac:dyDescent="0.25"/>
    <row r="58" spans="1:23" s="17" customFormat="1" x14ac:dyDescent="0.25"/>
    <row r="60" spans="1:23" x14ac:dyDescent="0.25">
      <c r="A60" t="s">
        <v>323</v>
      </c>
    </row>
    <row r="61" spans="1:23" x14ac:dyDescent="0.25">
      <c r="A61" t="s">
        <v>1</v>
      </c>
    </row>
    <row r="62" spans="1:23" x14ac:dyDescent="0.25">
      <c r="C62" t="s">
        <v>3</v>
      </c>
      <c r="D62" t="s">
        <v>30</v>
      </c>
    </row>
    <row r="63" spans="1:23" s="2" customFormat="1" ht="80" x14ac:dyDescent="0.25">
      <c r="C63" s="2" t="s">
        <v>59</v>
      </c>
      <c r="D63" s="2" t="s">
        <v>31</v>
      </c>
      <c r="E63" s="2" t="s">
        <v>32</v>
      </c>
      <c r="F63" s="2" t="s">
        <v>33</v>
      </c>
      <c r="K63" s="2" t="str">
        <f>C63</f>
        <v>North Carolina</v>
      </c>
      <c r="L63" s="2" t="str">
        <f>D63</f>
        <v>Silent &amp; Boomers (those born before 1965)</v>
      </c>
      <c r="M63" s="2" t="str">
        <f>E63</f>
        <v>Generation X (born 1965-1980)</v>
      </c>
      <c r="N63" s="2" t="str">
        <f>F63</f>
        <v>Millennials &amp; Generation Z (born after 1980)</v>
      </c>
    </row>
    <row r="64" spans="1:23" x14ac:dyDescent="0.25">
      <c r="A64" t="s">
        <v>314</v>
      </c>
      <c r="B64" t="s">
        <v>315</v>
      </c>
      <c r="C64">
        <v>131</v>
      </c>
      <c r="D64">
        <v>38</v>
      </c>
      <c r="E64">
        <v>40</v>
      </c>
      <c r="F64">
        <v>53</v>
      </c>
      <c r="J64" t="str">
        <f>B64</f>
        <v>A mostly peaceful protest</v>
      </c>
      <c r="K64" s="3">
        <f>C64/C69</f>
        <v>0.13113113113113112</v>
      </c>
      <c r="L64" s="3">
        <f>D64/D69</f>
        <v>0.12582781456953643</v>
      </c>
      <c r="M64" s="3">
        <f>E64/E69</f>
        <v>0.16666666666666666</v>
      </c>
      <c r="N64" s="3">
        <f>F64/F69</f>
        <v>0.11597374179431072</v>
      </c>
      <c r="O64" s="3"/>
      <c r="S64" s="4"/>
      <c r="T64" s="4"/>
      <c r="U64" s="4"/>
      <c r="V64" s="4"/>
      <c r="W64" s="4"/>
    </row>
    <row r="65" spans="1:23" x14ac:dyDescent="0.25">
      <c r="B65" t="s">
        <v>316</v>
      </c>
      <c r="C65">
        <v>251</v>
      </c>
      <c r="D65">
        <v>86</v>
      </c>
      <c r="E65">
        <v>66</v>
      </c>
      <c r="F65">
        <v>99</v>
      </c>
      <c r="J65" t="str">
        <f>B65</f>
        <v>A protest that included some violence</v>
      </c>
      <c r="K65" s="3">
        <f>C65/C69</f>
        <v>0.25125125125125125</v>
      </c>
      <c r="L65" s="3">
        <f>D65/D69</f>
        <v>0.28476821192052981</v>
      </c>
      <c r="M65" s="3">
        <f>E65/E69</f>
        <v>0.27500000000000002</v>
      </c>
      <c r="N65" s="3">
        <f>F65/F69</f>
        <v>0.21663019693654267</v>
      </c>
      <c r="O65" s="3"/>
      <c r="S65" s="4"/>
      <c r="T65" s="4"/>
      <c r="U65" s="4"/>
      <c r="V65" s="4"/>
      <c r="W65" s="4"/>
    </row>
    <row r="66" spans="1:23" x14ac:dyDescent="0.25">
      <c r="B66" t="s">
        <v>317</v>
      </c>
      <c r="C66">
        <v>132</v>
      </c>
      <c r="D66">
        <v>33</v>
      </c>
      <c r="E66">
        <v>31</v>
      </c>
      <c r="F66">
        <v>68</v>
      </c>
      <c r="J66" t="str">
        <f>B66</f>
        <v>A violent riot</v>
      </c>
      <c r="K66" s="3">
        <f>C66/C69</f>
        <v>0.13213213213213212</v>
      </c>
      <c r="L66" s="3">
        <f>D66/D69</f>
        <v>0.10927152317880795</v>
      </c>
      <c r="M66" s="3">
        <f>E66/E69</f>
        <v>0.12916666666666668</v>
      </c>
      <c r="N66" s="3">
        <f>F66/F69</f>
        <v>0.1487964989059081</v>
      </c>
      <c r="O66" s="3"/>
      <c r="S66" s="4"/>
      <c r="T66" s="4"/>
      <c r="U66" s="4"/>
      <c r="V66" s="4"/>
      <c r="W66" s="4"/>
    </row>
    <row r="67" spans="1:23" x14ac:dyDescent="0.25">
      <c r="B67" t="s">
        <v>318</v>
      </c>
      <c r="C67">
        <v>339</v>
      </c>
      <c r="D67">
        <v>125</v>
      </c>
      <c r="E67">
        <v>78</v>
      </c>
      <c r="F67">
        <v>136</v>
      </c>
      <c r="J67" t="str">
        <f>B67</f>
        <v>A violent insurrection</v>
      </c>
      <c r="K67" s="3">
        <f>C67/C69</f>
        <v>0.33933933933933935</v>
      </c>
      <c r="L67" s="3">
        <f>D67/D69</f>
        <v>0.41390728476821192</v>
      </c>
      <c r="M67" s="3">
        <f>E67/E69</f>
        <v>0.32500000000000001</v>
      </c>
      <c r="N67" s="3">
        <f>F67/F69</f>
        <v>0.2975929978118162</v>
      </c>
      <c r="O67" s="3"/>
    </row>
    <row r="68" spans="1:23" x14ac:dyDescent="0.25">
      <c r="B68" t="s">
        <v>19</v>
      </c>
      <c r="C68">
        <v>146</v>
      </c>
      <c r="D68">
        <v>20</v>
      </c>
      <c r="E68">
        <v>25</v>
      </c>
      <c r="F68">
        <v>101</v>
      </c>
      <c r="J68" t="str">
        <f>B68</f>
        <v>Not sure</v>
      </c>
      <c r="K68" s="3">
        <f>C68/C69</f>
        <v>0.14614614614614616</v>
      </c>
      <c r="L68" s="3">
        <f>D68/D69</f>
        <v>6.6225165562913912E-2</v>
      </c>
      <c r="M68" s="3">
        <f>E68/E69</f>
        <v>0.10416666666666667</v>
      </c>
      <c r="N68" s="3">
        <f>F68/F69</f>
        <v>0.22100656455142231</v>
      </c>
      <c r="O68" s="3"/>
    </row>
    <row r="69" spans="1:23" x14ac:dyDescent="0.25">
      <c r="A69" t="s">
        <v>3</v>
      </c>
      <c r="C69">
        <v>999</v>
      </c>
      <c r="D69">
        <v>302</v>
      </c>
      <c r="E69">
        <v>240</v>
      </c>
      <c r="F69">
        <v>457</v>
      </c>
    </row>
    <row r="71" spans="1:23" s="17" customFormat="1" x14ac:dyDescent="0.25"/>
    <row r="72" spans="1:23" s="17" customFormat="1" x14ac:dyDescent="0.25"/>
    <row r="74" spans="1:23" x14ac:dyDescent="0.25">
      <c r="A74" t="s">
        <v>324</v>
      </c>
    </row>
    <row r="75" spans="1:23" x14ac:dyDescent="0.25">
      <c r="A75" t="s">
        <v>1</v>
      </c>
    </row>
    <row r="76" spans="1:23" x14ac:dyDescent="0.25">
      <c r="C76" t="s">
        <v>3</v>
      </c>
      <c r="D76" t="s">
        <v>35</v>
      </c>
    </row>
    <row r="77" spans="1:23" s="2" customFormat="1" ht="40" x14ac:dyDescent="0.25">
      <c r="C77" s="2" t="s">
        <v>59</v>
      </c>
      <c r="D77" s="2" t="s">
        <v>36</v>
      </c>
      <c r="E77" s="2" t="s">
        <v>37</v>
      </c>
      <c r="F77" s="2" t="s">
        <v>38</v>
      </c>
      <c r="K77" s="2" t="str">
        <f>C77</f>
        <v>North Carolina</v>
      </c>
      <c r="L77" s="2" t="str">
        <f>D77</f>
        <v>No HS/HS Graduate</v>
      </c>
      <c r="M77" s="2" t="str">
        <f>E77</f>
        <v>Some college/2 year degree</v>
      </c>
      <c r="N77" s="2" t="str">
        <f>F77</f>
        <v>4 year/post-grad</v>
      </c>
    </row>
    <row r="78" spans="1:23" x14ac:dyDescent="0.25">
      <c r="A78" t="s">
        <v>314</v>
      </c>
      <c r="B78" t="s">
        <v>315</v>
      </c>
      <c r="C78">
        <v>131</v>
      </c>
      <c r="D78">
        <v>49</v>
      </c>
      <c r="E78">
        <v>45</v>
      </c>
      <c r="F78">
        <v>37</v>
      </c>
      <c r="J78" t="str">
        <f>B78</f>
        <v>A mostly peaceful protest</v>
      </c>
      <c r="K78" s="3">
        <f>C78/C83</f>
        <v>0.13113113113113112</v>
      </c>
      <c r="L78" s="3">
        <f>D78/D83</f>
        <v>0.13764044943820225</v>
      </c>
      <c r="M78" s="3">
        <f>E78/E83</f>
        <v>0.14851485148514851</v>
      </c>
      <c r="N78" s="3">
        <f>F78/F83</f>
        <v>0.10882352941176471</v>
      </c>
      <c r="O78" s="3"/>
      <c r="S78" s="4"/>
      <c r="T78" s="4"/>
      <c r="U78" s="4"/>
      <c r="V78" s="4"/>
      <c r="W78" s="4"/>
    </row>
    <row r="79" spans="1:23" x14ac:dyDescent="0.25">
      <c r="B79" t="s">
        <v>316</v>
      </c>
      <c r="C79">
        <v>251</v>
      </c>
      <c r="D79">
        <v>90</v>
      </c>
      <c r="E79">
        <v>80</v>
      </c>
      <c r="F79">
        <v>81</v>
      </c>
      <c r="J79" t="str">
        <f>B79</f>
        <v>A protest that included some violence</v>
      </c>
      <c r="K79" s="3">
        <f>C79/C83</f>
        <v>0.25125125125125125</v>
      </c>
      <c r="L79" s="3">
        <f>D79/D83</f>
        <v>0.25280898876404495</v>
      </c>
      <c r="M79" s="3">
        <f>E79/E83</f>
        <v>0.264026402640264</v>
      </c>
      <c r="N79" s="3">
        <f>F79/F83</f>
        <v>0.23823529411764705</v>
      </c>
      <c r="O79" s="3"/>
      <c r="S79" s="4"/>
      <c r="T79" s="4"/>
      <c r="U79" s="4"/>
      <c r="V79" s="4"/>
      <c r="W79" s="4"/>
    </row>
    <row r="80" spans="1:23" x14ac:dyDescent="0.25">
      <c r="B80" t="s">
        <v>317</v>
      </c>
      <c r="C80">
        <v>132</v>
      </c>
      <c r="D80">
        <v>56</v>
      </c>
      <c r="E80">
        <v>32</v>
      </c>
      <c r="F80">
        <v>44</v>
      </c>
      <c r="J80" t="str">
        <f>B80</f>
        <v>A violent riot</v>
      </c>
      <c r="K80" s="3">
        <f>C80/C83</f>
        <v>0.13213213213213212</v>
      </c>
      <c r="L80" s="3">
        <f>D80/D83</f>
        <v>0.15730337078651685</v>
      </c>
      <c r="M80" s="3">
        <f>E80/E83</f>
        <v>0.10561056105610561</v>
      </c>
      <c r="N80" s="3">
        <f>F80/F83</f>
        <v>0.12941176470588237</v>
      </c>
      <c r="O80" s="3"/>
      <c r="S80" s="4"/>
      <c r="T80" s="4"/>
      <c r="U80" s="4"/>
      <c r="V80" s="4"/>
      <c r="W80" s="4"/>
    </row>
    <row r="81" spans="1:23" x14ac:dyDescent="0.25">
      <c r="B81" t="s">
        <v>318</v>
      </c>
      <c r="C81">
        <v>339</v>
      </c>
      <c r="D81">
        <v>78</v>
      </c>
      <c r="E81">
        <v>99</v>
      </c>
      <c r="F81">
        <v>162</v>
      </c>
      <c r="J81" t="str">
        <f>B81</f>
        <v>A violent insurrection</v>
      </c>
      <c r="K81" s="3">
        <f>C81/C83</f>
        <v>0.33933933933933935</v>
      </c>
      <c r="L81" s="3">
        <f>D81/D83</f>
        <v>0.21910112359550563</v>
      </c>
      <c r="M81" s="3">
        <f>E81/E83</f>
        <v>0.32673267326732675</v>
      </c>
      <c r="N81" s="3">
        <f>F81/F83</f>
        <v>0.47647058823529409</v>
      </c>
      <c r="O81" s="3"/>
    </row>
    <row r="82" spans="1:23" x14ac:dyDescent="0.25">
      <c r="B82" t="s">
        <v>19</v>
      </c>
      <c r="C82">
        <v>146</v>
      </c>
      <c r="D82">
        <v>83</v>
      </c>
      <c r="E82">
        <v>47</v>
      </c>
      <c r="F82">
        <v>16</v>
      </c>
      <c r="J82" t="str">
        <f>B82</f>
        <v>Not sure</v>
      </c>
      <c r="K82" s="3">
        <f>C82/C83</f>
        <v>0.14614614614614616</v>
      </c>
      <c r="L82" s="3">
        <f>D82/D83</f>
        <v>0.23314606741573032</v>
      </c>
      <c r="M82" s="3">
        <f>E82/E83</f>
        <v>0.15511551155115511</v>
      </c>
      <c r="N82" s="3">
        <f>F82/F83</f>
        <v>4.7058823529411764E-2</v>
      </c>
      <c r="O82" s="3"/>
    </row>
    <row r="83" spans="1:23" x14ac:dyDescent="0.25">
      <c r="A83" t="s">
        <v>3</v>
      </c>
      <c r="C83">
        <v>999</v>
      </c>
      <c r="D83">
        <v>356</v>
      </c>
      <c r="E83">
        <v>303</v>
      </c>
      <c r="F83">
        <v>340</v>
      </c>
    </row>
    <row r="85" spans="1:23" s="17" customFormat="1" x14ac:dyDescent="0.25"/>
    <row r="86" spans="1:23" s="17" customFormat="1" x14ac:dyDescent="0.25"/>
    <row r="88" spans="1:23" x14ac:dyDescent="0.25">
      <c r="A88" t="s">
        <v>325</v>
      </c>
    </row>
    <row r="89" spans="1:23" x14ac:dyDescent="0.25">
      <c r="A89" t="s">
        <v>1</v>
      </c>
    </row>
    <row r="90" spans="1:23" x14ac:dyDescent="0.25">
      <c r="C90" t="s">
        <v>3</v>
      </c>
      <c r="D90" t="s">
        <v>40</v>
      </c>
    </row>
    <row r="91" spans="1:23" s="2" customFormat="1" ht="60" x14ac:dyDescent="0.25">
      <c r="C91" s="2" t="s">
        <v>59</v>
      </c>
      <c r="D91" s="2" t="s">
        <v>41</v>
      </c>
      <c r="E91" s="2" t="s">
        <v>42</v>
      </c>
      <c r="F91" s="2" t="s">
        <v>43</v>
      </c>
      <c r="G91" s="2" t="s">
        <v>44</v>
      </c>
      <c r="K91" s="2" t="str">
        <f>C91</f>
        <v>North Carolina</v>
      </c>
      <c r="L91" s="2" t="str">
        <f>D91</f>
        <v>Central Cities</v>
      </c>
      <c r="M91" s="2" t="str">
        <f>E91</f>
        <v>Urban County Suburbs</v>
      </c>
      <c r="N91" s="2" t="str">
        <f>F91</f>
        <v>Surrounding Suburban County</v>
      </c>
      <c r="O91" s="2" t="str">
        <f>G91</f>
        <v>Rural County</v>
      </c>
    </row>
    <row r="92" spans="1:23" x14ac:dyDescent="0.25">
      <c r="A92" t="s">
        <v>314</v>
      </c>
      <c r="B92" t="s">
        <v>315</v>
      </c>
      <c r="C92">
        <v>132</v>
      </c>
      <c r="D92">
        <v>25</v>
      </c>
      <c r="E92">
        <v>40</v>
      </c>
      <c r="F92">
        <v>44</v>
      </c>
      <c r="G92">
        <v>23</v>
      </c>
      <c r="J92" t="str">
        <f>B92</f>
        <v>A mostly peaceful protest</v>
      </c>
      <c r="K92" s="3">
        <f>C92/C97</f>
        <v>0.1317365269461078</v>
      </c>
      <c r="L92" s="3">
        <f>D92/D97</f>
        <v>8.9605734767025089E-2</v>
      </c>
      <c r="M92" s="3">
        <f>E92/E97</f>
        <v>0.15748031496062992</v>
      </c>
      <c r="N92" s="3">
        <f>F92/F97</f>
        <v>0.15492957746478872</v>
      </c>
      <c r="O92" s="3">
        <f>G92/G97</f>
        <v>0.12432432432432433</v>
      </c>
      <c r="S92" s="4"/>
      <c r="T92" s="4"/>
      <c r="U92" s="4"/>
      <c r="V92" s="4"/>
      <c r="W92" s="4"/>
    </row>
    <row r="93" spans="1:23" x14ac:dyDescent="0.25">
      <c r="B93" t="s">
        <v>316</v>
      </c>
      <c r="C93">
        <v>252</v>
      </c>
      <c r="D93">
        <v>65</v>
      </c>
      <c r="E93">
        <v>75</v>
      </c>
      <c r="F93">
        <v>71</v>
      </c>
      <c r="G93">
        <v>41</v>
      </c>
      <c r="J93" t="str">
        <f>B93</f>
        <v>A protest that included some violence</v>
      </c>
      <c r="K93" s="3">
        <f>C93/C97</f>
        <v>0.25149700598802394</v>
      </c>
      <c r="L93" s="3">
        <f>D93/D97</f>
        <v>0.23297491039426524</v>
      </c>
      <c r="M93" s="3">
        <f>E93/E97</f>
        <v>0.29527559055118108</v>
      </c>
      <c r="N93" s="3">
        <f>F93/F97</f>
        <v>0.25</v>
      </c>
      <c r="O93" s="3">
        <f>G93/G97</f>
        <v>0.22162162162162163</v>
      </c>
      <c r="S93" s="4"/>
      <c r="T93" s="4"/>
      <c r="U93" s="4"/>
      <c r="V93" s="4"/>
      <c r="W93" s="4"/>
    </row>
    <row r="94" spans="1:23" x14ac:dyDescent="0.25">
      <c r="B94" t="s">
        <v>317</v>
      </c>
      <c r="C94">
        <v>132</v>
      </c>
      <c r="D94">
        <v>36</v>
      </c>
      <c r="E94">
        <v>33</v>
      </c>
      <c r="F94">
        <v>35</v>
      </c>
      <c r="G94">
        <v>28</v>
      </c>
      <c r="J94" t="str">
        <f>B94</f>
        <v>A violent riot</v>
      </c>
      <c r="K94" s="3">
        <f>C94/C97</f>
        <v>0.1317365269461078</v>
      </c>
      <c r="L94" s="3">
        <f>D94/D97</f>
        <v>0.12903225806451613</v>
      </c>
      <c r="M94" s="3">
        <f>E94/E97</f>
        <v>0.12992125984251968</v>
      </c>
      <c r="N94" s="3">
        <f>F94/F97</f>
        <v>0.12323943661971831</v>
      </c>
      <c r="O94" s="3">
        <f>G94/G97</f>
        <v>0.15135135135135136</v>
      </c>
      <c r="S94" s="4"/>
      <c r="T94" s="4"/>
      <c r="U94" s="4"/>
      <c r="V94" s="4"/>
      <c r="W94" s="4"/>
    </row>
    <row r="95" spans="1:23" x14ac:dyDescent="0.25">
      <c r="B95" t="s">
        <v>318</v>
      </c>
      <c r="C95">
        <v>339</v>
      </c>
      <c r="D95">
        <v>103</v>
      </c>
      <c r="E95">
        <v>82</v>
      </c>
      <c r="F95">
        <v>85</v>
      </c>
      <c r="G95">
        <v>69</v>
      </c>
      <c r="J95" t="str">
        <f>B95</f>
        <v>A violent insurrection</v>
      </c>
      <c r="K95" s="3">
        <f>C95/C97</f>
        <v>0.33832335329341318</v>
      </c>
      <c r="L95" s="3">
        <f>D95/D97</f>
        <v>0.36917562724014336</v>
      </c>
      <c r="M95" s="3">
        <f>E95/E97</f>
        <v>0.32283464566929132</v>
      </c>
      <c r="N95" s="3">
        <f>F95/F97</f>
        <v>0.29929577464788731</v>
      </c>
      <c r="O95" s="3">
        <f>G95/G97</f>
        <v>0.37297297297297299</v>
      </c>
    </row>
    <row r="96" spans="1:23" x14ac:dyDescent="0.25">
      <c r="B96" t="s">
        <v>19</v>
      </c>
      <c r="C96">
        <v>147</v>
      </c>
      <c r="D96">
        <v>50</v>
      </c>
      <c r="E96">
        <v>24</v>
      </c>
      <c r="F96">
        <v>49</v>
      </c>
      <c r="G96">
        <v>24</v>
      </c>
      <c r="J96" t="str">
        <f>B96</f>
        <v>Not sure</v>
      </c>
      <c r="K96" s="3">
        <f>C96/C97</f>
        <v>0.1467065868263473</v>
      </c>
      <c r="L96" s="3">
        <f>D96/D97</f>
        <v>0.17921146953405018</v>
      </c>
      <c r="M96" s="3">
        <f>E96/E97</f>
        <v>9.4488188976377951E-2</v>
      </c>
      <c r="N96" s="3">
        <f>F96/F97</f>
        <v>0.17253521126760563</v>
      </c>
      <c r="O96" s="3">
        <f>G96/G97</f>
        <v>0.12972972972972974</v>
      </c>
    </row>
    <row r="97" spans="1:23" x14ac:dyDescent="0.25">
      <c r="A97" t="s">
        <v>3</v>
      </c>
      <c r="C97">
        <v>1002</v>
      </c>
      <c r="D97">
        <v>279</v>
      </c>
      <c r="E97">
        <v>254</v>
      </c>
      <c r="F97">
        <v>284</v>
      </c>
      <c r="G97">
        <v>185</v>
      </c>
    </row>
    <row r="99" spans="1:23" s="17" customFormat="1" x14ac:dyDescent="0.25"/>
    <row r="100" spans="1:23" s="17" customFormat="1" x14ac:dyDescent="0.25"/>
    <row r="102" spans="1:23" x14ac:dyDescent="0.25">
      <c r="A102" t="s">
        <v>326</v>
      </c>
    </row>
    <row r="103" spans="1:23" x14ac:dyDescent="0.25">
      <c r="A103" t="s">
        <v>1</v>
      </c>
    </row>
    <row r="104" spans="1:23" x14ac:dyDescent="0.25">
      <c r="C104" t="s">
        <v>3</v>
      </c>
      <c r="D104" t="s">
        <v>46</v>
      </c>
    </row>
    <row r="105" spans="1:23" s="2" customFormat="1" ht="60" x14ac:dyDescent="0.25">
      <c r="C105" s="2" t="s">
        <v>59</v>
      </c>
      <c r="D105" s="2" t="s">
        <v>47</v>
      </c>
      <c r="E105" s="2" t="s">
        <v>48</v>
      </c>
      <c r="F105" s="2" t="s">
        <v>49</v>
      </c>
      <c r="K105" s="2" t="str">
        <f>C105</f>
        <v>North Carolina</v>
      </c>
      <c r="L105" s="2" t="str">
        <f>D105</f>
        <v>Most of the time</v>
      </c>
      <c r="M105" s="2" t="str">
        <f>E105</f>
        <v>Some of the time/only now and then</v>
      </c>
      <c r="N105" s="2" t="str">
        <f>F105</f>
        <v>Hardly at all/Don't know</v>
      </c>
    </row>
    <row r="106" spans="1:23" x14ac:dyDescent="0.25">
      <c r="A106" t="s">
        <v>314</v>
      </c>
      <c r="B106" t="s">
        <v>315</v>
      </c>
      <c r="C106">
        <v>132</v>
      </c>
      <c r="D106">
        <v>80</v>
      </c>
      <c r="E106">
        <v>47</v>
      </c>
      <c r="F106">
        <v>5</v>
      </c>
      <c r="J106" t="str">
        <f>B106</f>
        <v>A mostly peaceful protest</v>
      </c>
      <c r="K106" s="3">
        <f>C106/C111</f>
        <v>0.1317365269461078</v>
      </c>
      <c r="L106" s="3">
        <f>D106/D111</f>
        <v>0.20997375328083989</v>
      </c>
      <c r="M106" s="3">
        <f>E106/E111</f>
        <v>9.5141700404858295E-2</v>
      </c>
      <c r="N106" s="3">
        <f>F106/F111</f>
        <v>3.937007874015748E-2</v>
      </c>
      <c r="O106" s="3"/>
      <c r="S106" s="4"/>
      <c r="T106" s="4"/>
      <c r="U106" s="4"/>
      <c r="V106" s="4"/>
      <c r="W106" s="4"/>
    </row>
    <row r="107" spans="1:23" x14ac:dyDescent="0.25">
      <c r="B107" t="s">
        <v>316</v>
      </c>
      <c r="C107">
        <v>252</v>
      </c>
      <c r="D107">
        <v>92</v>
      </c>
      <c r="E107">
        <v>143</v>
      </c>
      <c r="F107">
        <v>17</v>
      </c>
      <c r="J107" t="str">
        <f>B107</f>
        <v>A protest that included some violence</v>
      </c>
      <c r="K107" s="3">
        <f>C107/C111</f>
        <v>0.25149700598802394</v>
      </c>
      <c r="L107" s="3">
        <f>D107/D111</f>
        <v>0.24146981627296588</v>
      </c>
      <c r="M107" s="3">
        <f>E107/E111</f>
        <v>0.28947368421052633</v>
      </c>
      <c r="N107" s="3">
        <f>F107/F111</f>
        <v>0.13385826771653545</v>
      </c>
      <c r="O107" s="3"/>
      <c r="S107" s="4"/>
      <c r="T107" s="4"/>
      <c r="U107" s="4"/>
      <c r="V107" s="4"/>
      <c r="W107" s="4"/>
    </row>
    <row r="108" spans="1:23" x14ac:dyDescent="0.25">
      <c r="B108" t="s">
        <v>317</v>
      </c>
      <c r="C108">
        <v>132</v>
      </c>
      <c r="D108">
        <v>25</v>
      </c>
      <c r="E108">
        <v>86</v>
      </c>
      <c r="F108">
        <v>21</v>
      </c>
      <c r="J108" t="str">
        <f>B108</f>
        <v>A violent riot</v>
      </c>
      <c r="K108" s="3">
        <f>C108/C111</f>
        <v>0.1317365269461078</v>
      </c>
      <c r="L108" s="3">
        <f>D108/D111</f>
        <v>6.5616797900262466E-2</v>
      </c>
      <c r="M108" s="3">
        <f>E108/E111</f>
        <v>0.17408906882591094</v>
      </c>
      <c r="N108" s="3">
        <f>F108/F111</f>
        <v>0.16535433070866143</v>
      </c>
      <c r="O108" s="3"/>
      <c r="S108" s="4"/>
      <c r="T108" s="4"/>
      <c r="U108" s="4"/>
      <c r="V108" s="4"/>
      <c r="W108" s="4"/>
    </row>
    <row r="109" spans="1:23" x14ac:dyDescent="0.25">
      <c r="B109" t="s">
        <v>318</v>
      </c>
      <c r="C109">
        <v>339</v>
      </c>
      <c r="D109">
        <v>173</v>
      </c>
      <c r="E109">
        <v>143</v>
      </c>
      <c r="F109">
        <v>23</v>
      </c>
      <c r="J109" t="str">
        <f>B109</f>
        <v>A violent insurrection</v>
      </c>
      <c r="K109" s="3">
        <f>C109/C111</f>
        <v>0.33832335329341318</v>
      </c>
      <c r="L109" s="3">
        <f>D109/D111</f>
        <v>0.45406824146981628</v>
      </c>
      <c r="M109" s="3">
        <f>E109/E111</f>
        <v>0.28947368421052633</v>
      </c>
      <c r="N109" s="3">
        <f>F109/F111</f>
        <v>0.18110236220472442</v>
      </c>
      <c r="O109" s="3"/>
    </row>
    <row r="110" spans="1:23" x14ac:dyDescent="0.25">
      <c r="B110" t="s">
        <v>19</v>
      </c>
      <c r="C110">
        <v>147</v>
      </c>
      <c r="D110">
        <v>11</v>
      </c>
      <c r="E110">
        <v>75</v>
      </c>
      <c r="F110">
        <v>61</v>
      </c>
      <c r="J110" t="str">
        <f>B110</f>
        <v>Not sure</v>
      </c>
      <c r="K110" s="3">
        <f>C110/C111</f>
        <v>0.1467065868263473</v>
      </c>
      <c r="L110" s="3">
        <f>D110/D111</f>
        <v>2.8871391076115485E-2</v>
      </c>
      <c r="M110" s="3">
        <f>E110/E111</f>
        <v>0.15182186234817813</v>
      </c>
      <c r="N110" s="3">
        <f>F110/F111</f>
        <v>0.48031496062992124</v>
      </c>
      <c r="O110" s="3"/>
    </row>
    <row r="111" spans="1:23" x14ac:dyDescent="0.25">
      <c r="A111" t="s">
        <v>3</v>
      </c>
      <c r="C111">
        <v>1002</v>
      </c>
      <c r="D111">
        <v>381</v>
      </c>
      <c r="E111">
        <v>494</v>
      </c>
      <c r="F111">
        <v>127</v>
      </c>
    </row>
    <row r="113" spans="1:23" s="17" customFormat="1" x14ac:dyDescent="0.25"/>
    <row r="114" spans="1:23" s="17" customFormat="1" x14ac:dyDescent="0.25"/>
    <row r="116" spans="1:23" x14ac:dyDescent="0.25">
      <c r="A116" t="s">
        <v>327</v>
      </c>
    </row>
    <row r="117" spans="1:23" x14ac:dyDescent="0.25">
      <c r="A117" t="s">
        <v>1</v>
      </c>
    </row>
    <row r="118" spans="1:23" x14ac:dyDescent="0.25">
      <c r="C118" t="s">
        <v>3</v>
      </c>
      <c r="D118" t="s">
        <v>51</v>
      </c>
    </row>
    <row r="119" spans="1:23" s="2" customFormat="1" ht="40" x14ac:dyDescent="0.25">
      <c r="C119" s="2" t="s">
        <v>59</v>
      </c>
      <c r="D119" s="2" t="s">
        <v>52</v>
      </c>
      <c r="E119" s="2" t="s">
        <v>53</v>
      </c>
      <c r="F119" s="2" t="s">
        <v>54</v>
      </c>
      <c r="G119" s="2" t="s">
        <v>55</v>
      </c>
      <c r="K119" s="2" t="str">
        <f>C119</f>
        <v>North Carolina</v>
      </c>
      <c r="L119" s="2" t="str">
        <f>D119</f>
        <v>Donald Trump</v>
      </c>
      <c r="M119" s="2" t="str">
        <f>E119</f>
        <v>Kamala Harris</v>
      </c>
      <c r="N119" s="2" t="str">
        <f>F119</f>
        <v>Third Parties</v>
      </c>
      <c r="O119" s="2" t="str">
        <f>G119</f>
        <v>Did not vote for President</v>
      </c>
    </row>
    <row r="120" spans="1:23" x14ac:dyDescent="0.25">
      <c r="A120" t="s">
        <v>314</v>
      </c>
      <c r="B120" t="s">
        <v>315</v>
      </c>
      <c r="C120">
        <v>131</v>
      </c>
      <c r="D120">
        <v>109</v>
      </c>
      <c r="E120">
        <v>9</v>
      </c>
      <c r="F120">
        <v>1</v>
      </c>
      <c r="G120">
        <v>12</v>
      </c>
      <c r="J120" t="str">
        <f>B120</f>
        <v>A mostly peaceful protest</v>
      </c>
      <c r="K120" s="3">
        <f>C120/C125</f>
        <v>0.13113113113113112</v>
      </c>
      <c r="L120" s="3">
        <f>D120/D125</f>
        <v>0.28912466843501328</v>
      </c>
      <c r="M120" s="3">
        <f>E120/E125</f>
        <v>2.5069637883008356E-2</v>
      </c>
      <c r="N120" s="3">
        <f>F120/F125</f>
        <v>0.16666666666666666</v>
      </c>
      <c r="O120" s="3">
        <f>G120/G125</f>
        <v>4.6692607003891051E-2</v>
      </c>
      <c r="S120" s="4"/>
      <c r="T120" s="4"/>
      <c r="U120" s="4"/>
      <c r="V120" s="4"/>
      <c r="W120" s="4"/>
    </row>
    <row r="121" spans="1:23" x14ac:dyDescent="0.25">
      <c r="B121" t="s">
        <v>316</v>
      </c>
      <c r="C121">
        <v>251</v>
      </c>
      <c r="D121">
        <v>171</v>
      </c>
      <c r="E121">
        <v>27</v>
      </c>
      <c r="F121">
        <v>1</v>
      </c>
      <c r="G121">
        <v>52</v>
      </c>
      <c r="J121" t="str">
        <f>B121</f>
        <v>A protest that included some violence</v>
      </c>
      <c r="K121" s="3">
        <f>C121/C125</f>
        <v>0.25125125125125125</v>
      </c>
      <c r="L121" s="3">
        <f>D121/D125</f>
        <v>0.45358090185676392</v>
      </c>
      <c r="M121" s="3">
        <f>E121/E125</f>
        <v>7.5208913649025072E-2</v>
      </c>
      <c r="N121" s="3">
        <f>F121/F125</f>
        <v>0.16666666666666666</v>
      </c>
      <c r="O121" s="3">
        <f>G121/G125</f>
        <v>0.20233463035019456</v>
      </c>
      <c r="S121" s="4"/>
      <c r="T121" s="4"/>
      <c r="U121" s="4"/>
      <c r="V121" s="4"/>
      <c r="W121" s="4"/>
    </row>
    <row r="122" spans="1:23" x14ac:dyDescent="0.25">
      <c r="B122" t="s">
        <v>317</v>
      </c>
      <c r="C122">
        <v>132</v>
      </c>
      <c r="D122">
        <v>37</v>
      </c>
      <c r="E122">
        <v>46</v>
      </c>
      <c r="F122">
        <v>0</v>
      </c>
      <c r="G122">
        <v>49</v>
      </c>
      <c r="J122" t="str">
        <f>B122</f>
        <v>A violent riot</v>
      </c>
      <c r="K122" s="3">
        <f>C122/C125</f>
        <v>0.13213213213213212</v>
      </c>
      <c r="L122" s="3">
        <f>D122/D125</f>
        <v>9.8143236074270557E-2</v>
      </c>
      <c r="M122" s="3">
        <f>E122/E125</f>
        <v>0.12813370473537605</v>
      </c>
      <c r="N122" s="3">
        <f>F122/F125</f>
        <v>0</v>
      </c>
      <c r="O122" s="3">
        <f>G122/G125</f>
        <v>0.19066147859922178</v>
      </c>
      <c r="S122" s="4"/>
      <c r="T122" s="4"/>
      <c r="U122" s="4"/>
      <c r="V122" s="4"/>
      <c r="W122" s="4"/>
    </row>
    <row r="123" spans="1:23" x14ac:dyDescent="0.25">
      <c r="B123" t="s">
        <v>318</v>
      </c>
      <c r="C123">
        <v>339</v>
      </c>
      <c r="D123">
        <v>37</v>
      </c>
      <c r="E123">
        <v>251</v>
      </c>
      <c r="F123">
        <v>4</v>
      </c>
      <c r="G123">
        <v>47</v>
      </c>
      <c r="J123" t="str">
        <f>B123</f>
        <v>A violent insurrection</v>
      </c>
      <c r="K123" s="3">
        <f>C123/C125</f>
        <v>0.33933933933933935</v>
      </c>
      <c r="L123" s="3">
        <f>D123/D125</f>
        <v>9.8143236074270557E-2</v>
      </c>
      <c r="M123" s="3">
        <f>E123/E125</f>
        <v>0.69916434540389971</v>
      </c>
      <c r="N123" s="3">
        <f>F123/F125</f>
        <v>0.66666666666666663</v>
      </c>
      <c r="O123" s="3">
        <f>G123/G125</f>
        <v>0.1828793774319066</v>
      </c>
    </row>
    <row r="124" spans="1:23" x14ac:dyDescent="0.25">
      <c r="B124" t="s">
        <v>19</v>
      </c>
      <c r="C124">
        <v>146</v>
      </c>
      <c r="D124">
        <v>23</v>
      </c>
      <c r="E124">
        <v>26</v>
      </c>
      <c r="F124">
        <v>0</v>
      </c>
      <c r="G124">
        <v>97</v>
      </c>
      <c r="J124" t="str">
        <f>B124</f>
        <v>Not sure</v>
      </c>
      <c r="K124" s="3">
        <f>C124/C125</f>
        <v>0.14614614614614616</v>
      </c>
      <c r="L124" s="3">
        <f>D124/D125</f>
        <v>6.1007957559681698E-2</v>
      </c>
      <c r="M124" s="3">
        <f>E124/E125</f>
        <v>7.2423398328690811E-2</v>
      </c>
      <c r="N124" s="3">
        <f>F124/F125</f>
        <v>0</v>
      </c>
      <c r="O124" s="3">
        <f>G124/G125</f>
        <v>0.37743190661478598</v>
      </c>
    </row>
    <row r="125" spans="1:23" x14ac:dyDescent="0.25">
      <c r="A125" t="s">
        <v>3</v>
      </c>
      <c r="C125">
        <v>999</v>
      </c>
      <c r="D125">
        <v>377</v>
      </c>
      <c r="E125">
        <v>359</v>
      </c>
      <c r="F125">
        <v>6</v>
      </c>
      <c r="G125">
        <v>257</v>
      </c>
    </row>
  </sheetData>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D7760D-160B-CC4A-BC08-3D897DE4C180}">
  <dimension ref="A1:O107"/>
  <sheetViews>
    <sheetView workbookViewId="0">
      <selection activeCell="A97" sqref="A97:XFD98"/>
    </sheetView>
  </sheetViews>
  <sheetFormatPr baseColWidth="10" defaultRowHeight="19" x14ac:dyDescent="0.25"/>
  <cols>
    <col min="2" max="2" width="60.42578125" customWidth="1"/>
    <col min="4" max="7" width="12" customWidth="1"/>
    <col min="10" max="10" width="59" customWidth="1"/>
    <col min="12" max="15" width="12.140625" customWidth="1"/>
  </cols>
  <sheetData>
    <row r="1" spans="1:15" x14ac:dyDescent="0.25">
      <c r="A1" t="s">
        <v>342</v>
      </c>
    </row>
    <row r="3" spans="1:15" x14ac:dyDescent="0.25">
      <c r="A3" t="s">
        <v>347</v>
      </c>
    </row>
    <row r="4" spans="1:15" x14ac:dyDescent="0.25">
      <c r="A4" t="s">
        <v>258</v>
      </c>
    </row>
    <row r="5" spans="1:15" x14ac:dyDescent="0.25">
      <c r="A5" t="s">
        <v>1</v>
      </c>
    </row>
    <row r="6" spans="1:15" x14ac:dyDescent="0.25">
      <c r="C6" t="s">
        <v>3</v>
      </c>
      <c r="D6" t="s">
        <v>2</v>
      </c>
    </row>
    <row r="7" spans="1:15" s="2" customFormat="1" ht="120" x14ac:dyDescent="0.25">
      <c r="C7" s="2" t="s">
        <v>59</v>
      </c>
      <c r="D7" s="2" t="s">
        <v>4</v>
      </c>
      <c r="E7" s="2" t="s">
        <v>5</v>
      </c>
      <c r="F7" s="2" t="s">
        <v>6</v>
      </c>
      <c r="G7" s="2" t="s">
        <v>7</v>
      </c>
      <c r="K7" s="2" t="str">
        <f>C7</f>
        <v>North Carolina</v>
      </c>
      <c r="L7" s="2" t="str">
        <f>D7</f>
        <v>Democratic Initial Self-Identification</v>
      </c>
      <c r="M7" s="2" t="str">
        <f>E7</f>
        <v>Independent Initial Self-Identification</v>
      </c>
      <c r="N7" s="2" t="str">
        <f>F7</f>
        <v>Republican Initial Self-Identification</v>
      </c>
      <c r="O7" s="2" t="str">
        <f>G7</f>
        <v>All others/Not sure Initial Self-Identification</v>
      </c>
    </row>
    <row r="8" spans="1:15" x14ac:dyDescent="0.25">
      <c r="A8" t="s">
        <v>259</v>
      </c>
      <c r="B8" t="s">
        <v>260</v>
      </c>
      <c r="C8">
        <v>535</v>
      </c>
      <c r="D8">
        <v>259</v>
      </c>
      <c r="E8">
        <v>181</v>
      </c>
      <c r="F8">
        <v>73</v>
      </c>
      <c r="G8">
        <v>22</v>
      </c>
      <c r="J8" t="str">
        <f>B8</f>
        <v>Should have informed congressional leaders</v>
      </c>
      <c r="K8" s="3">
        <f>C8/C11</f>
        <v>0.53553553553553557</v>
      </c>
      <c r="L8" s="3">
        <f>D8/D11</f>
        <v>0.80185758513931893</v>
      </c>
      <c r="M8" s="3">
        <f>E8/E11</f>
        <v>0.56211180124223603</v>
      </c>
      <c r="N8" s="3">
        <f>F8/F11</f>
        <v>0.25</v>
      </c>
      <c r="O8" s="3">
        <f>G8/G11</f>
        <v>0.35483870967741937</v>
      </c>
    </row>
    <row r="9" spans="1:15" x14ac:dyDescent="0.25">
      <c r="B9" t="s">
        <v>261</v>
      </c>
      <c r="C9">
        <v>314</v>
      </c>
      <c r="D9">
        <v>31</v>
      </c>
      <c r="E9">
        <v>95</v>
      </c>
      <c r="F9">
        <v>179</v>
      </c>
      <c r="G9">
        <v>9</v>
      </c>
      <c r="J9" t="str">
        <f>B9</f>
        <v>It was acceptable to proceed without informing congressional leaders</v>
      </c>
      <c r="K9" s="3">
        <f>C9/C11</f>
        <v>0.31431431431431434</v>
      </c>
      <c r="L9" s="3">
        <f>D9/D11</f>
        <v>9.5975232198142413E-2</v>
      </c>
      <c r="M9" s="3">
        <f>E9/E11</f>
        <v>0.29503105590062112</v>
      </c>
      <c r="N9" s="3">
        <f>F9/F11</f>
        <v>0.61301369863013699</v>
      </c>
      <c r="O9" s="3">
        <f>G9/G11</f>
        <v>0.14516129032258066</v>
      </c>
    </row>
    <row r="10" spans="1:15" x14ac:dyDescent="0.25">
      <c r="B10" t="s">
        <v>19</v>
      </c>
      <c r="C10">
        <v>150</v>
      </c>
      <c r="D10">
        <v>33</v>
      </c>
      <c r="E10">
        <v>46</v>
      </c>
      <c r="F10">
        <v>40</v>
      </c>
      <c r="G10">
        <v>31</v>
      </c>
      <c r="J10" t="str">
        <f>B10</f>
        <v>Not sure</v>
      </c>
      <c r="K10" s="3">
        <f>C10/C11</f>
        <v>0.15015015015015015</v>
      </c>
      <c r="L10" s="3">
        <f>D10/D11</f>
        <v>0.1021671826625387</v>
      </c>
      <c r="M10" s="3">
        <f>E10/E11</f>
        <v>0.14285714285714285</v>
      </c>
      <c r="N10" s="3">
        <f>F10/F11</f>
        <v>0.13698630136986301</v>
      </c>
      <c r="O10" s="3">
        <f>G10/G11</f>
        <v>0.5</v>
      </c>
    </row>
    <row r="11" spans="1:15" x14ac:dyDescent="0.25">
      <c r="A11" t="s">
        <v>3</v>
      </c>
      <c r="C11">
        <v>999</v>
      </c>
      <c r="D11">
        <v>323</v>
      </c>
      <c r="E11">
        <v>322</v>
      </c>
      <c r="F11">
        <v>292</v>
      </c>
      <c r="G11">
        <v>62</v>
      </c>
    </row>
    <row r="13" spans="1:15" s="17" customFormat="1" x14ac:dyDescent="0.25"/>
    <row r="14" spans="1:15" s="17" customFormat="1" x14ac:dyDescent="0.25"/>
    <row r="16" spans="1:15" x14ac:dyDescent="0.25">
      <c r="A16" t="s">
        <v>262</v>
      </c>
    </row>
    <row r="17" spans="1:15" x14ac:dyDescent="0.25">
      <c r="A17" t="s">
        <v>1</v>
      </c>
    </row>
    <row r="18" spans="1:15" x14ac:dyDescent="0.25">
      <c r="C18" t="s">
        <v>3</v>
      </c>
      <c r="D18" t="s">
        <v>15</v>
      </c>
    </row>
    <row r="19" spans="1:15" s="2" customFormat="1" ht="40" x14ac:dyDescent="0.25">
      <c r="C19" s="2" t="s">
        <v>59</v>
      </c>
      <c r="D19" s="2" t="s">
        <v>16</v>
      </c>
      <c r="E19" s="2" t="s">
        <v>17</v>
      </c>
      <c r="F19" s="2" t="s">
        <v>18</v>
      </c>
      <c r="G19" s="2" t="s">
        <v>19</v>
      </c>
      <c r="K19" s="2" t="str">
        <f>C19</f>
        <v>North Carolina</v>
      </c>
      <c r="L19" s="2" t="str">
        <f>D19</f>
        <v>Liberal (+ very)</v>
      </c>
      <c r="M19" s="2" t="str">
        <f>E19</f>
        <v>Moderate</v>
      </c>
      <c r="N19" s="2" t="str">
        <f>F19</f>
        <v>Conservative (+ very)</v>
      </c>
      <c r="O19" s="2" t="str">
        <f>G19</f>
        <v>Not sure</v>
      </c>
    </row>
    <row r="20" spans="1:15" x14ac:dyDescent="0.25">
      <c r="A20" t="s">
        <v>259</v>
      </c>
      <c r="B20" t="s">
        <v>260</v>
      </c>
      <c r="C20">
        <v>536</v>
      </c>
      <c r="D20">
        <v>209</v>
      </c>
      <c r="E20">
        <v>223</v>
      </c>
      <c r="F20">
        <v>82</v>
      </c>
      <c r="G20">
        <v>22</v>
      </c>
      <c r="J20" t="str">
        <f>B20</f>
        <v>Should have informed congressional leaders</v>
      </c>
      <c r="K20" s="3">
        <f>C20/C23</f>
        <v>0.53600000000000003</v>
      </c>
      <c r="L20" s="3">
        <f>D20/D23</f>
        <v>0.85306122448979593</v>
      </c>
      <c r="M20" s="3">
        <f>E20/E23</f>
        <v>0.65204678362573099</v>
      </c>
      <c r="N20" s="3">
        <f>F20/F23</f>
        <v>0.24332344213649851</v>
      </c>
      <c r="O20" s="3">
        <f>G20/G23</f>
        <v>0.28947368421052633</v>
      </c>
    </row>
    <row r="21" spans="1:15" x14ac:dyDescent="0.25">
      <c r="B21" t="s">
        <v>261</v>
      </c>
      <c r="C21">
        <v>314</v>
      </c>
      <c r="D21">
        <v>23</v>
      </c>
      <c r="E21">
        <v>69</v>
      </c>
      <c r="F21">
        <v>216</v>
      </c>
      <c r="G21">
        <v>6</v>
      </c>
      <c r="J21" t="str">
        <f>B21</f>
        <v>It was acceptable to proceed without informing congressional leaders</v>
      </c>
      <c r="K21" s="3">
        <f>C21/C23</f>
        <v>0.314</v>
      </c>
      <c r="L21" s="3">
        <f>D21/D23</f>
        <v>9.3877551020408165E-2</v>
      </c>
      <c r="M21" s="3">
        <f>E21/E23</f>
        <v>0.20175438596491227</v>
      </c>
      <c r="N21" s="3">
        <f>F21/F23</f>
        <v>0.64094955489614247</v>
      </c>
      <c r="O21" s="3">
        <f>G21/G23</f>
        <v>7.8947368421052627E-2</v>
      </c>
    </row>
    <row r="22" spans="1:15" x14ac:dyDescent="0.25">
      <c r="B22" t="s">
        <v>19</v>
      </c>
      <c r="C22">
        <v>150</v>
      </c>
      <c r="D22">
        <v>13</v>
      </c>
      <c r="E22">
        <v>50</v>
      </c>
      <c r="F22">
        <v>39</v>
      </c>
      <c r="G22">
        <v>48</v>
      </c>
      <c r="J22" t="str">
        <f>B22</f>
        <v>Not sure</v>
      </c>
      <c r="K22" s="3">
        <f>C22/C23</f>
        <v>0.15</v>
      </c>
      <c r="L22" s="3">
        <f>D22/D23</f>
        <v>5.3061224489795916E-2</v>
      </c>
      <c r="M22" s="3">
        <f>E22/E23</f>
        <v>0.14619883040935672</v>
      </c>
      <c r="N22" s="3">
        <f>F22/F23</f>
        <v>0.11572700296735905</v>
      </c>
      <c r="O22" s="3">
        <f>G22/G23</f>
        <v>0.63157894736842102</v>
      </c>
    </row>
    <row r="23" spans="1:15" x14ac:dyDescent="0.25">
      <c r="A23" t="s">
        <v>3</v>
      </c>
      <c r="C23">
        <v>1000</v>
      </c>
      <c r="D23">
        <v>245</v>
      </c>
      <c r="E23">
        <v>342</v>
      </c>
      <c r="F23">
        <v>337</v>
      </c>
      <c r="G23">
        <v>76</v>
      </c>
      <c r="K23" s="3"/>
      <c r="L23" s="3"/>
      <c r="M23" s="3"/>
      <c r="N23" s="3"/>
      <c r="O23" s="3"/>
    </row>
    <row r="25" spans="1:15" s="17" customFormat="1" x14ac:dyDescent="0.25"/>
    <row r="26" spans="1:15" s="17" customFormat="1" x14ac:dyDescent="0.25"/>
    <row r="28" spans="1:15" x14ac:dyDescent="0.25">
      <c r="A28" t="s">
        <v>263</v>
      </c>
    </row>
    <row r="29" spans="1:15" x14ac:dyDescent="0.25">
      <c r="A29" t="s">
        <v>1</v>
      </c>
    </row>
    <row r="30" spans="1:15" x14ac:dyDescent="0.25">
      <c r="C30" t="s">
        <v>3</v>
      </c>
      <c r="D30" t="s">
        <v>21</v>
      </c>
    </row>
    <row r="31" spans="1:15" s="2" customFormat="1" ht="40" x14ac:dyDescent="0.25">
      <c r="C31" s="2" t="s">
        <v>59</v>
      </c>
      <c r="D31" s="2" t="s">
        <v>22</v>
      </c>
      <c r="E31" s="2" t="s">
        <v>23</v>
      </c>
      <c r="F31" s="2" t="s">
        <v>24</v>
      </c>
      <c r="K31" s="2" t="str">
        <f>C31</f>
        <v>North Carolina</v>
      </c>
      <c r="L31" s="2" t="str">
        <f>D31</f>
        <v>White non-Hispanic</v>
      </c>
      <c r="M31" s="2" t="str">
        <f>E31</f>
        <v>Black non-Hispanic</v>
      </c>
      <c r="N31" s="2" t="str">
        <f>F31</f>
        <v>Hispanic/All other races</v>
      </c>
    </row>
    <row r="32" spans="1:15" x14ac:dyDescent="0.25">
      <c r="A32" t="s">
        <v>259</v>
      </c>
      <c r="B32" t="s">
        <v>260</v>
      </c>
      <c r="C32">
        <v>536</v>
      </c>
      <c r="D32">
        <v>310</v>
      </c>
      <c r="E32">
        <v>131</v>
      </c>
      <c r="F32">
        <v>95</v>
      </c>
      <c r="J32" t="str">
        <f>B32</f>
        <v>Should have informed congressional leaders</v>
      </c>
      <c r="K32" s="3">
        <f>C32/C35</f>
        <v>0.53546453546453543</v>
      </c>
      <c r="L32" s="3">
        <f>D32/D35</f>
        <v>0.48973143759873616</v>
      </c>
      <c r="M32" s="3">
        <f>E32/E35</f>
        <v>0.70053475935828879</v>
      </c>
      <c r="N32" s="3">
        <f>F32/F35</f>
        <v>0.52486187845303867</v>
      </c>
      <c r="O32" s="3"/>
    </row>
    <row r="33" spans="1:15" x14ac:dyDescent="0.25">
      <c r="B33" t="s">
        <v>261</v>
      </c>
      <c r="C33">
        <v>314</v>
      </c>
      <c r="D33">
        <v>240</v>
      </c>
      <c r="E33">
        <v>15</v>
      </c>
      <c r="F33">
        <v>59</v>
      </c>
      <c r="J33" t="str">
        <f>B33</f>
        <v>It was acceptable to proceed without informing congressional leaders</v>
      </c>
      <c r="K33" s="3">
        <f>C33/C35</f>
        <v>0.31368631368631367</v>
      </c>
      <c r="L33" s="3">
        <f>D33/D35</f>
        <v>0.37914691943127959</v>
      </c>
      <c r="M33" s="3">
        <f>E33/E35</f>
        <v>8.0213903743315509E-2</v>
      </c>
      <c r="N33" s="3">
        <f>F33/F35</f>
        <v>0.32596685082872928</v>
      </c>
      <c r="O33" s="3"/>
    </row>
    <row r="34" spans="1:15" x14ac:dyDescent="0.25">
      <c r="B34" t="s">
        <v>19</v>
      </c>
      <c r="C34">
        <v>151</v>
      </c>
      <c r="D34">
        <v>83</v>
      </c>
      <c r="E34">
        <v>41</v>
      </c>
      <c r="F34">
        <v>27</v>
      </c>
      <c r="J34" t="str">
        <f>B34</f>
        <v>Not sure</v>
      </c>
      <c r="K34" s="3">
        <f>C34/C35</f>
        <v>0.15084915084915085</v>
      </c>
      <c r="L34" s="3">
        <f>D34/D35</f>
        <v>0.13112164296998421</v>
      </c>
      <c r="M34" s="3">
        <f>E34/E35</f>
        <v>0.21925133689839571</v>
      </c>
      <c r="N34" s="3">
        <f>F34/F35</f>
        <v>0.14917127071823205</v>
      </c>
      <c r="O34" s="3"/>
    </row>
    <row r="35" spans="1:15" x14ac:dyDescent="0.25">
      <c r="A35" t="s">
        <v>3</v>
      </c>
      <c r="C35">
        <v>1001</v>
      </c>
      <c r="D35">
        <v>633</v>
      </c>
      <c r="E35">
        <v>187</v>
      </c>
      <c r="F35">
        <v>181</v>
      </c>
    </row>
    <row r="37" spans="1:15" s="17" customFormat="1" x14ac:dyDescent="0.25"/>
    <row r="38" spans="1:15" s="17" customFormat="1" x14ac:dyDescent="0.25"/>
    <row r="40" spans="1:15" x14ac:dyDescent="0.25">
      <c r="A40" t="s">
        <v>264</v>
      </c>
    </row>
    <row r="41" spans="1:15" x14ac:dyDescent="0.25">
      <c r="A41" t="s">
        <v>1</v>
      </c>
    </row>
    <row r="42" spans="1:15" x14ac:dyDescent="0.25">
      <c r="C42" t="s">
        <v>3</v>
      </c>
      <c r="D42" t="s">
        <v>26</v>
      </c>
    </row>
    <row r="43" spans="1:15" s="2" customFormat="1" ht="40" x14ac:dyDescent="0.25">
      <c r="C43" s="2" t="s">
        <v>59</v>
      </c>
      <c r="D43" s="2" t="s">
        <v>27</v>
      </c>
      <c r="E43" s="2" t="s">
        <v>28</v>
      </c>
      <c r="K43" s="2" t="str">
        <f>C43</f>
        <v>North Carolina</v>
      </c>
      <c r="L43" s="2" t="str">
        <f>D43</f>
        <v>Male</v>
      </c>
      <c r="M43" s="2" t="str">
        <f>E43</f>
        <v>Female</v>
      </c>
    </row>
    <row r="44" spans="1:15" x14ac:dyDescent="0.25">
      <c r="A44" t="s">
        <v>259</v>
      </c>
      <c r="B44" t="s">
        <v>260</v>
      </c>
      <c r="C44">
        <v>536</v>
      </c>
      <c r="D44">
        <v>259</v>
      </c>
      <c r="E44">
        <v>277</v>
      </c>
      <c r="J44" t="str">
        <f>B44</f>
        <v>Should have informed congressional leaders</v>
      </c>
      <c r="K44" s="3">
        <f>C44/C47</f>
        <v>0.53600000000000003</v>
      </c>
      <c r="L44" s="3">
        <f>D44/D47</f>
        <v>0.53846153846153844</v>
      </c>
      <c r="M44" s="3">
        <f>E44/E47</f>
        <v>0.53371868978805392</v>
      </c>
      <c r="N44" s="3"/>
      <c r="O44" s="3"/>
    </row>
    <row r="45" spans="1:15" x14ac:dyDescent="0.25">
      <c r="B45" t="s">
        <v>261</v>
      </c>
      <c r="C45">
        <v>314</v>
      </c>
      <c r="D45">
        <v>177</v>
      </c>
      <c r="E45">
        <v>137</v>
      </c>
      <c r="J45" t="str">
        <f>B45</f>
        <v>It was acceptable to proceed without informing congressional leaders</v>
      </c>
      <c r="K45" s="3">
        <f>C45/C47</f>
        <v>0.314</v>
      </c>
      <c r="L45" s="3">
        <f>D45/D47</f>
        <v>0.367983367983368</v>
      </c>
      <c r="M45" s="3">
        <f>E45/E47</f>
        <v>0.26396917148362237</v>
      </c>
      <c r="N45" s="3"/>
      <c r="O45" s="3"/>
    </row>
    <row r="46" spans="1:15" x14ac:dyDescent="0.25">
      <c r="B46" t="s">
        <v>19</v>
      </c>
      <c r="C46">
        <v>150</v>
      </c>
      <c r="D46">
        <v>45</v>
      </c>
      <c r="E46">
        <v>105</v>
      </c>
      <c r="J46" t="str">
        <f>B46</f>
        <v>Not sure</v>
      </c>
      <c r="K46" s="3">
        <f>C46/C47</f>
        <v>0.15</v>
      </c>
      <c r="L46" s="3">
        <f>D46/D47</f>
        <v>9.355509355509356E-2</v>
      </c>
      <c r="M46" s="3">
        <f>E46/E47</f>
        <v>0.20231213872832371</v>
      </c>
      <c r="N46" s="3"/>
      <c r="O46" s="3"/>
    </row>
    <row r="47" spans="1:15" x14ac:dyDescent="0.25">
      <c r="A47" t="s">
        <v>3</v>
      </c>
      <c r="C47">
        <v>1000</v>
      </c>
      <c r="D47">
        <v>481</v>
      </c>
      <c r="E47">
        <v>519</v>
      </c>
    </row>
    <row r="49" spans="1:15" s="17" customFormat="1" x14ac:dyDescent="0.25"/>
    <row r="50" spans="1:15" s="17" customFormat="1" x14ac:dyDescent="0.25"/>
    <row r="52" spans="1:15" x14ac:dyDescent="0.25">
      <c r="A52" t="s">
        <v>265</v>
      </c>
    </row>
    <row r="53" spans="1:15" x14ac:dyDescent="0.25">
      <c r="A53" t="s">
        <v>1</v>
      </c>
    </row>
    <row r="54" spans="1:15" x14ac:dyDescent="0.25">
      <c r="C54" t="s">
        <v>3</v>
      </c>
      <c r="D54" t="s">
        <v>30</v>
      </c>
    </row>
    <row r="55" spans="1:15" s="2" customFormat="1" ht="80" x14ac:dyDescent="0.25">
      <c r="C55" s="2" t="s">
        <v>59</v>
      </c>
      <c r="D55" s="2" t="s">
        <v>31</v>
      </c>
      <c r="E55" s="2" t="s">
        <v>32</v>
      </c>
      <c r="F55" s="2" t="s">
        <v>33</v>
      </c>
      <c r="K55" s="2" t="str">
        <f>C55</f>
        <v>North Carolina</v>
      </c>
      <c r="L55" s="2" t="str">
        <f>D55</f>
        <v>Silent &amp; Boomers (those born before 1965)</v>
      </c>
      <c r="M55" s="2" t="str">
        <f>E55</f>
        <v>Generation X (born 1965-1980)</v>
      </c>
      <c r="N55" s="2" t="str">
        <f>F55</f>
        <v>Millennials &amp; Generation Z (born after 1980)</v>
      </c>
    </row>
    <row r="56" spans="1:15" x14ac:dyDescent="0.25">
      <c r="A56" t="s">
        <v>259</v>
      </c>
      <c r="B56" t="s">
        <v>260</v>
      </c>
      <c r="C56">
        <v>536</v>
      </c>
      <c r="D56">
        <v>158</v>
      </c>
      <c r="E56">
        <v>112</v>
      </c>
      <c r="F56">
        <v>266</v>
      </c>
      <c r="J56" t="str">
        <f>B56</f>
        <v>Should have informed congressional leaders</v>
      </c>
      <c r="K56" s="3">
        <f>C56/C59</f>
        <v>0.53600000000000003</v>
      </c>
      <c r="L56" s="3">
        <f>D56/D59</f>
        <v>0.52317880794701987</v>
      </c>
      <c r="M56" s="3">
        <f>E56/E59</f>
        <v>0.46473029045643155</v>
      </c>
      <c r="N56" s="3">
        <f>F56/F59</f>
        <v>0.58205689277899342</v>
      </c>
      <c r="O56" s="3"/>
    </row>
    <row r="57" spans="1:15" x14ac:dyDescent="0.25">
      <c r="B57" t="s">
        <v>261</v>
      </c>
      <c r="C57">
        <v>314</v>
      </c>
      <c r="D57">
        <v>116</v>
      </c>
      <c r="E57">
        <v>84</v>
      </c>
      <c r="F57">
        <v>114</v>
      </c>
      <c r="J57" t="str">
        <f>B57</f>
        <v>It was acceptable to proceed without informing congressional leaders</v>
      </c>
      <c r="K57" s="3">
        <f>C57/C59</f>
        <v>0.314</v>
      </c>
      <c r="L57" s="3">
        <f>D57/D59</f>
        <v>0.38410596026490068</v>
      </c>
      <c r="M57" s="3">
        <f>E57/E59</f>
        <v>0.34854771784232363</v>
      </c>
      <c r="N57" s="3">
        <f>F57/F59</f>
        <v>0.24945295404814005</v>
      </c>
      <c r="O57" s="3"/>
    </row>
    <row r="58" spans="1:15" x14ac:dyDescent="0.25">
      <c r="B58" t="s">
        <v>19</v>
      </c>
      <c r="C58">
        <v>150</v>
      </c>
      <c r="D58">
        <v>28</v>
      </c>
      <c r="E58">
        <v>45</v>
      </c>
      <c r="F58">
        <v>77</v>
      </c>
      <c r="J58" t="str">
        <f>B58</f>
        <v>Not sure</v>
      </c>
      <c r="K58" s="3">
        <f>C58/C59</f>
        <v>0.15</v>
      </c>
      <c r="L58" s="3">
        <f>D58/D59</f>
        <v>9.2715231788079472E-2</v>
      </c>
      <c r="M58" s="3">
        <f>E58/E59</f>
        <v>0.18672199170124482</v>
      </c>
      <c r="N58" s="3">
        <f>F58/F59</f>
        <v>0.16849015317286653</v>
      </c>
      <c r="O58" s="3"/>
    </row>
    <row r="59" spans="1:15" x14ac:dyDescent="0.25">
      <c r="A59" t="s">
        <v>3</v>
      </c>
      <c r="C59">
        <v>1000</v>
      </c>
      <c r="D59">
        <v>302</v>
      </c>
      <c r="E59">
        <v>241</v>
      </c>
      <c r="F59">
        <v>457</v>
      </c>
    </row>
    <row r="61" spans="1:15" s="17" customFormat="1" x14ac:dyDescent="0.25"/>
    <row r="62" spans="1:15" s="17" customFormat="1" x14ac:dyDescent="0.25"/>
    <row r="64" spans="1:15" x14ac:dyDescent="0.25">
      <c r="A64" t="s">
        <v>266</v>
      </c>
    </row>
    <row r="65" spans="1:15" x14ac:dyDescent="0.25">
      <c r="A65" t="s">
        <v>1</v>
      </c>
    </row>
    <row r="66" spans="1:15" x14ac:dyDescent="0.25">
      <c r="C66" t="s">
        <v>3</v>
      </c>
      <c r="D66" t="s">
        <v>35</v>
      </c>
    </row>
    <row r="67" spans="1:15" s="2" customFormat="1" ht="60" x14ac:dyDescent="0.25">
      <c r="C67" s="2" t="s">
        <v>59</v>
      </c>
      <c r="D67" s="2" t="s">
        <v>36</v>
      </c>
      <c r="E67" s="2" t="s">
        <v>37</v>
      </c>
      <c r="F67" s="2" t="s">
        <v>38</v>
      </c>
      <c r="K67" s="2" t="str">
        <f>C67</f>
        <v>North Carolina</v>
      </c>
      <c r="L67" s="2" t="str">
        <f>D67</f>
        <v>No HS/HS Graduate</v>
      </c>
      <c r="M67" s="2" t="str">
        <f>E67</f>
        <v>Some college/2 year degree</v>
      </c>
      <c r="N67" s="2" t="str">
        <f>F67</f>
        <v>4 year/post-grad</v>
      </c>
    </row>
    <row r="68" spans="1:15" x14ac:dyDescent="0.25">
      <c r="A68" t="s">
        <v>259</v>
      </c>
      <c r="B68" t="s">
        <v>260</v>
      </c>
      <c r="C68">
        <v>535</v>
      </c>
      <c r="D68">
        <v>158</v>
      </c>
      <c r="E68">
        <v>160</v>
      </c>
      <c r="F68">
        <v>217</v>
      </c>
      <c r="J68" t="str">
        <f>B68</f>
        <v>Should have informed congressional leaders</v>
      </c>
      <c r="K68" s="3">
        <f>C68/C71</f>
        <v>0.53500000000000003</v>
      </c>
      <c r="L68" s="3">
        <f>D68/D71</f>
        <v>0.4438202247191011</v>
      </c>
      <c r="M68" s="3">
        <f>E68/E71</f>
        <v>0.52631578947368418</v>
      </c>
      <c r="N68" s="3">
        <f>F68/F71</f>
        <v>0.63823529411764701</v>
      </c>
      <c r="O68" s="3"/>
    </row>
    <row r="69" spans="1:15" x14ac:dyDescent="0.25">
      <c r="B69" t="s">
        <v>261</v>
      </c>
      <c r="C69">
        <v>314</v>
      </c>
      <c r="D69">
        <v>119</v>
      </c>
      <c r="E69">
        <v>104</v>
      </c>
      <c r="F69">
        <v>91</v>
      </c>
      <c r="J69" t="str">
        <f>B69</f>
        <v>It was acceptable to proceed without informing congressional leaders</v>
      </c>
      <c r="K69" s="3">
        <f>C69/C71</f>
        <v>0.314</v>
      </c>
      <c r="L69" s="3">
        <f>D69/D71</f>
        <v>0.3342696629213483</v>
      </c>
      <c r="M69" s="3">
        <f>E69/E71</f>
        <v>0.34210526315789475</v>
      </c>
      <c r="N69" s="3">
        <f>F69/F71</f>
        <v>0.2676470588235294</v>
      </c>
      <c r="O69" s="3"/>
    </row>
    <row r="70" spans="1:15" x14ac:dyDescent="0.25">
      <c r="B70" t="s">
        <v>19</v>
      </c>
      <c r="C70">
        <v>151</v>
      </c>
      <c r="D70">
        <v>79</v>
      </c>
      <c r="E70">
        <v>40</v>
      </c>
      <c r="F70">
        <v>32</v>
      </c>
      <c r="J70" t="str">
        <f>B70</f>
        <v>Not sure</v>
      </c>
      <c r="K70" s="3">
        <f>C70/C71</f>
        <v>0.151</v>
      </c>
      <c r="L70" s="3">
        <f>D70/D71</f>
        <v>0.22191011235955055</v>
      </c>
      <c r="M70" s="3">
        <f>E70/E71</f>
        <v>0.13157894736842105</v>
      </c>
      <c r="N70" s="3">
        <f>F70/F71</f>
        <v>9.4117647058823528E-2</v>
      </c>
      <c r="O70" s="3"/>
    </row>
    <row r="71" spans="1:15" x14ac:dyDescent="0.25">
      <c r="A71" t="s">
        <v>3</v>
      </c>
      <c r="C71">
        <v>1000</v>
      </c>
      <c r="D71">
        <v>356</v>
      </c>
      <c r="E71">
        <v>304</v>
      </c>
      <c r="F71">
        <v>340</v>
      </c>
    </row>
    <row r="73" spans="1:15" s="17" customFormat="1" x14ac:dyDescent="0.25"/>
    <row r="74" spans="1:15" s="17" customFormat="1" x14ac:dyDescent="0.25"/>
    <row r="76" spans="1:15" x14ac:dyDescent="0.25">
      <c r="A76" t="s">
        <v>267</v>
      </c>
    </row>
    <row r="77" spans="1:15" x14ac:dyDescent="0.25">
      <c r="A77" t="s">
        <v>1</v>
      </c>
    </row>
    <row r="78" spans="1:15" x14ac:dyDescent="0.25">
      <c r="C78" t="s">
        <v>3</v>
      </c>
      <c r="D78" t="s">
        <v>40</v>
      </c>
    </row>
    <row r="79" spans="1:15" s="2" customFormat="1" ht="60" x14ac:dyDescent="0.25">
      <c r="C79" s="2" t="s">
        <v>59</v>
      </c>
      <c r="D79" s="2" t="s">
        <v>41</v>
      </c>
      <c r="E79" s="2" t="s">
        <v>42</v>
      </c>
      <c r="F79" s="2" t="s">
        <v>43</v>
      </c>
      <c r="G79" s="2" t="s">
        <v>44</v>
      </c>
      <c r="K79" s="2" t="str">
        <f>C79</f>
        <v>North Carolina</v>
      </c>
      <c r="L79" s="2" t="str">
        <f>D79</f>
        <v>Central Cities</v>
      </c>
      <c r="M79" s="2" t="str">
        <f>E79</f>
        <v>Urban County Suburbs</v>
      </c>
      <c r="N79" s="2" t="str">
        <f>F79</f>
        <v>Surrounding Suburban County</v>
      </c>
      <c r="O79" s="2" t="str">
        <f>G79</f>
        <v>Rural County</v>
      </c>
    </row>
    <row r="80" spans="1:15" x14ac:dyDescent="0.25">
      <c r="A80" t="s">
        <v>259</v>
      </c>
      <c r="B80" t="s">
        <v>260</v>
      </c>
      <c r="C80">
        <v>536</v>
      </c>
      <c r="D80">
        <v>179</v>
      </c>
      <c r="E80">
        <v>119</v>
      </c>
      <c r="F80">
        <v>139</v>
      </c>
      <c r="G80">
        <v>99</v>
      </c>
      <c r="J80" t="str">
        <f>B80</f>
        <v>Should have informed congressional leaders</v>
      </c>
      <c r="K80" s="3">
        <f>C80/C83</f>
        <v>0.53600000000000003</v>
      </c>
      <c r="L80" s="3">
        <f>D80/D83</f>
        <v>0.64157706093189959</v>
      </c>
      <c r="M80" s="3">
        <f>E80/E83</f>
        <v>0.47035573122529645</v>
      </c>
      <c r="N80" s="3">
        <f>F80/F83</f>
        <v>0.48943661971830987</v>
      </c>
      <c r="O80" s="3">
        <f>G80/G83</f>
        <v>0.53804347826086951</v>
      </c>
    </row>
    <row r="81" spans="1:15" x14ac:dyDescent="0.25">
      <c r="B81" t="s">
        <v>261</v>
      </c>
      <c r="C81">
        <v>314</v>
      </c>
      <c r="D81">
        <v>65</v>
      </c>
      <c r="E81">
        <v>106</v>
      </c>
      <c r="F81">
        <v>99</v>
      </c>
      <c r="G81">
        <v>44</v>
      </c>
      <c r="J81" t="str">
        <f>B81</f>
        <v>It was acceptable to proceed without informing congressional leaders</v>
      </c>
      <c r="K81" s="3">
        <f>C81/C83</f>
        <v>0.314</v>
      </c>
      <c r="L81" s="3">
        <f>D81/D83</f>
        <v>0.23297491039426524</v>
      </c>
      <c r="M81" s="3">
        <f>E81/E83</f>
        <v>0.4189723320158103</v>
      </c>
      <c r="N81" s="3">
        <f>F81/F83</f>
        <v>0.34859154929577463</v>
      </c>
      <c r="O81" s="3">
        <f>G81/G83</f>
        <v>0.2391304347826087</v>
      </c>
    </row>
    <row r="82" spans="1:15" x14ac:dyDescent="0.25">
      <c r="B82" t="s">
        <v>19</v>
      </c>
      <c r="C82">
        <v>150</v>
      </c>
      <c r="D82">
        <v>35</v>
      </c>
      <c r="E82">
        <v>28</v>
      </c>
      <c r="F82">
        <v>46</v>
      </c>
      <c r="G82">
        <v>41</v>
      </c>
      <c r="J82" t="str">
        <f>B82</f>
        <v>Not sure</v>
      </c>
      <c r="K82" s="3">
        <f>C82/C83</f>
        <v>0.15</v>
      </c>
      <c r="L82" s="3">
        <f>D82/D83</f>
        <v>0.12544802867383512</v>
      </c>
      <c r="M82" s="3">
        <f>E82/E83</f>
        <v>0.11067193675889328</v>
      </c>
      <c r="N82" s="3">
        <f>F82/F83</f>
        <v>0.1619718309859155</v>
      </c>
      <c r="O82" s="3">
        <f>G82/G83</f>
        <v>0.22282608695652173</v>
      </c>
    </row>
    <row r="83" spans="1:15" x14ac:dyDescent="0.25">
      <c r="A83" t="s">
        <v>3</v>
      </c>
      <c r="C83">
        <v>1000</v>
      </c>
      <c r="D83">
        <v>279</v>
      </c>
      <c r="E83">
        <v>253</v>
      </c>
      <c r="F83">
        <v>284</v>
      </c>
      <c r="G83">
        <v>184</v>
      </c>
    </row>
    <row r="85" spans="1:15" s="17" customFormat="1" x14ac:dyDescent="0.25"/>
    <row r="86" spans="1:15" s="17" customFormat="1" x14ac:dyDescent="0.25"/>
    <row r="88" spans="1:15" x14ac:dyDescent="0.25">
      <c r="A88" t="s">
        <v>268</v>
      </c>
    </row>
    <row r="89" spans="1:15" x14ac:dyDescent="0.25">
      <c r="A89" t="s">
        <v>1</v>
      </c>
    </row>
    <row r="90" spans="1:15" x14ac:dyDescent="0.25">
      <c r="C90" t="s">
        <v>3</v>
      </c>
      <c r="D90" t="s">
        <v>46</v>
      </c>
    </row>
    <row r="91" spans="1:15" s="2" customFormat="1" ht="60" x14ac:dyDescent="0.25">
      <c r="C91" s="2" t="s">
        <v>59</v>
      </c>
      <c r="D91" s="2" t="s">
        <v>47</v>
      </c>
      <c r="E91" s="2" t="s">
        <v>48</v>
      </c>
      <c r="F91" s="2" t="s">
        <v>49</v>
      </c>
      <c r="K91" s="2" t="str">
        <f>C91</f>
        <v>North Carolina</v>
      </c>
      <c r="L91" s="2" t="str">
        <f>D91</f>
        <v>Most of the time</v>
      </c>
      <c r="M91" s="2" t="str">
        <f>E91</f>
        <v>Some of the time/only now and then</v>
      </c>
      <c r="N91" s="2" t="str">
        <f>F91</f>
        <v>Hardly at all/Don't know</v>
      </c>
    </row>
    <row r="92" spans="1:15" x14ac:dyDescent="0.25">
      <c r="A92" t="s">
        <v>259</v>
      </c>
      <c r="B92" t="s">
        <v>260</v>
      </c>
      <c r="C92">
        <v>536</v>
      </c>
      <c r="D92">
        <v>215</v>
      </c>
      <c r="E92">
        <v>259</v>
      </c>
      <c r="F92">
        <v>62</v>
      </c>
      <c r="J92" t="str">
        <f>B92</f>
        <v>Should have informed congressional leaders</v>
      </c>
      <c r="K92" s="3">
        <f>C92/C95</f>
        <v>0.53600000000000003</v>
      </c>
      <c r="L92" s="3">
        <f>D92/D95</f>
        <v>0.56282722513089001</v>
      </c>
      <c r="M92" s="3">
        <f>E92/E95</f>
        <v>0.52642276422764223</v>
      </c>
      <c r="N92" s="3">
        <f>F92/F95</f>
        <v>0.49206349206349204</v>
      </c>
      <c r="O92" s="3"/>
    </row>
    <row r="93" spans="1:15" x14ac:dyDescent="0.25">
      <c r="B93" t="s">
        <v>261</v>
      </c>
      <c r="C93">
        <v>314</v>
      </c>
      <c r="D93">
        <v>151</v>
      </c>
      <c r="E93">
        <v>154</v>
      </c>
      <c r="F93">
        <v>9</v>
      </c>
      <c r="J93" t="str">
        <f>B93</f>
        <v>It was acceptable to proceed without informing congressional leaders</v>
      </c>
      <c r="K93" s="3">
        <f>C93/C95</f>
        <v>0.314</v>
      </c>
      <c r="L93" s="3">
        <f>D93/D95</f>
        <v>0.39528795811518325</v>
      </c>
      <c r="M93" s="3">
        <f>E93/E95</f>
        <v>0.31300813008130079</v>
      </c>
      <c r="N93" s="3">
        <f>F93/F95</f>
        <v>7.1428571428571425E-2</v>
      </c>
      <c r="O93" s="3"/>
    </row>
    <row r="94" spans="1:15" x14ac:dyDescent="0.25">
      <c r="B94" t="s">
        <v>19</v>
      </c>
      <c r="C94">
        <v>150</v>
      </c>
      <c r="D94">
        <v>16</v>
      </c>
      <c r="E94">
        <v>79</v>
      </c>
      <c r="F94">
        <v>55</v>
      </c>
      <c r="J94" t="str">
        <f>B94</f>
        <v>Not sure</v>
      </c>
      <c r="K94" s="3">
        <f>C94/C95</f>
        <v>0.15</v>
      </c>
      <c r="L94" s="3">
        <f>D94/D95</f>
        <v>4.1884816753926704E-2</v>
      </c>
      <c r="M94" s="3">
        <f>E94/E95</f>
        <v>0.16056910569105692</v>
      </c>
      <c r="N94" s="3">
        <f>F94/F95</f>
        <v>0.43650793650793651</v>
      </c>
      <c r="O94" s="3"/>
    </row>
    <row r="95" spans="1:15" x14ac:dyDescent="0.25">
      <c r="A95" t="s">
        <v>3</v>
      </c>
      <c r="C95">
        <v>1000</v>
      </c>
      <c r="D95">
        <v>382</v>
      </c>
      <c r="E95">
        <v>492</v>
      </c>
      <c r="F95">
        <v>126</v>
      </c>
    </row>
    <row r="97" spans="1:15" s="17" customFormat="1" x14ac:dyDescent="0.25"/>
    <row r="98" spans="1:15" s="17" customFormat="1" x14ac:dyDescent="0.25"/>
    <row r="100" spans="1:15" x14ac:dyDescent="0.25">
      <c r="A100" t="s">
        <v>269</v>
      </c>
    </row>
    <row r="101" spans="1:15" x14ac:dyDescent="0.25">
      <c r="A101" t="s">
        <v>1</v>
      </c>
    </row>
    <row r="102" spans="1:15" x14ac:dyDescent="0.25">
      <c r="C102" t="s">
        <v>3</v>
      </c>
      <c r="D102" t="s">
        <v>51</v>
      </c>
    </row>
    <row r="103" spans="1:15" s="2" customFormat="1" ht="40" x14ac:dyDescent="0.25">
      <c r="C103" s="2" t="s">
        <v>59</v>
      </c>
      <c r="D103" s="2" t="s">
        <v>52</v>
      </c>
      <c r="E103" s="2" t="s">
        <v>53</v>
      </c>
      <c r="F103" s="2" t="s">
        <v>54</v>
      </c>
      <c r="G103" s="2" t="s">
        <v>55</v>
      </c>
      <c r="K103" s="2" t="str">
        <f>C103</f>
        <v>North Carolina</v>
      </c>
      <c r="L103" s="2" t="str">
        <f>D103</f>
        <v>Donald Trump</v>
      </c>
      <c r="M103" s="2" t="str">
        <f>E103</f>
        <v>Kamala Harris</v>
      </c>
      <c r="N103" s="2" t="str">
        <f>F103</f>
        <v>Third Parties</v>
      </c>
      <c r="O103" s="2" t="str">
        <f>G103</f>
        <v>Did not vote for President</v>
      </c>
    </row>
    <row r="104" spans="1:15" x14ac:dyDescent="0.25">
      <c r="A104" t="s">
        <v>259</v>
      </c>
      <c r="B104" t="s">
        <v>260</v>
      </c>
      <c r="C104">
        <v>536</v>
      </c>
      <c r="D104">
        <v>97</v>
      </c>
      <c r="E104">
        <v>312</v>
      </c>
      <c r="F104">
        <v>6</v>
      </c>
      <c r="G104">
        <v>121</v>
      </c>
      <c r="J104" t="str">
        <f>B104</f>
        <v>Should have informed congressional leaders</v>
      </c>
      <c r="K104" s="3">
        <f>C104/C107</f>
        <v>0.53600000000000003</v>
      </c>
      <c r="L104" s="3">
        <f>D104/D107</f>
        <v>0.2572944297082228</v>
      </c>
      <c r="M104" s="3">
        <f>E104/E107</f>
        <v>0.8666666666666667</v>
      </c>
      <c r="N104" s="3">
        <f>F104/F107</f>
        <v>0.8571428571428571</v>
      </c>
      <c r="O104" s="3">
        <f>G104/G107</f>
        <v>0.47265625</v>
      </c>
    </row>
    <row r="105" spans="1:15" x14ac:dyDescent="0.25">
      <c r="B105" t="s">
        <v>261</v>
      </c>
      <c r="C105">
        <v>314</v>
      </c>
      <c r="D105">
        <v>240</v>
      </c>
      <c r="E105">
        <v>18</v>
      </c>
      <c r="F105">
        <v>0</v>
      </c>
      <c r="G105">
        <v>56</v>
      </c>
      <c r="J105" t="str">
        <f>B105</f>
        <v>It was acceptable to proceed without informing congressional leaders</v>
      </c>
      <c r="K105" s="3">
        <f>C105/C107</f>
        <v>0.314</v>
      </c>
      <c r="L105" s="3">
        <f>D105/D107</f>
        <v>0.63660477453580899</v>
      </c>
      <c r="M105" s="3">
        <f>E105/E107</f>
        <v>0.05</v>
      </c>
      <c r="N105" s="3">
        <f>F105/F107</f>
        <v>0</v>
      </c>
      <c r="O105" s="3">
        <f>G105/G107</f>
        <v>0.21875</v>
      </c>
    </row>
    <row r="106" spans="1:15" x14ac:dyDescent="0.25">
      <c r="B106" t="s">
        <v>19</v>
      </c>
      <c r="C106">
        <v>150</v>
      </c>
      <c r="D106">
        <v>40</v>
      </c>
      <c r="E106">
        <v>30</v>
      </c>
      <c r="F106">
        <v>1</v>
      </c>
      <c r="G106">
        <v>79</v>
      </c>
      <c r="J106" t="str">
        <f>B106</f>
        <v>Not sure</v>
      </c>
      <c r="K106" s="3">
        <f>C106/C107</f>
        <v>0.15</v>
      </c>
      <c r="L106" s="3">
        <f>D106/D107</f>
        <v>0.10610079575596817</v>
      </c>
      <c r="M106" s="3">
        <f>E106/E107</f>
        <v>8.3333333333333329E-2</v>
      </c>
      <c r="N106" s="3">
        <f>F106/F107</f>
        <v>0.14285714285714285</v>
      </c>
      <c r="O106" s="3">
        <f>G106/G107</f>
        <v>0.30859375</v>
      </c>
    </row>
    <row r="107" spans="1:15" x14ac:dyDescent="0.25">
      <c r="A107" t="s">
        <v>3</v>
      </c>
      <c r="C107">
        <v>1000</v>
      </c>
      <c r="D107">
        <v>377</v>
      </c>
      <c r="E107">
        <v>360</v>
      </c>
      <c r="F107">
        <v>7</v>
      </c>
      <c r="G107">
        <v>256</v>
      </c>
    </row>
  </sheetData>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ADF9D9-8D15-584F-ADC0-57B149DA0682}">
  <dimension ref="A1:O106"/>
  <sheetViews>
    <sheetView workbookViewId="0">
      <selection activeCell="A97" sqref="A97:XFD98"/>
    </sheetView>
  </sheetViews>
  <sheetFormatPr baseColWidth="10" defaultRowHeight="19" x14ac:dyDescent="0.25"/>
  <cols>
    <col min="4" max="7" width="12" customWidth="1"/>
    <col min="10" max="10" width="46.28515625" customWidth="1"/>
    <col min="12" max="15" width="12.140625" customWidth="1"/>
  </cols>
  <sheetData>
    <row r="1" spans="1:15" x14ac:dyDescent="0.25">
      <c r="A1" t="s">
        <v>343</v>
      </c>
    </row>
    <row r="3" spans="1:15" x14ac:dyDescent="0.25">
      <c r="A3" t="s">
        <v>347</v>
      </c>
    </row>
    <row r="4" spans="1:15" x14ac:dyDescent="0.25">
      <c r="A4" t="s">
        <v>270</v>
      </c>
    </row>
    <row r="5" spans="1:15" x14ac:dyDescent="0.25">
      <c r="A5" t="s">
        <v>1</v>
      </c>
    </row>
    <row r="6" spans="1:15" x14ac:dyDescent="0.25">
      <c r="C6" t="s">
        <v>3</v>
      </c>
      <c r="D6" t="s">
        <v>2</v>
      </c>
    </row>
    <row r="7" spans="1:15" s="2" customFormat="1" ht="120" x14ac:dyDescent="0.25">
      <c r="C7" s="2" t="s">
        <v>59</v>
      </c>
      <c r="D7" s="2" t="s">
        <v>4</v>
      </c>
      <c r="E7" s="2" t="s">
        <v>5</v>
      </c>
      <c r="F7" s="2" t="s">
        <v>6</v>
      </c>
      <c r="G7" s="2" t="s">
        <v>7</v>
      </c>
      <c r="K7" s="2" t="str">
        <f>C7</f>
        <v>North Carolina</v>
      </c>
      <c r="L7" s="2" t="str">
        <f>D7</f>
        <v>Democratic Initial Self-Identification</v>
      </c>
      <c r="M7" s="2" t="str">
        <f>E7</f>
        <v>Independent Initial Self-Identification</v>
      </c>
      <c r="N7" s="2" t="str">
        <f>F7</f>
        <v>Republican Initial Self-Identification</v>
      </c>
      <c r="O7" s="2" t="str">
        <f>G7</f>
        <v>All others/Not sure Initial Self-Identification</v>
      </c>
    </row>
    <row r="8" spans="1:15" x14ac:dyDescent="0.25">
      <c r="A8" t="s">
        <v>271</v>
      </c>
      <c r="B8" t="s">
        <v>272</v>
      </c>
      <c r="C8">
        <v>522</v>
      </c>
      <c r="D8">
        <v>251</v>
      </c>
      <c r="E8">
        <v>185</v>
      </c>
      <c r="F8">
        <v>66</v>
      </c>
      <c r="G8">
        <v>20</v>
      </c>
      <c r="J8" t="str">
        <f>B8</f>
        <v>Congress should have authorized the operations first</v>
      </c>
      <c r="K8" s="3">
        <f>C8/C11</f>
        <v>0.5230460921843687</v>
      </c>
      <c r="L8" s="3">
        <f>D8/D11</f>
        <v>0.77708978328173373</v>
      </c>
      <c r="M8" s="3">
        <f>E8/E11</f>
        <v>0.57453416149068326</v>
      </c>
      <c r="N8" s="3">
        <f>F8/F11</f>
        <v>0.22758620689655173</v>
      </c>
      <c r="O8" s="3">
        <f>G8/G11</f>
        <v>0.31746031746031744</v>
      </c>
    </row>
    <row r="9" spans="1:15" x14ac:dyDescent="0.25">
      <c r="B9" t="s">
        <v>273</v>
      </c>
      <c r="C9">
        <v>307</v>
      </c>
      <c r="D9">
        <v>35</v>
      </c>
      <c r="E9">
        <v>86</v>
      </c>
      <c r="F9">
        <v>174</v>
      </c>
      <c r="G9">
        <v>12</v>
      </c>
      <c r="J9" t="str">
        <f>B9</f>
        <v>Prior congressional authorization was unnecessary</v>
      </c>
      <c r="K9" s="3">
        <f>C9/C11</f>
        <v>0.30761523046092182</v>
      </c>
      <c r="L9" s="3">
        <f>D9/D11</f>
        <v>0.10835913312693499</v>
      </c>
      <c r="M9" s="3">
        <f>E9/E11</f>
        <v>0.26708074534161491</v>
      </c>
      <c r="N9" s="3">
        <f>F9/F11</f>
        <v>0.6</v>
      </c>
      <c r="O9" s="3">
        <f>G9/G11</f>
        <v>0.19047619047619047</v>
      </c>
    </row>
    <row r="10" spans="1:15" x14ac:dyDescent="0.25">
      <c r="B10" t="s">
        <v>19</v>
      </c>
      <c r="C10">
        <v>169</v>
      </c>
      <c r="D10">
        <v>37</v>
      </c>
      <c r="E10">
        <v>51</v>
      </c>
      <c r="F10">
        <v>50</v>
      </c>
      <c r="G10">
        <v>31</v>
      </c>
      <c r="J10" t="str">
        <f>B10</f>
        <v>Not sure</v>
      </c>
      <c r="K10" s="3">
        <f>C10/C11</f>
        <v>0.16933867735470942</v>
      </c>
      <c r="L10" s="3">
        <f>D10/D11</f>
        <v>0.11455108359133127</v>
      </c>
      <c r="M10" s="3">
        <f>E10/E11</f>
        <v>0.15838509316770186</v>
      </c>
      <c r="N10" s="3">
        <f>F10/F11</f>
        <v>0.17241379310344829</v>
      </c>
      <c r="O10" s="3">
        <f>G10/G11</f>
        <v>0.49206349206349204</v>
      </c>
    </row>
    <row r="11" spans="1:15" x14ac:dyDescent="0.25">
      <c r="A11" t="s">
        <v>3</v>
      </c>
      <c r="C11">
        <v>998</v>
      </c>
      <c r="D11">
        <v>323</v>
      </c>
      <c r="E11">
        <v>322</v>
      </c>
      <c r="F11">
        <v>290</v>
      </c>
      <c r="G11">
        <v>63</v>
      </c>
    </row>
    <row r="13" spans="1:15" s="17" customFormat="1" x14ac:dyDescent="0.25"/>
    <row r="14" spans="1:15" s="17" customFormat="1" x14ac:dyDescent="0.25"/>
    <row r="16" spans="1:15" x14ac:dyDescent="0.25">
      <c r="A16" t="s">
        <v>274</v>
      </c>
    </row>
    <row r="17" spans="1:15" x14ac:dyDescent="0.25">
      <c r="A17" t="s">
        <v>1</v>
      </c>
    </row>
    <row r="18" spans="1:15" x14ac:dyDescent="0.25">
      <c r="C18" t="s">
        <v>3</v>
      </c>
      <c r="D18" t="s">
        <v>15</v>
      </c>
    </row>
    <row r="19" spans="1:15" s="2" customFormat="1" ht="40" x14ac:dyDescent="0.25">
      <c r="C19" s="2" t="s">
        <v>59</v>
      </c>
      <c r="D19" s="2" t="s">
        <v>16</v>
      </c>
      <c r="E19" s="2" t="s">
        <v>17</v>
      </c>
      <c r="F19" s="2" t="s">
        <v>18</v>
      </c>
      <c r="G19" s="2" t="s">
        <v>19</v>
      </c>
      <c r="K19" s="2" t="str">
        <f>C19</f>
        <v>North Carolina</v>
      </c>
      <c r="L19" s="2" t="str">
        <f>D19</f>
        <v>Liberal (+ very)</v>
      </c>
      <c r="M19" s="2" t="str">
        <f>E19</f>
        <v>Moderate</v>
      </c>
      <c r="N19" s="2" t="str">
        <f>F19</f>
        <v>Conservative (+ very)</v>
      </c>
      <c r="O19" s="2" t="str">
        <f>G19</f>
        <v>Not sure</v>
      </c>
    </row>
    <row r="20" spans="1:15" x14ac:dyDescent="0.25">
      <c r="A20" t="s">
        <v>271</v>
      </c>
      <c r="B20" t="s">
        <v>272</v>
      </c>
      <c r="C20">
        <v>523</v>
      </c>
      <c r="D20">
        <v>204</v>
      </c>
      <c r="E20">
        <v>218</v>
      </c>
      <c r="F20">
        <v>79</v>
      </c>
      <c r="G20">
        <v>22</v>
      </c>
      <c r="J20" t="str">
        <f>B20</f>
        <v>Congress should have authorized the operations first</v>
      </c>
      <c r="K20" s="3">
        <f>C20/C23</f>
        <v>0.52352352352352349</v>
      </c>
      <c r="L20" s="3">
        <f>D20/D23</f>
        <v>0.83265306122448979</v>
      </c>
      <c r="M20" s="3">
        <f>E20/E23</f>
        <v>0.63742690058479534</v>
      </c>
      <c r="N20" s="3">
        <f>F20/F23</f>
        <v>0.23511904761904762</v>
      </c>
      <c r="O20" s="3">
        <f>G20/G23</f>
        <v>0.28947368421052633</v>
      </c>
    </row>
    <row r="21" spans="1:15" x14ac:dyDescent="0.25">
      <c r="B21" t="s">
        <v>273</v>
      </c>
      <c r="C21">
        <v>307</v>
      </c>
      <c r="D21">
        <v>26</v>
      </c>
      <c r="E21">
        <v>69</v>
      </c>
      <c r="F21">
        <v>206</v>
      </c>
      <c r="G21">
        <v>6</v>
      </c>
      <c r="J21" t="str">
        <f>B21</f>
        <v>Prior congressional authorization was unnecessary</v>
      </c>
      <c r="K21" s="3">
        <f>C21/C23</f>
        <v>0.30730730730730732</v>
      </c>
      <c r="L21" s="3">
        <f>D21/D23</f>
        <v>0.10612244897959183</v>
      </c>
      <c r="M21" s="3">
        <f>E21/E23</f>
        <v>0.20175438596491227</v>
      </c>
      <c r="N21" s="3">
        <f>F21/F23</f>
        <v>0.61309523809523814</v>
      </c>
      <c r="O21" s="3">
        <f>G21/G23</f>
        <v>7.8947368421052627E-2</v>
      </c>
    </row>
    <row r="22" spans="1:15" x14ac:dyDescent="0.25">
      <c r="B22" t="s">
        <v>19</v>
      </c>
      <c r="C22">
        <v>169</v>
      </c>
      <c r="D22">
        <v>15</v>
      </c>
      <c r="E22">
        <v>55</v>
      </c>
      <c r="F22">
        <v>51</v>
      </c>
      <c r="G22">
        <v>48</v>
      </c>
      <c r="J22" t="str">
        <f>B22</f>
        <v>Not sure</v>
      </c>
      <c r="K22" s="3">
        <f>C22/C23</f>
        <v>0.16916916916916916</v>
      </c>
      <c r="L22" s="3">
        <f>D22/D23</f>
        <v>6.1224489795918366E-2</v>
      </c>
      <c r="M22" s="3">
        <f>E22/E23</f>
        <v>0.16081871345029239</v>
      </c>
      <c r="N22" s="3">
        <f>F22/F23</f>
        <v>0.15178571428571427</v>
      </c>
      <c r="O22" s="3">
        <f>G22/G23</f>
        <v>0.63157894736842102</v>
      </c>
    </row>
    <row r="23" spans="1:15" x14ac:dyDescent="0.25">
      <c r="A23" t="s">
        <v>3</v>
      </c>
      <c r="C23">
        <v>999</v>
      </c>
      <c r="D23">
        <v>245</v>
      </c>
      <c r="E23">
        <v>342</v>
      </c>
      <c r="F23">
        <v>336</v>
      </c>
      <c r="G23">
        <v>76</v>
      </c>
      <c r="K23" s="3"/>
      <c r="L23" s="3"/>
      <c r="M23" s="3"/>
      <c r="N23" s="3"/>
      <c r="O23" s="3"/>
    </row>
    <row r="25" spans="1:15" s="17" customFormat="1" x14ac:dyDescent="0.25"/>
    <row r="26" spans="1:15" s="17" customFormat="1" x14ac:dyDescent="0.25"/>
    <row r="28" spans="1:15" x14ac:dyDescent="0.25">
      <c r="A28" t="s">
        <v>275</v>
      </c>
    </row>
    <row r="29" spans="1:15" x14ac:dyDescent="0.25">
      <c r="A29" t="s">
        <v>1</v>
      </c>
    </row>
    <row r="30" spans="1:15" x14ac:dyDescent="0.25">
      <c r="C30" t="s">
        <v>3</v>
      </c>
      <c r="D30" t="s">
        <v>21</v>
      </c>
    </row>
    <row r="31" spans="1:15" s="2" customFormat="1" ht="40" x14ac:dyDescent="0.25">
      <c r="C31" s="2" t="s">
        <v>59</v>
      </c>
      <c r="D31" s="2" t="s">
        <v>22</v>
      </c>
      <c r="E31" s="2" t="s">
        <v>23</v>
      </c>
      <c r="F31" s="2" t="s">
        <v>24</v>
      </c>
      <c r="K31" s="2" t="str">
        <f>C31</f>
        <v>North Carolina</v>
      </c>
      <c r="L31" s="2" t="str">
        <f>D31</f>
        <v>White non-Hispanic</v>
      </c>
      <c r="M31" s="2" t="str">
        <f>E31</f>
        <v>Black non-Hispanic</v>
      </c>
      <c r="N31" s="2" t="str">
        <f>F31</f>
        <v>Hispanic/All other races</v>
      </c>
    </row>
    <row r="32" spans="1:15" x14ac:dyDescent="0.25">
      <c r="A32" t="s">
        <v>271</v>
      </c>
      <c r="B32" t="s">
        <v>272</v>
      </c>
      <c r="C32">
        <v>523</v>
      </c>
      <c r="D32">
        <v>295</v>
      </c>
      <c r="E32">
        <v>126</v>
      </c>
      <c r="F32">
        <v>102</v>
      </c>
      <c r="J32" t="str">
        <f>B32</f>
        <v>Congress should have authorized the operations first</v>
      </c>
      <c r="K32" s="3">
        <f>C32/C35</f>
        <v>0.52352352352352349</v>
      </c>
      <c r="L32" s="3">
        <f>D32/D35</f>
        <v>0.46677215189873417</v>
      </c>
      <c r="M32" s="3">
        <f>E32/E35</f>
        <v>0.67741935483870963</v>
      </c>
      <c r="N32" s="3">
        <f>F32/F35</f>
        <v>0.56353591160220995</v>
      </c>
      <c r="O32" s="3"/>
    </row>
    <row r="33" spans="1:15" x14ac:dyDescent="0.25">
      <c r="B33" t="s">
        <v>273</v>
      </c>
      <c r="C33">
        <v>307</v>
      </c>
      <c r="D33">
        <v>240</v>
      </c>
      <c r="E33">
        <v>17</v>
      </c>
      <c r="F33">
        <v>50</v>
      </c>
      <c r="J33" t="str">
        <f>B33</f>
        <v>Prior congressional authorization was unnecessary</v>
      </c>
      <c r="K33" s="3">
        <f>C33/C35</f>
        <v>0.30730730730730732</v>
      </c>
      <c r="L33" s="3">
        <f>D33/D35</f>
        <v>0.379746835443038</v>
      </c>
      <c r="M33" s="3">
        <f>E33/E35</f>
        <v>9.1397849462365593E-2</v>
      </c>
      <c r="N33" s="3">
        <f>F33/F35</f>
        <v>0.27624309392265195</v>
      </c>
      <c r="O33" s="3"/>
    </row>
    <row r="34" spans="1:15" x14ac:dyDescent="0.25">
      <c r="B34" t="s">
        <v>19</v>
      </c>
      <c r="C34">
        <v>169</v>
      </c>
      <c r="D34">
        <v>97</v>
      </c>
      <c r="E34">
        <v>43</v>
      </c>
      <c r="F34">
        <v>29</v>
      </c>
      <c r="J34" t="str">
        <f>B34</f>
        <v>Not sure</v>
      </c>
      <c r="K34" s="3">
        <f>C34/C35</f>
        <v>0.16916916916916916</v>
      </c>
      <c r="L34" s="3">
        <f>D34/D35</f>
        <v>0.15348101265822786</v>
      </c>
      <c r="M34" s="3">
        <f>E34/E35</f>
        <v>0.23118279569892472</v>
      </c>
      <c r="N34" s="3">
        <f>F34/F35</f>
        <v>0.16022099447513813</v>
      </c>
      <c r="O34" s="3"/>
    </row>
    <row r="35" spans="1:15" x14ac:dyDescent="0.25">
      <c r="A35" t="s">
        <v>3</v>
      </c>
      <c r="C35">
        <v>999</v>
      </c>
      <c r="D35">
        <v>632</v>
      </c>
      <c r="E35">
        <v>186</v>
      </c>
      <c r="F35">
        <v>181</v>
      </c>
    </row>
    <row r="37" spans="1:15" s="17" customFormat="1" x14ac:dyDescent="0.25"/>
    <row r="38" spans="1:15" s="17" customFormat="1" x14ac:dyDescent="0.25"/>
    <row r="40" spans="1:15" x14ac:dyDescent="0.25">
      <c r="A40" t="s">
        <v>276</v>
      </c>
    </row>
    <row r="41" spans="1:15" x14ac:dyDescent="0.25">
      <c r="A41" t="s">
        <v>1</v>
      </c>
    </row>
    <row r="42" spans="1:15" x14ac:dyDescent="0.25">
      <c r="C42" t="s">
        <v>3</v>
      </c>
      <c r="D42" t="s">
        <v>26</v>
      </c>
    </row>
    <row r="43" spans="1:15" s="2" customFormat="1" ht="40" x14ac:dyDescent="0.25">
      <c r="C43" s="2" t="s">
        <v>59</v>
      </c>
      <c r="D43" s="2" t="s">
        <v>27</v>
      </c>
      <c r="E43" s="2" t="s">
        <v>28</v>
      </c>
      <c r="K43" s="2" t="str">
        <f>C43</f>
        <v>North Carolina</v>
      </c>
      <c r="L43" s="2" t="str">
        <f>D43</f>
        <v>Male</v>
      </c>
      <c r="M43" s="2" t="str">
        <f>E43</f>
        <v>Female</v>
      </c>
    </row>
    <row r="44" spans="1:15" x14ac:dyDescent="0.25">
      <c r="A44" t="s">
        <v>271</v>
      </c>
      <c r="B44" t="s">
        <v>272</v>
      </c>
      <c r="C44">
        <v>523</v>
      </c>
      <c r="D44">
        <v>245</v>
      </c>
      <c r="E44">
        <v>278</v>
      </c>
      <c r="J44" t="str">
        <f>B44</f>
        <v>Congress should have authorized the operations first</v>
      </c>
      <c r="K44" s="3">
        <f>C44/C47</f>
        <v>0.52300000000000002</v>
      </c>
      <c r="L44" s="3">
        <f>D44/D47</f>
        <v>0.50829875518672196</v>
      </c>
      <c r="M44" s="3">
        <f>E44/E47</f>
        <v>0.53667953667953672</v>
      </c>
      <c r="N44" s="3"/>
      <c r="O44" s="3"/>
    </row>
    <row r="45" spans="1:15" x14ac:dyDescent="0.25">
      <c r="B45" t="s">
        <v>273</v>
      </c>
      <c r="C45">
        <v>307</v>
      </c>
      <c r="D45">
        <v>184</v>
      </c>
      <c r="E45">
        <v>123</v>
      </c>
      <c r="J45" t="str">
        <f>B45</f>
        <v>Prior congressional authorization was unnecessary</v>
      </c>
      <c r="K45" s="3">
        <f>C45/C47</f>
        <v>0.307</v>
      </c>
      <c r="L45" s="3">
        <f>D45/D47</f>
        <v>0.38174273858921159</v>
      </c>
      <c r="M45" s="3">
        <f>E45/E47</f>
        <v>0.23745173745173745</v>
      </c>
      <c r="N45" s="3"/>
      <c r="O45" s="3"/>
    </row>
    <row r="46" spans="1:15" x14ac:dyDescent="0.25">
      <c r="B46" t="s">
        <v>19</v>
      </c>
      <c r="C46">
        <v>170</v>
      </c>
      <c r="D46">
        <v>53</v>
      </c>
      <c r="E46">
        <v>117</v>
      </c>
      <c r="J46" t="str">
        <f>B46</f>
        <v>Not sure</v>
      </c>
      <c r="K46" s="3">
        <f>C46/C47</f>
        <v>0.17</v>
      </c>
      <c r="L46" s="3">
        <f>D46/D47</f>
        <v>0.10995850622406639</v>
      </c>
      <c r="M46" s="3">
        <f>E46/E47</f>
        <v>0.22586872586872586</v>
      </c>
      <c r="N46" s="3"/>
      <c r="O46" s="3"/>
    </row>
    <row r="47" spans="1:15" x14ac:dyDescent="0.25">
      <c r="A47" t="s">
        <v>3</v>
      </c>
      <c r="C47">
        <v>1000</v>
      </c>
      <c r="D47">
        <v>482</v>
      </c>
      <c r="E47">
        <v>518</v>
      </c>
    </row>
    <row r="49" spans="1:15" s="17" customFormat="1" x14ac:dyDescent="0.25"/>
    <row r="50" spans="1:15" s="17" customFormat="1" x14ac:dyDescent="0.25"/>
    <row r="52" spans="1:15" x14ac:dyDescent="0.25">
      <c r="A52" t="s">
        <v>277</v>
      </c>
    </row>
    <row r="53" spans="1:15" x14ac:dyDescent="0.25">
      <c r="A53" t="s">
        <v>1</v>
      </c>
    </row>
    <row r="54" spans="1:15" x14ac:dyDescent="0.25">
      <c r="C54" t="s">
        <v>3</v>
      </c>
      <c r="D54" t="s">
        <v>30</v>
      </c>
    </row>
    <row r="55" spans="1:15" s="2" customFormat="1" ht="80" x14ac:dyDescent="0.25">
      <c r="C55" s="2" t="s">
        <v>59</v>
      </c>
      <c r="D55" s="2" t="s">
        <v>31</v>
      </c>
      <c r="E55" s="2" t="s">
        <v>32</v>
      </c>
      <c r="F55" s="2" t="s">
        <v>33</v>
      </c>
      <c r="K55" s="2" t="str">
        <f>C55</f>
        <v>North Carolina</v>
      </c>
      <c r="L55" s="2" t="str">
        <f>D55</f>
        <v>Silent &amp; Boomers (those born before 1965)</v>
      </c>
      <c r="M55" s="2" t="str">
        <f>E55</f>
        <v>Generation X (born 1965-1980)</v>
      </c>
      <c r="N55" s="2" t="str">
        <f>F55</f>
        <v>Millennials &amp; Generation Z (born after 1980)</v>
      </c>
    </row>
    <row r="56" spans="1:15" x14ac:dyDescent="0.25">
      <c r="A56" t="s">
        <v>271</v>
      </c>
      <c r="B56" t="s">
        <v>272</v>
      </c>
      <c r="C56">
        <v>523</v>
      </c>
      <c r="D56">
        <v>137</v>
      </c>
      <c r="E56">
        <v>104</v>
      </c>
      <c r="F56">
        <v>282</v>
      </c>
      <c r="J56" t="str">
        <f>B56</f>
        <v>Congress should have authorized the operations first</v>
      </c>
      <c r="K56" s="3">
        <f>C56/C59</f>
        <v>0.52352352352352349</v>
      </c>
      <c r="L56" s="3">
        <f>D56/D59</f>
        <v>0.45364238410596025</v>
      </c>
      <c r="M56" s="3">
        <f>E56/E59</f>
        <v>0.43514644351464438</v>
      </c>
      <c r="N56" s="3">
        <f>F56/F59</f>
        <v>0.61572052401746724</v>
      </c>
      <c r="O56" s="3"/>
    </row>
    <row r="57" spans="1:15" x14ac:dyDescent="0.25">
      <c r="B57" t="s">
        <v>273</v>
      </c>
      <c r="C57">
        <v>307</v>
      </c>
      <c r="D57">
        <v>118</v>
      </c>
      <c r="E57">
        <v>87</v>
      </c>
      <c r="F57">
        <v>102</v>
      </c>
      <c r="J57" t="str">
        <f>B57</f>
        <v>Prior congressional authorization was unnecessary</v>
      </c>
      <c r="K57" s="3">
        <f>C57/C59</f>
        <v>0.30730730730730732</v>
      </c>
      <c r="L57" s="3">
        <f>D57/D59</f>
        <v>0.39072847682119205</v>
      </c>
      <c r="M57" s="3">
        <f>E57/E59</f>
        <v>0.36401673640167365</v>
      </c>
      <c r="N57" s="3">
        <f>F57/F59</f>
        <v>0.22270742358078602</v>
      </c>
      <c r="O57" s="3"/>
    </row>
    <row r="58" spans="1:15" x14ac:dyDescent="0.25">
      <c r="B58" t="s">
        <v>19</v>
      </c>
      <c r="C58">
        <v>169</v>
      </c>
      <c r="D58">
        <v>47</v>
      </c>
      <c r="E58">
        <v>48</v>
      </c>
      <c r="F58">
        <v>74</v>
      </c>
      <c r="J58" t="str">
        <f>B58</f>
        <v>Not sure</v>
      </c>
      <c r="K58" s="3">
        <f>C58/C59</f>
        <v>0.16916916916916916</v>
      </c>
      <c r="L58" s="3">
        <f>D58/D59</f>
        <v>0.15562913907284767</v>
      </c>
      <c r="M58" s="3">
        <f>E58/E59</f>
        <v>0.20083682008368201</v>
      </c>
      <c r="N58" s="3">
        <f>F58/F59</f>
        <v>0.16157205240174671</v>
      </c>
      <c r="O58" s="3"/>
    </row>
    <row r="59" spans="1:15" x14ac:dyDescent="0.25">
      <c r="A59" t="s">
        <v>3</v>
      </c>
      <c r="C59">
        <v>999</v>
      </c>
      <c r="D59">
        <v>302</v>
      </c>
      <c r="E59">
        <v>239</v>
      </c>
      <c r="F59">
        <v>458</v>
      </c>
    </row>
    <row r="61" spans="1:15" s="17" customFormat="1" x14ac:dyDescent="0.25"/>
    <row r="62" spans="1:15" s="17" customFormat="1" x14ac:dyDescent="0.25"/>
    <row r="64" spans="1:15" x14ac:dyDescent="0.25">
      <c r="A64" t="s">
        <v>278</v>
      </c>
    </row>
    <row r="65" spans="1:15" x14ac:dyDescent="0.25">
      <c r="A65" t="s">
        <v>1</v>
      </c>
    </row>
    <row r="66" spans="1:15" x14ac:dyDescent="0.25">
      <c r="C66" t="s">
        <v>3</v>
      </c>
      <c r="D66" t="s">
        <v>35</v>
      </c>
    </row>
    <row r="67" spans="1:15" s="2" customFormat="1" ht="60" x14ac:dyDescent="0.25">
      <c r="C67" s="2" t="s">
        <v>59</v>
      </c>
      <c r="D67" s="2" t="s">
        <v>36</v>
      </c>
      <c r="E67" s="2" t="s">
        <v>37</v>
      </c>
      <c r="F67" s="2" t="s">
        <v>38</v>
      </c>
      <c r="K67" s="2" t="str">
        <f>C67</f>
        <v>North Carolina</v>
      </c>
      <c r="L67" s="2" t="str">
        <f>D67</f>
        <v>No HS/HS Graduate</v>
      </c>
      <c r="M67" s="2" t="str">
        <f>E67</f>
        <v>Some college/2 year degree</v>
      </c>
      <c r="N67" s="2" t="str">
        <f>F67</f>
        <v>4 year/post-grad</v>
      </c>
    </row>
    <row r="68" spans="1:15" x14ac:dyDescent="0.25">
      <c r="A68" t="s">
        <v>271</v>
      </c>
      <c r="B68" t="s">
        <v>272</v>
      </c>
      <c r="C68">
        <v>522</v>
      </c>
      <c r="D68">
        <v>148</v>
      </c>
      <c r="E68">
        <v>154</v>
      </c>
      <c r="F68">
        <v>220</v>
      </c>
      <c r="J68" t="str">
        <f>B68</f>
        <v>Congress should have authorized the operations first</v>
      </c>
      <c r="K68" s="3">
        <f>C68/C71</f>
        <v>0.5230460921843687</v>
      </c>
      <c r="L68" s="3">
        <f>D68/D71</f>
        <v>0.41807909604519772</v>
      </c>
      <c r="M68" s="3">
        <f>E68/E71</f>
        <v>0.50657894736842102</v>
      </c>
      <c r="N68" s="3">
        <f>F68/F71</f>
        <v>0.6470588235294118</v>
      </c>
      <c r="O68" s="3"/>
    </row>
    <row r="69" spans="1:15" x14ac:dyDescent="0.25">
      <c r="B69" t="s">
        <v>273</v>
      </c>
      <c r="C69">
        <v>307</v>
      </c>
      <c r="D69">
        <v>114</v>
      </c>
      <c r="E69">
        <v>108</v>
      </c>
      <c r="F69">
        <v>85</v>
      </c>
      <c r="J69" t="str">
        <f>B69</f>
        <v>Prior congressional authorization was unnecessary</v>
      </c>
      <c r="K69" s="3">
        <f>C69/C71</f>
        <v>0.30761523046092182</v>
      </c>
      <c r="L69" s="3">
        <f>D69/D71</f>
        <v>0.32203389830508472</v>
      </c>
      <c r="M69" s="3">
        <f>E69/E71</f>
        <v>0.35526315789473684</v>
      </c>
      <c r="N69" s="3">
        <f>F69/F71</f>
        <v>0.25</v>
      </c>
      <c r="O69" s="3"/>
    </row>
    <row r="70" spans="1:15" x14ac:dyDescent="0.25">
      <c r="B70" t="s">
        <v>19</v>
      </c>
      <c r="C70">
        <v>169</v>
      </c>
      <c r="D70">
        <v>92</v>
      </c>
      <c r="E70">
        <v>42</v>
      </c>
      <c r="F70">
        <v>35</v>
      </c>
      <c r="J70" t="str">
        <f>B70</f>
        <v>Not sure</v>
      </c>
      <c r="K70" s="3">
        <f>C70/C71</f>
        <v>0.16933867735470942</v>
      </c>
      <c r="L70" s="3">
        <f>D70/D71</f>
        <v>0.25988700564971751</v>
      </c>
      <c r="M70" s="3">
        <f>E70/E71</f>
        <v>0.13815789473684212</v>
      </c>
      <c r="N70" s="3">
        <f>F70/F71</f>
        <v>0.10294117647058823</v>
      </c>
      <c r="O70" s="3"/>
    </row>
    <row r="71" spans="1:15" x14ac:dyDescent="0.25">
      <c r="A71" t="s">
        <v>3</v>
      </c>
      <c r="C71">
        <v>998</v>
      </c>
      <c r="D71">
        <v>354</v>
      </c>
      <c r="E71">
        <v>304</v>
      </c>
      <c r="F71">
        <v>340</v>
      </c>
    </row>
    <row r="73" spans="1:15" s="17" customFormat="1" x14ac:dyDescent="0.25"/>
    <row r="74" spans="1:15" s="17" customFormat="1" x14ac:dyDescent="0.25"/>
    <row r="76" spans="1:15" x14ac:dyDescent="0.25">
      <c r="A76" t="s">
        <v>279</v>
      </c>
    </row>
    <row r="77" spans="1:15" x14ac:dyDescent="0.25">
      <c r="A77" t="s">
        <v>1</v>
      </c>
    </row>
    <row r="78" spans="1:15" x14ac:dyDescent="0.25">
      <c r="C78" t="s">
        <v>3</v>
      </c>
      <c r="D78" t="s">
        <v>40</v>
      </c>
    </row>
    <row r="79" spans="1:15" s="2" customFormat="1" ht="60" x14ac:dyDescent="0.25">
      <c r="C79" s="2" t="s">
        <v>59</v>
      </c>
      <c r="D79" s="2" t="s">
        <v>41</v>
      </c>
      <c r="E79" s="2" t="s">
        <v>42</v>
      </c>
      <c r="F79" s="2" t="s">
        <v>43</v>
      </c>
      <c r="G79" s="2" t="s">
        <v>44</v>
      </c>
      <c r="K79" s="2" t="str">
        <f>C79</f>
        <v>North Carolina</v>
      </c>
      <c r="L79" s="2" t="str">
        <f>D79</f>
        <v>Central Cities</v>
      </c>
      <c r="M79" s="2" t="str">
        <f>E79</f>
        <v>Urban County Suburbs</v>
      </c>
      <c r="N79" s="2" t="str">
        <f>F79</f>
        <v>Surrounding Suburban County</v>
      </c>
      <c r="O79" s="2" t="str">
        <f>G79</f>
        <v>Rural County</v>
      </c>
    </row>
    <row r="80" spans="1:15" x14ac:dyDescent="0.25">
      <c r="A80" t="s">
        <v>271</v>
      </c>
      <c r="B80" t="s">
        <v>272</v>
      </c>
      <c r="C80">
        <v>524</v>
      </c>
      <c r="D80">
        <v>185</v>
      </c>
      <c r="E80">
        <v>121</v>
      </c>
      <c r="F80">
        <v>130</v>
      </c>
      <c r="G80">
        <v>88</v>
      </c>
      <c r="J80" t="str">
        <f>B80</f>
        <v>Congress should have authorized the operations first</v>
      </c>
      <c r="K80" s="3">
        <f>C80/C83</f>
        <v>0.52400000000000002</v>
      </c>
      <c r="L80" s="3">
        <f>D80/D83</f>
        <v>0.6630824372759857</v>
      </c>
      <c r="M80" s="3">
        <f>E80/E83</f>
        <v>0.47826086956521741</v>
      </c>
      <c r="N80" s="3">
        <f>F80/F83</f>
        <v>0.45936395759717313</v>
      </c>
      <c r="O80" s="3">
        <f>G80/G83</f>
        <v>0.4756756756756757</v>
      </c>
    </row>
    <row r="81" spans="1:15" x14ac:dyDescent="0.25">
      <c r="B81" t="s">
        <v>273</v>
      </c>
      <c r="C81">
        <v>306</v>
      </c>
      <c r="D81">
        <v>60</v>
      </c>
      <c r="E81">
        <v>105</v>
      </c>
      <c r="F81">
        <v>97</v>
      </c>
      <c r="G81">
        <v>44</v>
      </c>
      <c r="J81" t="str">
        <f>B81</f>
        <v>Prior congressional authorization was unnecessary</v>
      </c>
      <c r="K81" s="3">
        <f>C81/C83</f>
        <v>0.30599999999999999</v>
      </c>
      <c r="L81" s="3">
        <f>D81/D83</f>
        <v>0.21505376344086022</v>
      </c>
      <c r="M81" s="3">
        <f>E81/E83</f>
        <v>0.41501976284584979</v>
      </c>
      <c r="N81" s="3">
        <f>F81/F83</f>
        <v>0.34275618374558303</v>
      </c>
      <c r="O81" s="3">
        <f>G81/G83</f>
        <v>0.23783783783783785</v>
      </c>
    </row>
    <row r="82" spans="1:15" x14ac:dyDescent="0.25">
      <c r="B82" t="s">
        <v>19</v>
      </c>
      <c r="C82">
        <v>170</v>
      </c>
      <c r="D82">
        <v>34</v>
      </c>
      <c r="E82">
        <v>27</v>
      </c>
      <c r="F82">
        <v>56</v>
      </c>
      <c r="G82">
        <v>53</v>
      </c>
      <c r="J82" t="str">
        <f>B82</f>
        <v>Not sure</v>
      </c>
      <c r="K82" s="3">
        <f>C82/C83</f>
        <v>0.17</v>
      </c>
      <c r="L82" s="3">
        <f>D82/D83</f>
        <v>0.12186379928315412</v>
      </c>
      <c r="M82" s="3">
        <f>E82/E83</f>
        <v>0.1067193675889328</v>
      </c>
      <c r="N82" s="3">
        <f>F82/F83</f>
        <v>0.19787985865724381</v>
      </c>
      <c r="O82" s="3">
        <f>G82/G83</f>
        <v>0.2864864864864865</v>
      </c>
    </row>
    <row r="83" spans="1:15" x14ac:dyDescent="0.25">
      <c r="A83" t="s">
        <v>3</v>
      </c>
      <c r="C83">
        <v>1000</v>
      </c>
      <c r="D83">
        <v>279</v>
      </c>
      <c r="E83">
        <v>253</v>
      </c>
      <c r="F83">
        <v>283</v>
      </c>
      <c r="G83">
        <v>185</v>
      </c>
    </row>
    <row r="85" spans="1:15" s="17" customFormat="1" x14ac:dyDescent="0.25"/>
    <row r="86" spans="1:15" s="17" customFormat="1" x14ac:dyDescent="0.25"/>
    <row r="88" spans="1:15" x14ac:dyDescent="0.25">
      <c r="A88" t="s">
        <v>280</v>
      </c>
    </row>
    <row r="89" spans="1:15" x14ac:dyDescent="0.25">
      <c r="A89" t="s">
        <v>1</v>
      </c>
    </row>
    <row r="90" spans="1:15" x14ac:dyDescent="0.25">
      <c r="C90" t="s">
        <v>3</v>
      </c>
      <c r="D90" t="s">
        <v>51</v>
      </c>
    </row>
    <row r="91" spans="1:15" s="2" customFormat="1" ht="40" x14ac:dyDescent="0.25">
      <c r="C91" s="2" t="s">
        <v>59</v>
      </c>
      <c r="D91" s="2" t="s">
        <v>52</v>
      </c>
      <c r="E91" s="2" t="s">
        <v>53</v>
      </c>
      <c r="F91" s="2" t="s">
        <v>54</v>
      </c>
      <c r="G91" s="2" t="s">
        <v>55</v>
      </c>
      <c r="K91" s="2" t="str">
        <f>C91</f>
        <v>North Carolina</v>
      </c>
      <c r="L91" s="2" t="str">
        <f>D91</f>
        <v>Donald Trump</v>
      </c>
      <c r="M91" s="2" t="str">
        <f>E91</f>
        <v>Kamala Harris</v>
      </c>
      <c r="N91" s="2" t="str">
        <f>F91</f>
        <v>Third Parties</v>
      </c>
    </row>
    <row r="92" spans="1:15" x14ac:dyDescent="0.25">
      <c r="A92" t="s">
        <v>271</v>
      </c>
      <c r="B92" t="s">
        <v>272</v>
      </c>
      <c r="C92">
        <v>523</v>
      </c>
      <c r="D92">
        <v>92</v>
      </c>
      <c r="E92">
        <v>306</v>
      </c>
      <c r="F92">
        <v>5</v>
      </c>
      <c r="G92">
        <v>120</v>
      </c>
      <c r="J92" t="str">
        <f>B92</f>
        <v>Congress should have authorized the operations first</v>
      </c>
      <c r="K92" s="3">
        <f>C92/C95</f>
        <v>0.52352352352352349</v>
      </c>
      <c r="L92" s="3">
        <f>D92/D95</f>
        <v>0.24338624338624337</v>
      </c>
      <c r="M92" s="3">
        <f>E92/E95</f>
        <v>0.85236768802228413</v>
      </c>
      <c r="N92" s="3">
        <f>F92/F95</f>
        <v>0.7142857142857143</v>
      </c>
      <c r="O92" s="3"/>
    </row>
    <row r="93" spans="1:15" x14ac:dyDescent="0.25">
      <c r="B93" t="s">
        <v>273</v>
      </c>
      <c r="C93">
        <v>307</v>
      </c>
      <c r="D93">
        <v>236</v>
      </c>
      <c r="E93">
        <v>20</v>
      </c>
      <c r="F93">
        <v>1</v>
      </c>
      <c r="G93">
        <v>50</v>
      </c>
      <c r="J93" t="str">
        <f>B93</f>
        <v>Prior congressional authorization was unnecessary</v>
      </c>
      <c r="K93" s="3">
        <f>C93/C95</f>
        <v>0.30730730730730732</v>
      </c>
      <c r="L93" s="3">
        <f>D93/D95</f>
        <v>0.6243386243386243</v>
      </c>
      <c r="M93" s="3">
        <f>E93/E95</f>
        <v>5.5710306406685235E-2</v>
      </c>
      <c r="N93" s="3">
        <f>F93/F95</f>
        <v>0.14285714285714285</v>
      </c>
      <c r="O93" s="3"/>
    </row>
    <row r="94" spans="1:15" x14ac:dyDescent="0.25">
      <c r="B94" t="s">
        <v>19</v>
      </c>
      <c r="C94">
        <v>169</v>
      </c>
      <c r="D94">
        <v>50</v>
      </c>
      <c r="E94">
        <v>33</v>
      </c>
      <c r="F94">
        <v>1</v>
      </c>
      <c r="G94">
        <v>85</v>
      </c>
      <c r="J94" t="str">
        <f>B94</f>
        <v>Not sure</v>
      </c>
      <c r="K94" s="3">
        <f>C94/C95</f>
        <v>0.16916916916916916</v>
      </c>
      <c r="L94" s="3">
        <f>D94/D95</f>
        <v>0.13227513227513227</v>
      </c>
      <c r="M94" s="3">
        <f>E94/E95</f>
        <v>9.1922005571030641E-2</v>
      </c>
      <c r="N94" s="3">
        <f>F94/F95</f>
        <v>0.14285714285714285</v>
      </c>
      <c r="O94" s="3"/>
    </row>
    <row r="95" spans="1:15" x14ac:dyDescent="0.25">
      <c r="A95" t="s">
        <v>3</v>
      </c>
      <c r="C95">
        <v>999</v>
      </c>
      <c r="D95">
        <v>378</v>
      </c>
      <c r="E95">
        <v>359</v>
      </c>
      <c r="F95">
        <v>7</v>
      </c>
      <c r="G95">
        <v>255</v>
      </c>
    </row>
    <row r="97" spans="3:15" s="17" customFormat="1" x14ac:dyDescent="0.25"/>
    <row r="98" spans="3:15" s="17" customFormat="1" x14ac:dyDescent="0.25"/>
    <row r="103" spans="3:15" s="2" customFormat="1" ht="40" x14ac:dyDescent="0.25">
      <c r="C103" s="2" t="s">
        <v>59</v>
      </c>
      <c r="K103" s="2" t="str">
        <f>C103</f>
        <v>North Carolina</v>
      </c>
      <c r="L103" s="2">
        <f>D103</f>
        <v>0</v>
      </c>
      <c r="M103" s="2">
        <f>E103</f>
        <v>0</v>
      </c>
      <c r="N103" s="2">
        <f>F103</f>
        <v>0</v>
      </c>
      <c r="O103" s="2">
        <f>G103</f>
        <v>0</v>
      </c>
    </row>
    <row r="104" spans="3:15" x14ac:dyDescent="0.25">
      <c r="J104">
        <f>B104</f>
        <v>0</v>
      </c>
      <c r="K104" s="3" t="e">
        <f>C104/C107</f>
        <v>#DIV/0!</v>
      </c>
      <c r="L104" s="3" t="e">
        <f>D104/D107</f>
        <v>#DIV/0!</v>
      </c>
      <c r="M104" s="3" t="e">
        <f>E104/E107</f>
        <v>#DIV/0!</v>
      </c>
      <c r="N104" s="3" t="e">
        <f>F104/F107</f>
        <v>#DIV/0!</v>
      </c>
      <c r="O104" s="3" t="e">
        <f>G104/G107</f>
        <v>#DIV/0!</v>
      </c>
    </row>
    <row r="105" spans="3:15" x14ac:dyDescent="0.25">
      <c r="J105">
        <f>B105</f>
        <v>0</v>
      </c>
      <c r="K105" s="3" t="e">
        <f>C105/C107</f>
        <v>#DIV/0!</v>
      </c>
      <c r="L105" s="3" t="e">
        <f>D105/D107</f>
        <v>#DIV/0!</v>
      </c>
      <c r="M105" s="3" t="e">
        <f>E105/E107</f>
        <v>#DIV/0!</v>
      </c>
      <c r="N105" s="3" t="e">
        <f>F105/F107</f>
        <v>#DIV/0!</v>
      </c>
      <c r="O105" s="3" t="e">
        <f>G105/G107</f>
        <v>#DIV/0!</v>
      </c>
    </row>
    <row r="106" spans="3:15" x14ac:dyDescent="0.25">
      <c r="J106">
        <f>B106</f>
        <v>0</v>
      </c>
      <c r="K106" s="3" t="e">
        <f>C106/C107</f>
        <v>#DIV/0!</v>
      </c>
      <c r="L106" s="3" t="e">
        <f>D106/D107</f>
        <v>#DIV/0!</v>
      </c>
      <c r="M106" s="3" t="e">
        <f>E106/E107</f>
        <v>#DIV/0!</v>
      </c>
      <c r="N106" s="3" t="e">
        <f>F106/F107</f>
        <v>#DIV/0!</v>
      </c>
      <c r="O106" s="3" t="e">
        <f>G106/G107</f>
        <v>#DIV/0!</v>
      </c>
    </row>
  </sheetData>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9774E0-1892-C240-AC1E-283FCE418F55}">
  <dimension ref="A1:O107"/>
  <sheetViews>
    <sheetView topLeftCell="A72" workbookViewId="0">
      <selection activeCell="A97" sqref="A97:XFD98"/>
    </sheetView>
  </sheetViews>
  <sheetFormatPr baseColWidth="10" defaultRowHeight="19" x14ac:dyDescent="0.25"/>
  <cols>
    <col min="4" max="7" width="12" customWidth="1"/>
    <col min="8" max="9" width="14.42578125" customWidth="1"/>
    <col min="10" max="10" width="11.42578125" customWidth="1"/>
    <col min="11" max="11" width="14.42578125" customWidth="1"/>
    <col min="12" max="15" width="12.140625" customWidth="1"/>
  </cols>
  <sheetData>
    <row r="1" spans="1:15" x14ac:dyDescent="0.25">
      <c r="A1" t="s">
        <v>291</v>
      </c>
    </row>
    <row r="3" spans="1:15" x14ac:dyDescent="0.25">
      <c r="A3" t="s">
        <v>347</v>
      </c>
    </row>
    <row r="4" spans="1:15" x14ac:dyDescent="0.25">
      <c r="A4" t="s">
        <v>292</v>
      </c>
    </row>
    <row r="5" spans="1:15" x14ac:dyDescent="0.25">
      <c r="A5" t="s">
        <v>1</v>
      </c>
    </row>
    <row r="6" spans="1:15" x14ac:dyDescent="0.25">
      <c r="C6" t="s">
        <v>3</v>
      </c>
      <c r="D6" t="s">
        <v>2</v>
      </c>
    </row>
    <row r="7" spans="1:15" s="2" customFormat="1" ht="120" x14ac:dyDescent="0.25">
      <c r="C7" s="2" t="s">
        <v>59</v>
      </c>
      <c r="D7" s="2" t="s">
        <v>4</v>
      </c>
      <c r="E7" s="2" t="s">
        <v>5</v>
      </c>
      <c r="F7" s="2" t="s">
        <v>6</v>
      </c>
      <c r="G7" s="2" t="s">
        <v>7</v>
      </c>
      <c r="K7" s="2" t="str">
        <f>C7</f>
        <v>North Carolina</v>
      </c>
      <c r="L7" s="2" t="str">
        <f>D7</f>
        <v>Democratic Initial Self-Identification</v>
      </c>
      <c r="M7" s="2" t="str">
        <f>E7</f>
        <v>Independent Initial Self-Identification</v>
      </c>
      <c r="N7" s="2" t="str">
        <f>F7</f>
        <v>Republican Initial Self-Identification</v>
      </c>
      <c r="O7" s="2" t="str">
        <f>G7</f>
        <v>All others/Not sure Initial Self-Identification</v>
      </c>
    </row>
    <row r="8" spans="1:15" x14ac:dyDescent="0.25">
      <c r="A8" t="s">
        <v>293</v>
      </c>
      <c r="B8" t="s">
        <v>127</v>
      </c>
      <c r="C8">
        <v>367</v>
      </c>
      <c r="D8">
        <v>55</v>
      </c>
      <c r="E8">
        <v>100</v>
      </c>
      <c r="F8">
        <v>201</v>
      </c>
      <c r="G8">
        <v>11</v>
      </c>
      <c r="J8" t="str">
        <f>B8</f>
        <v>Yes</v>
      </c>
      <c r="K8" s="3">
        <f>C8/C11</f>
        <v>0.36699999999999999</v>
      </c>
      <c r="L8" s="3">
        <f>D8/D11</f>
        <v>0.17027863777089783</v>
      </c>
      <c r="M8" s="3">
        <f>E8/E11</f>
        <v>0.3105590062111801</v>
      </c>
      <c r="N8" s="3">
        <f>F8/F11</f>
        <v>0.68835616438356162</v>
      </c>
      <c r="O8" s="3">
        <f>G8/G11</f>
        <v>0.17460317460317459</v>
      </c>
    </row>
    <row r="9" spans="1:15" x14ac:dyDescent="0.25">
      <c r="B9" t="s">
        <v>128</v>
      </c>
      <c r="C9">
        <v>373</v>
      </c>
      <c r="D9">
        <v>194</v>
      </c>
      <c r="E9">
        <v>141</v>
      </c>
      <c r="F9">
        <v>25</v>
      </c>
      <c r="G9">
        <v>13</v>
      </c>
      <c r="J9" t="str">
        <f>B9</f>
        <v>No</v>
      </c>
      <c r="K9" s="3">
        <f>C9/C11</f>
        <v>0.373</v>
      </c>
      <c r="L9" s="3">
        <f>D9/D11</f>
        <v>0.60061919504643968</v>
      </c>
      <c r="M9" s="3">
        <f>E9/E11</f>
        <v>0.43788819875776397</v>
      </c>
      <c r="N9" s="3">
        <f>F9/F11</f>
        <v>8.5616438356164379E-2</v>
      </c>
      <c r="O9" s="3">
        <f>G9/G11</f>
        <v>0.20634920634920634</v>
      </c>
    </row>
    <row r="10" spans="1:15" x14ac:dyDescent="0.25">
      <c r="B10" t="s">
        <v>19</v>
      </c>
      <c r="C10">
        <v>260</v>
      </c>
      <c r="D10">
        <v>74</v>
      </c>
      <c r="E10">
        <v>81</v>
      </c>
      <c r="F10">
        <v>66</v>
      </c>
      <c r="G10">
        <v>39</v>
      </c>
      <c r="J10" t="str">
        <f>B10</f>
        <v>Not sure</v>
      </c>
      <c r="K10" s="3">
        <f>C10/C11</f>
        <v>0.26</v>
      </c>
      <c r="L10" s="3">
        <f>D10/D11</f>
        <v>0.22910216718266255</v>
      </c>
      <c r="M10" s="3">
        <f>E10/E11</f>
        <v>0.25155279503105588</v>
      </c>
      <c r="N10" s="3">
        <f>F10/F11</f>
        <v>0.22602739726027396</v>
      </c>
      <c r="O10" s="3">
        <f>G10/G11</f>
        <v>0.61904761904761907</v>
      </c>
    </row>
    <row r="11" spans="1:15" x14ac:dyDescent="0.25">
      <c r="A11" t="s">
        <v>3</v>
      </c>
      <c r="C11">
        <v>1000</v>
      </c>
      <c r="D11">
        <v>323</v>
      </c>
      <c r="E11">
        <v>322</v>
      </c>
      <c r="F11">
        <v>292</v>
      </c>
      <c r="G11">
        <v>63</v>
      </c>
    </row>
    <row r="13" spans="1:15" s="17" customFormat="1" x14ac:dyDescent="0.25"/>
    <row r="14" spans="1:15" s="17" customFormat="1" x14ac:dyDescent="0.25"/>
    <row r="16" spans="1:15" x14ac:dyDescent="0.25">
      <c r="A16" t="s">
        <v>294</v>
      </c>
    </row>
    <row r="17" spans="1:15" x14ac:dyDescent="0.25">
      <c r="A17" t="s">
        <v>1</v>
      </c>
    </row>
    <row r="18" spans="1:15" x14ac:dyDescent="0.25">
      <c r="C18" t="s">
        <v>3</v>
      </c>
      <c r="D18" t="s">
        <v>15</v>
      </c>
    </row>
    <row r="19" spans="1:15" s="2" customFormat="1" ht="40" x14ac:dyDescent="0.25">
      <c r="C19" s="2" t="s">
        <v>59</v>
      </c>
      <c r="D19" s="2" t="s">
        <v>16</v>
      </c>
      <c r="E19" s="2" t="s">
        <v>17</v>
      </c>
      <c r="F19" s="2" t="s">
        <v>18</v>
      </c>
      <c r="G19" s="2" t="s">
        <v>19</v>
      </c>
      <c r="K19" s="2" t="str">
        <f>C19</f>
        <v>North Carolina</v>
      </c>
      <c r="L19" s="2" t="str">
        <f>D19</f>
        <v>Liberal (+ very)</v>
      </c>
      <c r="M19" s="2" t="str">
        <f>E19</f>
        <v>Moderate</v>
      </c>
      <c r="N19" s="2" t="str">
        <f>F19</f>
        <v>Conservative (+ very)</v>
      </c>
      <c r="O19" s="2" t="str">
        <f>G19</f>
        <v>Not sure</v>
      </c>
    </row>
    <row r="20" spans="1:15" x14ac:dyDescent="0.25">
      <c r="A20" t="s">
        <v>293</v>
      </c>
      <c r="B20" t="s">
        <v>127</v>
      </c>
      <c r="C20">
        <v>367</v>
      </c>
      <c r="D20">
        <v>34</v>
      </c>
      <c r="E20">
        <v>101</v>
      </c>
      <c r="F20">
        <v>224</v>
      </c>
      <c r="G20">
        <v>8</v>
      </c>
      <c r="J20" t="str">
        <f>B20</f>
        <v>Yes</v>
      </c>
      <c r="K20" s="3">
        <f>C20/C23</f>
        <v>0.36699999999999999</v>
      </c>
      <c r="L20" s="3">
        <f>D20/D23</f>
        <v>0.13877551020408163</v>
      </c>
      <c r="M20" s="3">
        <f>E20/E23</f>
        <v>0.29618768328445749</v>
      </c>
      <c r="N20" s="3">
        <f>F20/F23</f>
        <v>0.66468842729970323</v>
      </c>
      <c r="O20" s="3">
        <f>G20/G23</f>
        <v>0.1038961038961039</v>
      </c>
    </row>
    <row r="21" spans="1:15" x14ac:dyDescent="0.25">
      <c r="B21" t="s">
        <v>128</v>
      </c>
      <c r="C21">
        <v>373</v>
      </c>
      <c r="D21">
        <v>163</v>
      </c>
      <c r="E21">
        <v>152</v>
      </c>
      <c r="F21">
        <v>44</v>
      </c>
      <c r="G21">
        <v>14</v>
      </c>
      <c r="J21" t="str">
        <f>B21</f>
        <v>No</v>
      </c>
      <c r="K21" s="3">
        <f>C21/C23</f>
        <v>0.373</v>
      </c>
      <c r="L21" s="3">
        <f>D21/D23</f>
        <v>0.66530612244897958</v>
      </c>
      <c r="M21" s="3">
        <f>E21/E23</f>
        <v>0.44574780058651026</v>
      </c>
      <c r="N21" s="3">
        <f>F21/F23</f>
        <v>0.13056379821958458</v>
      </c>
      <c r="O21" s="3">
        <f>G21/G23</f>
        <v>0.18181818181818182</v>
      </c>
    </row>
    <row r="22" spans="1:15" x14ac:dyDescent="0.25">
      <c r="B22" t="s">
        <v>19</v>
      </c>
      <c r="C22">
        <v>260</v>
      </c>
      <c r="D22">
        <v>48</v>
      </c>
      <c r="E22">
        <v>88</v>
      </c>
      <c r="F22">
        <v>69</v>
      </c>
      <c r="G22">
        <v>55</v>
      </c>
      <c r="J22" t="str">
        <f>B22</f>
        <v>Not sure</v>
      </c>
      <c r="K22" s="3">
        <f>C22/C23</f>
        <v>0.26</v>
      </c>
      <c r="L22" s="3">
        <f>D22/D23</f>
        <v>0.19591836734693877</v>
      </c>
      <c r="M22" s="3">
        <f>E22/E23</f>
        <v>0.25806451612903225</v>
      </c>
      <c r="N22" s="3">
        <f>F22/F23</f>
        <v>0.20474777448071216</v>
      </c>
      <c r="O22" s="3">
        <f>G22/G23</f>
        <v>0.7142857142857143</v>
      </c>
    </row>
    <row r="23" spans="1:15" x14ac:dyDescent="0.25">
      <c r="A23" t="s">
        <v>3</v>
      </c>
      <c r="C23">
        <v>1000</v>
      </c>
      <c r="D23">
        <v>245</v>
      </c>
      <c r="E23">
        <v>341</v>
      </c>
      <c r="F23">
        <v>337</v>
      </c>
      <c r="G23">
        <v>77</v>
      </c>
      <c r="K23" s="3"/>
      <c r="L23" s="3"/>
      <c r="M23" s="3"/>
      <c r="N23" s="3"/>
      <c r="O23" s="3"/>
    </row>
    <row r="25" spans="1:15" s="17" customFormat="1" x14ac:dyDescent="0.25"/>
    <row r="26" spans="1:15" s="17" customFormat="1" x14ac:dyDescent="0.25"/>
    <row r="28" spans="1:15" x14ac:dyDescent="0.25">
      <c r="A28" t="s">
        <v>295</v>
      </c>
    </row>
    <row r="29" spans="1:15" x14ac:dyDescent="0.25">
      <c r="A29" t="s">
        <v>1</v>
      </c>
    </row>
    <row r="30" spans="1:15" x14ac:dyDescent="0.25">
      <c r="C30" t="s">
        <v>3</v>
      </c>
      <c r="D30" t="s">
        <v>21</v>
      </c>
    </row>
    <row r="31" spans="1:15" s="2" customFormat="1" ht="40" x14ac:dyDescent="0.25">
      <c r="C31" s="2" t="s">
        <v>59</v>
      </c>
      <c r="D31" s="2" t="s">
        <v>22</v>
      </c>
      <c r="E31" s="2" t="s">
        <v>23</v>
      </c>
      <c r="F31" s="2" t="s">
        <v>24</v>
      </c>
      <c r="K31" s="2" t="str">
        <f>C31</f>
        <v>North Carolina</v>
      </c>
      <c r="L31" s="2" t="str">
        <f>D31</f>
        <v>White non-Hispanic</v>
      </c>
      <c r="M31" s="2" t="str">
        <f>E31</f>
        <v>Black non-Hispanic</v>
      </c>
      <c r="N31" s="2" t="str">
        <f>F31</f>
        <v>Hispanic/All other races</v>
      </c>
    </row>
    <row r="32" spans="1:15" x14ac:dyDescent="0.25">
      <c r="A32" t="s">
        <v>293</v>
      </c>
      <c r="B32" t="s">
        <v>127</v>
      </c>
      <c r="C32">
        <v>367</v>
      </c>
      <c r="D32">
        <v>267</v>
      </c>
      <c r="E32">
        <v>36</v>
      </c>
      <c r="F32">
        <v>64</v>
      </c>
      <c r="J32" t="str">
        <f>B32</f>
        <v>Yes</v>
      </c>
      <c r="K32" s="3">
        <f>C32/C35</f>
        <v>0.36699999999999999</v>
      </c>
      <c r="L32" s="3">
        <f>D32/D35</f>
        <v>0.42113564668769715</v>
      </c>
      <c r="M32" s="3">
        <f>E32/E35</f>
        <v>0.19459459459459461</v>
      </c>
      <c r="N32" s="3">
        <f>F32/F35</f>
        <v>0.35359116022099446</v>
      </c>
      <c r="O32" s="3"/>
    </row>
    <row r="33" spans="1:15" x14ac:dyDescent="0.25">
      <c r="B33" t="s">
        <v>128</v>
      </c>
      <c r="C33">
        <v>372</v>
      </c>
      <c r="D33">
        <v>219</v>
      </c>
      <c r="E33">
        <v>80</v>
      </c>
      <c r="F33">
        <v>73</v>
      </c>
      <c r="J33" t="str">
        <f>B33</f>
        <v>No</v>
      </c>
      <c r="K33" s="3">
        <f>C33/C35</f>
        <v>0.372</v>
      </c>
      <c r="L33" s="3">
        <f>D33/D35</f>
        <v>0.34542586750788645</v>
      </c>
      <c r="M33" s="3">
        <f>E33/E35</f>
        <v>0.43243243243243246</v>
      </c>
      <c r="N33" s="3">
        <f>F33/F35</f>
        <v>0.40331491712707185</v>
      </c>
      <c r="O33" s="3"/>
    </row>
    <row r="34" spans="1:15" x14ac:dyDescent="0.25">
      <c r="B34" t="s">
        <v>19</v>
      </c>
      <c r="C34">
        <v>261</v>
      </c>
      <c r="D34">
        <v>148</v>
      </c>
      <c r="E34">
        <v>69</v>
      </c>
      <c r="F34">
        <v>44</v>
      </c>
      <c r="J34" t="str">
        <f>B34</f>
        <v>Not sure</v>
      </c>
      <c r="K34" s="3">
        <f>C34/C35</f>
        <v>0.26100000000000001</v>
      </c>
      <c r="L34" s="3">
        <f>D34/D35</f>
        <v>0.2334384858044164</v>
      </c>
      <c r="M34" s="3">
        <f>E34/E35</f>
        <v>0.37297297297297299</v>
      </c>
      <c r="N34" s="3">
        <f>F34/F35</f>
        <v>0.24309392265193369</v>
      </c>
      <c r="O34" s="3"/>
    </row>
    <row r="35" spans="1:15" x14ac:dyDescent="0.25">
      <c r="A35" t="s">
        <v>3</v>
      </c>
      <c r="C35">
        <v>1000</v>
      </c>
      <c r="D35">
        <v>634</v>
      </c>
      <c r="E35">
        <v>185</v>
      </c>
      <c r="F35">
        <v>181</v>
      </c>
    </row>
    <row r="37" spans="1:15" s="17" customFormat="1" x14ac:dyDescent="0.25"/>
    <row r="38" spans="1:15" s="17" customFormat="1" x14ac:dyDescent="0.25"/>
    <row r="40" spans="1:15" x14ac:dyDescent="0.25">
      <c r="A40" t="s">
        <v>296</v>
      </c>
    </row>
    <row r="41" spans="1:15" x14ac:dyDescent="0.25">
      <c r="A41" t="s">
        <v>1</v>
      </c>
    </row>
    <row r="42" spans="1:15" x14ac:dyDescent="0.25">
      <c r="C42" t="s">
        <v>3</v>
      </c>
      <c r="D42" t="s">
        <v>26</v>
      </c>
    </row>
    <row r="43" spans="1:15" s="2" customFormat="1" ht="40" x14ac:dyDescent="0.25">
      <c r="C43" s="2" t="s">
        <v>59</v>
      </c>
      <c r="D43" s="2" t="s">
        <v>27</v>
      </c>
      <c r="E43" s="2" t="s">
        <v>28</v>
      </c>
      <c r="K43" s="2" t="str">
        <f>C43</f>
        <v>North Carolina</v>
      </c>
      <c r="L43" s="2" t="str">
        <f>D43</f>
        <v>Male</v>
      </c>
      <c r="M43" s="2" t="str">
        <f>E43</f>
        <v>Female</v>
      </c>
    </row>
    <row r="44" spans="1:15" x14ac:dyDescent="0.25">
      <c r="A44" t="s">
        <v>293</v>
      </c>
      <c r="B44" t="s">
        <v>127</v>
      </c>
      <c r="C44">
        <v>367</v>
      </c>
      <c r="D44">
        <v>215</v>
      </c>
      <c r="E44">
        <v>152</v>
      </c>
      <c r="J44" t="str">
        <f>B44</f>
        <v>Yes</v>
      </c>
      <c r="K44" s="3">
        <f>C44/C47</f>
        <v>0.36663336663336665</v>
      </c>
      <c r="L44" s="3">
        <f>D44/D47</f>
        <v>0.44605809128630708</v>
      </c>
      <c r="M44" s="3">
        <f>E44/E47</f>
        <v>0.2928709055876686</v>
      </c>
      <c r="N44" s="3"/>
      <c r="O44" s="3"/>
    </row>
    <row r="45" spans="1:15" x14ac:dyDescent="0.25">
      <c r="B45" t="s">
        <v>128</v>
      </c>
      <c r="C45">
        <v>373</v>
      </c>
      <c r="D45">
        <v>180</v>
      </c>
      <c r="E45">
        <v>193</v>
      </c>
      <c r="J45" t="str">
        <f>B45</f>
        <v>No</v>
      </c>
      <c r="K45" s="3">
        <f>C45/C47</f>
        <v>0.37262737262737261</v>
      </c>
      <c r="L45" s="3">
        <f>D45/D47</f>
        <v>0.37344398340248963</v>
      </c>
      <c r="M45" s="3">
        <f>E45/E47</f>
        <v>0.37186897880539499</v>
      </c>
      <c r="N45" s="3"/>
      <c r="O45" s="3"/>
    </row>
    <row r="46" spans="1:15" x14ac:dyDescent="0.25">
      <c r="B46" t="s">
        <v>19</v>
      </c>
      <c r="C46">
        <v>261</v>
      </c>
      <c r="D46">
        <v>87</v>
      </c>
      <c r="E46">
        <v>174</v>
      </c>
      <c r="J46" t="str">
        <f>B46</f>
        <v>Not sure</v>
      </c>
      <c r="K46" s="3">
        <f>C46/C47</f>
        <v>0.26073926073926074</v>
      </c>
      <c r="L46" s="3">
        <f>D46/D47</f>
        <v>0.18049792531120332</v>
      </c>
      <c r="M46" s="3">
        <f>E46/E47</f>
        <v>0.33526011560693642</v>
      </c>
      <c r="N46" s="3"/>
      <c r="O46" s="3"/>
    </row>
    <row r="47" spans="1:15" x14ac:dyDescent="0.25">
      <c r="A47" t="s">
        <v>3</v>
      </c>
      <c r="C47">
        <v>1001</v>
      </c>
      <c r="D47">
        <v>482</v>
      </c>
      <c r="E47">
        <v>519</v>
      </c>
    </row>
    <row r="49" spans="1:15" s="17" customFormat="1" x14ac:dyDescent="0.25"/>
    <row r="50" spans="1:15" s="17" customFormat="1" x14ac:dyDescent="0.25"/>
    <row r="52" spans="1:15" x14ac:dyDescent="0.25">
      <c r="A52" t="s">
        <v>297</v>
      </c>
    </row>
    <row r="53" spans="1:15" x14ac:dyDescent="0.25">
      <c r="A53" t="s">
        <v>1</v>
      </c>
    </row>
    <row r="54" spans="1:15" x14ac:dyDescent="0.25">
      <c r="C54" t="s">
        <v>3</v>
      </c>
      <c r="D54" t="s">
        <v>30</v>
      </c>
    </row>
    <row r="55" spans="1:15" s="2" customFormat="1" ht="80" x14ac:dyDescent="0.25">
      <c r="C55" s="2" t="s">
        <v>59</v>
      </c>
      <c r="D55" s="2" t="s">
        <v>31</v>
      </c>
      <c r="E55" s="2" t="s">
        <v>32</v>
      </c>
      <c r="F55" s="2" t="s">
        <v>33</v>
      </c>
      <c r="K55" s="2" t="str">
        <f>C55</f>
        <v>North Carolina</v>
      </c>
      <c r="L55" s="2" t="str">
        <f>D55</f>
        <v>Silent &amp; Boomers (those born before 1965)</v>
      </c>
      <c r="M55" s="2" t="str">
        <f>E55</f>
        <v>Generation X (born 1965-1980)</v>
      </c>
      <c r="N55" s="2" t="str">
        <f>F55</f>
        <v>Millennials &amp; Generation Z (born after 1980)</v>
      </c>
    </row>
    <row r="56" spans="1:15" x14ac:dyDescent="0.25">
      <c r="A56" t="s">
        <v>293</v>
      </c>
      <c r="B56" t="s">
        <v>127</v>
      </c>
      <c r="C56">
        <v>367</v>
      </c>
      <c r="D56">
        <v>123</v>
      </c>
      <c r="E56">
        <v>100</v>
      </c>
      <c r="F56">
        <v>144</v>
      </c>
      <c r="J56" t="str">
        <f>B56</f>
        <v>Yes</v>
      </c>
      <c r="K56" s="3">
        <f>C56/C59</f>
        <v>0.36663336663336665</v>
      </c>
      <c r="L56" s="3">
        <f>D56/D59</f>
        <v>0.40594059405940597</v>
      </c>
      <c r="M56" s="3">
        <f>E56/E59</f>
        <v>0.41666666666666669</v>
      </c>
      <c r="N56" s="3">
        <f>F56/F59</f>
        <v>0.31441048034934499</v>
      </c>
      <c r="O56" s="3"/>
    </row>
    <row r="57" spans="1:15" x14ac:dyDescent="0.25">
      <c r="B57" t="s">
        <v>128</v>
      </c>
      <c r="C57">
        <v>373</v>
      </c>
      <c r="D57">
        <v>108</v>
      </c>
      <c r="E57">
        <v>80</v>
      </c>
      <c r="F57">
        <v>185</v>
      </c>
      <c r="J57" t="str">
        <f>B57</f>
        <v>No</v>
      </c>
      <c r="K57" s="3">
        <f>C57/C59</f>
        <v>0.37262737262737261</v>
      </c>
      <c r="L57" s="3">
        <f>D57/D59</f>
        <v>0.35643564356435642</v>
      </c>
      <c r="M57" s="3">
        <f>E57/E59</f>
        <v>0.33333333333333331</v>
      </c>
      <c r="N57" s="3">
        <f>F57/F59</f>
        <v>0.40393013100436681</v>
      </c>
      <c r="O57" s="3"/>
    </row>
    <row r="58" spans="1:15" x14ac:dyDescent="0.25">
      <c r="B58" t="s">
        <v>19</v>
      </c>
      <c r="C58">
        <v>261</v>
      </c>
      <c r="D58">
        <v>72</v>
      </c>
      <c r="E58">
        <v>60</v>
      </c>
      <c r="F58">
        <v>129</v>
      </c>
      <c r="J58" t="str">
        <f>B58</f>
        <v>Not sure</v>
      </c>
      <c r="K58" s="3">
        <f>C58/C59</f>
        <v>0.26073926073926074</v>
      </c>
      <c r="L58" s="3">
        <f>D58/D59</f>
        <v>0.23762376237623761</v>
      </c>
      <c r="M58" s="3">
        <f>E58/E59</f>
        <v>0.25</v>
      </c>
      <c r="N58" s="3">
        <f>F58/F59</f>
        <v>0.2816593886462882</v>
      </c>
      <c r="O58" s="3"/>
    </row>
    <row r="59" spans="1:15" x14ac:dyDescent="0.25">
      <c r="A59" t="s">
        <v>3</v>
      </c>
      <c r="C59">
        <v>1001</v>
      </c>
      <c r="D59">
        <v>303</v>
      </c>
      <c r="E59">
        <v>240</v>
      </c>
      <c r="F59">
        <v>458</v>
      </c>
    </row>
    <row r="61" spans="1:15" s="17" customFormat="1" x14ac:dyDescent="0.25"/>
    <row r="62" spans="1:15" s="17" customFormat="1" x14ac:dyDescent="0.25"/>
    <row r="64" spans="1:15" x14ac:dyDescent="0.25">
      <c r="A64" t="s">
        <v>298</v>
      </c>
    </row>
    <row r="65" spans="1:15" x14ac:dyDescent="0.25">
      <c r="A65" t="s">
        <v>1</v>
      </c>
    </row>
    <row r="66" spans="1:15" x14ac:dyDescent="0.25">
      <c r="C66" t="s">
        <v>3</v>
      </c>
      <c r="D66" t="s">
        <v>35</v>
      </c>
    </row>
    <row r="67" spans="1:15" s="2" customFormat="1" ht="60" x14ac:dyDescent="0.25">
      <c r="C67" s="2" t="s">
        <v>59</v>
      </c>
      <c r="D67" s="2" t="s">
        <v>36</v>
      </c>
      <c r="E67" s="2" t="s">
        <v>37</v>
      </c>
      <c r="F67" s="2" t="s">
        <v>38</v>
      </c>
      <c r="K67" s="2" t="str">
        <f>C67</f>
        <v>North Carolina</v>
      </c>
      <c r="L67" s="2" t="str">
        <f>D67</f>
        <v>No HS/HS Graduate</v>
      </c>
      <c r="M67" s="2" t="str">
        <f>E67</f>
        <v>Some college/2 year degree</v>
      </c>
      <c r="N67" s="2" t="str">
        <f>F67</f>
        <v>4 year/post-grad</v>
      </c>
    </row>
    <row r="68" spans="1:15" x14ac:dyDescent="0.25">
      <c r="A68" t="s">
        <v>293</v>
      </c>
      <c r="B68" t="s">
        <v>127</v>
      </c>
      <c r="C68">
        <v>367</v>
      </c>
      <c r="D68">
        <v>130</v>
      </c>
      <c r="E68">
        <v>117</v>
      </c>
      <c r="F68">
        <v>120</v>
      </c>
      <c r="J68" t="str">
        <f>B68</f>
        <v>Yes</v>
      </c>
      <c r="K68" s="3">
        <f>C68/C71</f>
        <v>0.36699999999999999</v>
      </c>
      <c r="L68" s="3">
        <f>D68/D71</f>
        <v>0.3651685393258427</v>
      </c>
      <c r="M68" s="3">
        <f>E68/E71</f>
        <v>0.38486842105263158</v>
      </c>
      <c r="N68" s="3">
        <f>F68/F71</f>
        <v>0.35294117647058826</v>
      </c>
      <c r="O68" s="3"/>
    </row>
    <row r="69" spans="1:15" x14ac:dyDescent="0.25">
      <c r="B69" t="s">
        <v>128</v>
      </c>
      <c r="C69">
        <v>372</v>
      </c>
      <c r="D69">
        <v>107</v>
      </c>
      <c r="E69">
        <v>110</v>
      </c>
      <c r="F69">
        <v>155</v>
      </c>
      <c r="J69" t="str">
        <f>B69</f>
        <v>No</v>
      </c>
      <c r="K69" s="3">
        <f>C69/C71</f>
        <v>0.372</v>
      </c>
      <c r="L69" s="3">
        <f>D69/D71</f>
        <v>0.300561797752809</v>
      </c>
      <c r="M69" s="3">
        <f>E69/E71</f>
        <v>0.36184210526315791</v>
      </c>
      <c r="N69" s="3">
        <f>F69/F71</f>
        <v>0.45588235294117646</v>
      </c>
      <c r="O69" s="3"/>
    </row>
    <row r="70" spans="1:15" x14ac:dyDescent="0.25">
      <c r="B70" t="s">
        <v>19</v>
      </c>
      <c r="C70">
        <v>261</v>
      </c>
      <c r="D70">
        <v>119</v>
      </c>
      <c r="E70">
        <v>77</v>
      </c>
      <c r="F70">
        <v>65</v>
      </c>
      <c r="J70" t="str">
        <f>B70</f>
        <v>Not sure</v>
      </c>
      <c r="K70" s="3">
        <f>C70/C71</f>
        <v>0.26100000000000001</v>
      </c>
      <c r="L70" s="3">
        <f>D70/D71</f>
        <v>0.3342696629213483</v>
      </c>
      <c r="M70" s="3">
        <f>E70/E71</f>
        <v>0.25328947368421051</v>
      </c>
      <c r="N70" s="3">
        <f>F70/F71</f>
        <v>0.19117647058823528</v>
      </c>
      <c r="O70" s="3"/>
    </row>
    <row r="71" spans="1:15" x14ac:dyDescent="0.25">
      <c r="A71" t="s">
        <v>3</v>
      </c>
      <c r="C71">
        <v>1000</v>
      </c>
      <c r="D71">
        <v>356</v>
      </c>
      <c r="E71">
        <v>304</v>
      </c>
      <c r="F71">
        <v>340</v>
      </c>
    </row>
    <row r="73" spans="1:15" s="17" customFormat="1" x14ac:dyDescent="0.25"/>
    <row r="74" spans="1:15" s="17" customFormat="1" x14ac:dyDescent="0.25"/>
    <row r="76" spans="1:15" x14ac:dyDescent="0.25">
      <c r="A76" t="s">
        <v>299</v>
      </c>
    </row>
    <row r="77" spans="1:15" x14ac:dyDescent="0.25">
      <c r="A77" t="s">
        <v>1</v>
      </c>
    </row>
    <row r="78" spans="1:15" x14ac:dyDescent="0.25">
      <c r="C78" t="s">
        <v>3</v>
      </c>
      <c r="D78" t="s">
        <v>40</v>
      </c>
    </row>
    <row r="79" spans="1:15" s="2" customFormat="1" ht="60" x14ac:dyDescent="0.25">
      <c r="C79" s="2" t="s">
        <v>59</v>
      </c>
      <c r="D79" s="2" t="s">
        <v>41</v>
      </c>
      <c r="E79" s="2" t="s">
        <v>42</v>
      </c>
      <c r="F79" s="2" t="s">
        <v>43</v>
      </c>
      <c r="G79" s="2" t="s">
        <v>44</v>
      </c>
      <c r="K79" s="2" t="str">
        <f>C79</f>
        <v>North Carolina</v>
      </c>
      <c r="L79" s="2" t="str">
        <f>D79</f>
        <v>Central Cities</v>
      </c>
      <c r="M79" s="2" t="str">
        <f>E79</f>
        <v>Urban County Suburbs</v>
      </c>
      <c r="N79" s="2" t="str">
        <f>F79</f>
        <v>Surrounding Suburban County</v>
      </c>
      <c r="O79" s="2" t="str">
        <f>G79</f>
        <v>Rural County</v>
      </c>
    </row>
    <row r="80" spans="1:15" x14ac:dyDescent="0.25">
      <c r="A80" t="s">
        <v>293</v>
      </c>
      <c r="B80" t="s">
        <v>127</v>
      </c>
      <c r="C80">
        <v>366</v>
      </c>
      <c r="D80">
        <v>80</v>
      </c>
      <c r="E80">
        <v>102</v>
      </c>
      <c r="F80">
        <v>130</v>
      </c>
      <c r="G80">
        <v>54</v>
      </c>
      <c r="J80" t="str">
        <f>B80</f>
        <v>Yes</v>
      </c>
      <c r="K80" s="3">
        <f>C80/C83</f>
        <v>0.36563436563436563</v>
      </c>
      <c r="L80" s="3">
        <f>D80/D83</f>
        <v>0.28673835125448027</v>
      </c>
      <c r="M80" s="3">
        <f>E80/E83</f>
        <v>0.40316205533596838</v>
      </c>
      <c r="N80" s="3">
        <f>F80/F83</f>
        <v>0.45774647887323944</v>
      </c>
      <c r="O80" s="3">
        <f>G80/G83</f>
        <v>0.29189189189189191</v>
      </c>
    </row>
    <row r="81" spans="1:15" x14ac:dyDescent="0.25">
      <c r="B81" t="s">
        <v>128</v>
      </c>
      <c r="C81">
        <v>374</v>
      </c>
      <c r="D81">
        <v>124</v>
      </c>
      <c r="E81">
        <v>103</v>
      </c>
      <c r="F81">
        <v>80</v>
      </c>
      <c r="G81">
        <v>67</v>
      </c>
      <c r="J81" t="str">
        <f>B81</f>
        <v>No</v>
      </c>
      <c r="K81" s="3">
        <f>C81/C83</f>
        <v>0.37362637362637363</v>
      </c>
      <c r="L81" s="3">
        <f>D81/D83</f>
        <v>0.44444444444444442</v>
      </c>
      <c r="M81" s="3">
        <f>E81/E83</f>
        <v>0.40711462450592883</v>
      </c>
      <c r="N81" s="3">
        <f>F81/F83</f>
        <v>0.28169014084507044</v>
      </c>
      <c r="O81" s="3">
        <f>G81/G83</f>
        <v>0.36216216216216218</v>
      </c>
    </row>
    <row r="82" spans="1:15" x14ac:dyDescent="0.25">
      <c r="B82" t="s">
        <v>19</v>
      </c>
      <c r="C82">
        <v>261</v>
      </c>
      <c r="D82">
        <v>75</v>
      </c>
      <c r="E82">
        <v>48</v>
      </c>
      <c r="F82">
        <v>74</v>
      </c>
      <c r="G82">
        <v>64</v>
      </c>
      <c r="J82" t="str">
        <f>B82</f>
        <v>Not sure</v>
      </c>
      <c r="K82" s="3">
        <f>C82/C83</f>
        <v>0.26073926073926074</v>
      </c>
      <c r="L82" s="3">
        <f>D82/D83</f>
        <v>0.26881720430107525</v>
      </c>
      <c r="M82" s="3">
        <f>E82/E83</f>
        <v>0.18972332015810275</v>
      </c>
      <c r="N82" s="3">
        <f>F82/F83</f>
        <v>0.26056338028169013</v>
      </c>
      <c r="O82" s="3">
        <f>G82/G83</f>
        <v>0.34594594594594597</v>
      </c>
    </row>
    <row r="83" spans="1:15" x14ac:dyDescent="0.25">
      <c r="A83" t="s">
        <v>3</v>
      </c>
      <c r="C83">
        <v>1001</v>
      </c>
      <c r="D83">
        <v>279</v>
      </c>
      <c r="E83">
        <v>253</v>
      </c>
      <c r="F83">
        <v>284</v>
      </c>
      <c r="G83">
        <v>185</v>
      </c>
    </row>
    <row r="85" spans="1:15" s="17" customFormat="1" x14ac:dyDescent="0.25"/>
    <row r="86" spans="1:15" s="17" customFormat="1" x14ac:dyDescent="0.25"/>
    <row r="88" spans="1:15" x14ac:dyDescent="0.25">
      <c r="A88" t="s">
        <v>300</v>
      </c>
    </row>
    <row r="89" spans="1:15" x14ac:dyDescent="0.25">
      <c r="A89" t="s">
        <v>1</v>
      </c>
    </row>
    <row r="90" spans="1:15" x14ac:dyDescent="0.25">
      <c r="C90" t="s">
        <v>3</v>
      </c>
      <c r="D90" t="s">
        <v>46</v>
      </c>
    </row>
    <row r="91" spans="1:15" s="2" customFormat="1" ht="60" x14ac:dyDescent="0.25">
      <c r="C91" s="2" t="s">
        <v>59</v>
      </c>
      <c r="D91" s="2" t="s">
        <v>47</v>
      </c>
      <c r="E91" s="2" t="s">
        <v>48</v>
      </c>
      <c r="F91" s="2" t="s">
        <v>49</v>
      </c>
      <c r="K91" s="2" t="str">
        <f>C91</f>
        <v>North Carolina</v>
      </c>
      <c r="L91" s="2" t="str">
        <f>D91</f>
        <v>Most of the time</v>
      </c>
      <c r="M91" s="2" t="str">
        <f>E91</f>
        <v>Some of the time/only now and then</v>
      </c>
      <c r="N91" s="2" t="str">
        <f>F91</f>
        <v>Hardly at all/Don't know</v>
      </c>
    </row>
    <row r="92" spans="1:15" x14ac:dyDescent="0.25">
      <c r="A92" t="s">
        <v>293</v>
      </c>
      <c r="B92" t="s">
        <v>127</v>
      </c>
      <c r="C92">
        <v>367</v>
      </c>
      <c r="D92">
        <v>173</v>
      </c>
      <c r="E92">
        <v>178</v>
      </c>
      <c r="F92">
        <v>16</v>
      </c>
      <c r="J92" t="str">
        <f>B92</f>
        <v>Yes</v>
      </c>
      <c r="K92" s="3">
        <f>C92/C95</f>
        <v>0.36699999999999999</v>
      </c>
      <c r="L92" s="3">
        <f>D92/D95</f>
        <v>0.45406824146981628</v>
      </c>
      <c r="M92" s="3">
        <f>E92/E95</f>
        <v>0.36178861788617889</v>
      </c>
      <c r="N92" s="3">
        <f>F92/F95</f>
        <v>0.12598425196850394</v>
      </c>
      <c r="O92" s="3"/>
    </row>
    <row r="93" spans="1:15" x14ac:dyDescent="0.25">
      <c r="B93" t="s">
        <v>128</v>
      </c>
      <c r="C93">
        <v>373</v>
      </c>
      <c r="D93">
        <v>156</v>
      </c>
      <c r="E93">
        <v>186</v>
      </c>
      <c r="F93">
        <v>31</v>
      </c>
      <c r="J93" t="str">
        <f>B93</f>
        <v>No</v>
      </c>
      <c r="K93" s="3">
        <f>C93/C95</f>
        <v>0.373</v>
      </c>
      <c r="L93" s="3">
        <f>D93/D95</f>
        <v>0.40944881889763779</v>
      </c>
      <c r="M93" s="3">
        <f>E93/E95</f>
        <v>0.37804878048780488</v>
      </c>
      <c r="N93" s="3">
        <f>F93/F95</f>
        <v>0.24409448818897639</v>
      </c>
      <c r="O93" s="3"/>
    </row>
    <row r="94" spans="1:15" x14ac:dyDescent="0.25">
      <c r="B94" t="s">
        <v>19</v>
      </c>
      <c r="C94">
        <v>260</v>
      </c>
      <c r="D94">
        <v>52</v>
      </c>
      <c r="E94">
        <v>128</v>
      </c>
      <c r="F94">
        <v>80</v>
      </c>
      <c r="J94" t="str">
        <f>B94</f>
        <v>Not sure</v>
      </c>
      <c r="K94" s="3">
        <f>C94/C95</f>
        <v>0.26</v>
      </c>
      <c r="L94" s="3">
        <f>D94/D95</f>
        <v>0.13648293963254593</v>
      </c>
      <c r="M94" s="3">
        <f>E94/E95</f>
        <v>0.26016260162601629</v>
      </c>
      <c r="N94" s="3">
        <f>F94/F95</f>
        <v>0.62992125984251968</v>
      </c>
      <c r="O94" s="3"/>
    </row>
    <row r="95" spans="1:15" x14ac:dyDescent="0.25">
      <c r="A95" t="s">
        <v>3</v>
      </c>
      <c r="C95">
        <v>1000</v>
      </c>
      <c r="D95">
        <v>381</v>
      </c>
      <c r="E95">
        <v>492</v>
      </c>
      <c r="F95">
        <v>127</v>
      </c>
    </row>
    <row r="97" spans="1:15" s="17" customFormat="1" x14ac:dyDescent="0.25"/>
    <row r="98" spans="1:15" s="17" customFormat="1" x14ac:dyDescent="0.25"/>
    <row r="100" spans="1:15" x14ac:dyDescent="0.25">
      <c r="A100" t="s">
        <v>301</v>
      </c>
    </row>
    <row r="101" spans="1:15" x14ac:dyDescent="0.25">
      <c r="A101" t="s">
        <v>1</v>
      </c>
    </row>
    <row r="102" spans="1:15" x14ac:dyDescent="0.25">
      <c r="C102" t="s">
        <v>3</v>
      </c>
      <c r="D102" t="s">
        <v>51</v>
      </c>
    </row>
    <row r="103" spans="1:15" s="2" customFormat="1" ht="40" x14ac:dyDescent="0.25">
      <c r="C103" s="2" t="s">
        <v>59</v>
      </c>
      <c r="D103" s="2" t="s">
        <v>52</v>
      </c>
      <c r="E103" s="2" t="s">
        <v>53</v>
      </c>
      <c r="F103" s="2" t="s">
        <v>54</v>
      </c>
      <c r="G103" s="2" t="s">
        <v>55</v>
      </c>
      <c r="K103" s="2" t="str">
        <f>C103</f>
        <v>North Carolina</v>
      </c>
      <c r="L103" s="2" t="str">
        <f>D103</f>
        <v>Donald Trump</v>
      </c>
      <c r="M103" s="2" t="str">
        <f>E103</f>
        <v>Kamala Harris</v>
      </c>
      <c r="N103" s="2" t="str">
        <f>F103</f>
        <v>Third Parties</v>
      </c>
      <c r="O103" s="2" t="str">
        <f>G103</f>
        <v>Did not vote for President</v>
      </c>
    </row>
    <row r="104" spans="1:15" x14ac:dyDescent="0.25">
      <c r="A104" t="s">
        <v>293</v>
      </c>
      <c r="B104" t="s">
        <v>127</v>
      </c>
      <c r="C104">
        <v>366</v>
      </c>
      <c r="D104">
        <v>266</v>
      </c>
      <c r="E104">
        <v>40</v>
      </c>
      <c r="F104">
        <v>2</v>
      </c>
      <c r="G104">
        <v>58</v>
      </c>
      <c r="J104" t="str">
        <f>B104</f>
        <v>Yes</v>
      </c>
      <c r="K104" s="3">
        <f>C104/C107</f>
        <v>0.36599999999999999</v>
      </c>
      <c r="L104" s="3">
        <f>D104/D107</f>
        <v>0.70557029177718833</v>
      </c>
      <c r="M104" s="3">
        <f>E104/E107</f>
        <v>0.1111111111111111</v>
      </c>
      <c r="N104" s="3">
        <f>F104/F107</f>
        <v>0.33333333333333331</v>
      </c>
      <c r="O104" s="3">
        <f>G104/G107</f>
        <v>0.22568093385214008</v>
      </c>
    </row>
    <row r="105" spans="1:15" x14ac:dyDescent="0.25">
      <c r="B105" t="s">
        <v>128</v>
      </c>
      <c r="C105">
        <v>373</v>
      </c>
      <c r="D105">
        <v>43</v>
      </c>
      <c r="E105">
        <v>239</v>
      </c>
      <c r="F105">
        <v>4</v>
      </c>
      <c r="G105">
        <v>87</v>
      </c>
      <c r="J105" t="str">
        <f>B105</f>
        <v>No</v>
      </c>
      <c r="K105" s="3">
        <f>C105/C107</f>
        <v>0.373</v>
      </c>
      <c r="L105" s="3">
        <f>D105/D107</f>
        <v>0.11405835543766578</v>
      </c>
      <c r="M105" s="3">
        <f>E105/E107</f>
        <v>0.66388888888888886</v>
      </c>
      <c r="N105" s="3">
        <f>F105/F107</f>
        <v>0.66666666666666663</v>
      </c>
      <c r="O105" s="3">
        <f>G105/G107</f>
        <v>0.33852140077821014</v>
      </c>
    </row>
    <row r="106" spans="1:15" x14ac:dyDescent="0.25">
      <c r="B106" t="s">
        <v>19</v>
      </c>
      <c r="C106">
        <v>261</v>
      </c>
      <c r="D106">
        <v>68</v>
      </c>
      <c r="E106">
        <v>81</v>
      </c>
      <c r="F106">
        <v>0</v>
      </c>
      <c r="G106">
        <v>112</v>
      </c>
      <c r="J106" t="str">
        <f>B106</f>
        <v>Not sure</v>
      </c>
      <c r="K106" s="3">
        <f>C106/C107</f>
        <v>0.26100000000000001</v>
      </c>
      <c r="L106" s="3">
        <f>D106/D107</f>
        <v>0.18037135278514588</v>
      </c>
      <c r="M106" s="3">
        <f>E106/E107</f>
        <v>0.22500000000000001</v>
      </c>
      <c r="N106" s="3">
        <f>F106/F107</f>
        <v>0</v>
      </c>
      <c r="O106" s="3">
        <f>G106/G107</f>
        <v>0.43579766536964981</v>
      </c>
    </row>
    <row r="107" spans="1:15" x14ac:dyDescent="0.25">
      <c r="A107" t="s">
        <v>3</v>
      </c>
      <c r="C107">
        <v>1000</v>
      </c>
      <c r="D107">
        <v>377</v>
      </c>
      <c r="E107">
        <v>360</v>
      </c>
      <c r="F107">
        <v>6</v>
      </c>
      <c r="G107">
        <v>257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E5B34B-84FA-8F4B-B182-02BC1BDED3F3}">
  <dimension ref="A1:W127"/>
  <sheetViews>
    <sheetView workbookViewId="0">
      <selection activeCell="A113" sqref="A113:XFD114"/>
    </sheetView>
  </sheetViews>
  <sheetFormatPr baseColWidth="10" defaultRowHeight="19" x14ac:dyDescent="0.25"/>
  <cols>
    <col min="2" max="2" width="21" customWidth="1"/>
    <col min="4" max="7" width="12.85546875" customWidth="1"/>
    <col min="10" max="10" width="26.140625" customWidth="1"/>
    <col min="12" max="15" width="12.85546875" customWidth="1"/>
    <col min="18" max="18" width="29.140625" customWidth="1"/>
    <col min="20" max="23" width="12.42578125" customWidth="1"/>
  </cols>
  <sheetData>
    <row r="1" spans="1:23" x14ac:dyDescent="0.25">
      <c r="A1" t="s">
        <v>371</v>
      </c>
    </row>
    <row r="3" spans="1:23" x14ac:dyDescent="0.25">
      <c r="A3" t="s">
        <v>347</v>
      </c>
    </row>
    <row r="4" spans="1:23" x14ac:dyDescent="0.25">
      <c r="A4" t="s">
        <v>60</v>
      </c>
    </row>
    <row r="5" spans="1:23" x14ac:dyDescent="0.25">
      <c r="A5" t="s">
        <v>1</v>
      </c>
    </row>
    <row r="6" spans="1:23" x14ac:dyDescent="0.25">
      <c r="C6" t="s">
        <v>3</v>
      </c>
      <c r="D6" t="s">
        <v>2</v>
      </c>
    </row>
    <row r="7" spans="1:23" s="2" customFormat="1" ht="120" x14ac:dyDescent="0.25">
      <c r="C7" s="2" t="s">
        <v>59</v>
      </c>
      <c r="D7" s="2" t="s">
        <v>4</v>
      </c>
      <c r="E7" s="2" t="s">
        <v>5</v>
      </c>
      <c r="F7" s="2" t="s">
        <v>6</v>
      </c>
      <c r="G7" s="2" t="s">
        <v>7</v>
      </c>
      <c r="K7" s="2" t="str">
        <f>C7</f>
        <v>North Carolina</v>
      </c>
      <c r="L7" s="2" t="str">
        <f>D7</f>
        <v>Democratic Initial Self-Identification</v>
      </c>
      <c r="M7" s="2" t="str">
        <f>E7</f>
        <v>Independent Initial Self-Identification</v>
      </c>
      <c r="N7" s="2" t="str">
        <f>F7</f>
        <v>Republican Initial Self-Identification</v>
      </c>
      <c r="O7" s="2" t="str">
        <f>G7</f>
        <v>All others/Not sure Initial Self-Identification</v>
      </c>
      <c r="S7" s="2" t="str">
        <f>K7</f>
        <v>North Carolina</v>
      </c>
      <c r="T7" s="2" t="str">
        <f>L7</f>
        <v>Democratic Initial Self-Identification</v>
      </c>
      <c r="U7" s="2" t="str">
        <f>M7</f>
        <v>Independent Initial Self-Identification</v>
      </c>
      <c r="V7" s="2" t="str">
        <f>N7</f>
        <v>Republican Initial Self-Identification</v>
      </c>
      <c r="W7" s="2" t="str">
        <f>O7</f>
        <v>All others/Not sure Initial Self-Identification</v>
      </c>
    </row>
    <row r="8" spans="1:23" x14ac:dyDescent="0.25">
      <c r="A8" t="s">
        <v>61</v>
      </c>
      <c r="B8" t="s">
        <v>9</v>
      </c>
      <c r="C8">
        <v>199</v>
      </c>
      <c r="D8">
        <v>105</v>
      </c>
      <c r="E8">
        <v>63</v>
      </c>
      <c r="F8">
        <v>29</v>
      </c>
      <c r="G8">
        <v>2</v>
      </c>
      <c r="J8" t="s">
        <v>9</v>
      </c>
      <c r="K8" s="3">
        <f>C8/C13</f>
        <v>0.19900000000000001</v>
      </c>
      <c r="L8" s="3">
        <f>D8/D13</f>
        <v>0.32507739938080493</v>
      </c>
      <c r="M8" s="3">
        <f>E8/E13</f>
        <v>0.19565217391304349</v>
      </c>
      <c r="N8" s="3">
        <f>F8/F13</f>
        <v>9.8976109215017066E-2</v>
      </c>
      <c r="O8" s="3">
        <f>G8/G13</f>
        <v>3.2258064516129031E-2</v>
      </c>
      <c r="R8" t="s">
        <v>56</v>
      </c>
      <c r="S8" s="4">
        <f>K8+K9</f>
        <v>0.53100000000000003</v>
      </c>
      <c r="T8" s="4">
        <f>L8+L9</f>
        <v>0.74922600619195046</v>
      </c>
      <c r="U8" s="4">
        <f>M8+M9</f>
        <v>0.53726708074534157</v>
      </c>
      <c r="V8" s="4">
        <f>N8+N9</f>
        <v>0.35153583617747441</v>
      </c>
      <c r="W8" s="4">
        <f>O8+O9</f>
        <v>0.20967741935483872</v>
      </c>
    </row>
    <row r="9" spans="1:23" x14ac:dyDescent="0.25">
      <c r="B9" t="s">
        <v>10</v>
      </c>
      <c r="C9">
        <v>332</v>
      </c>
      <c r="D9">
        <v>137</v>
      </c>
      <c r="E9">
        <v>110</v>
      </c>
      <c r="F9">
        <v>74</v>
      </c>
      <c r="G9">
        <v>11</v>
      </c>
      <c r="J9" t="s">
        <v>10</v>
      </c>
      <c r="K9" s="3">
        <f>C9/C13</f>
        <v>0.33200000000000002</v>
      </c>
      <c r="L9" s="3">
        <f>D9/D13</f>
        <v>0.42414860681114552</v>
      </c>
      <c r="M9" s="3">
        <f>E9/E13</f>
        <v>0.34161490683229812</v>
      </c>
      <c r="N9" s="3">
        <f>F9/F13</f>
        <v>0.25255972696245732</v>
      </c>
      <c r="O9" s="3">
        <f>G9/G13</f>
        <v>0.17741935483870969</v>
      </c>
      <c r="R9" t="s">
        <v>57</v>
      </c>
      <c r="S9" s="4">
        <f>K10+K11</f>
        <v>0.28300000000000003</v>
      </c>
      <c r="T9" s="4">
        <f>L10+L11</f>
        <v>0.13931888544891641</v>
      </c>
      <c r="U9" s="4">
        <f>M10+M11</f>
        <v>0.25465838509316774</v>
      </c>
      <c r="V9" s="4">
        <f>N10+N11</f>
        <v>0.49146757679180886</v>
      </c>
      <c r="W9" s="4">
        <f>O10+O11</f>
        <v>0.19354838709677419</v>
      </c>
    </row>
    <row r="10" spans="1:23" x14ac:dyDescent="0.25">
      <c r="B10" t="s">
        <v>11</v>
      </c>
      <c r="C10">
        <v>162</v>
      </c>
      <c r="D10">
        <v>27</v>
      </c>
      <c r="E10">
        <v>49</v>
      </c>
      <c r="F10">
        <v>79</v>
      </c>
      <c r="G10">
        <v>7</v>
      </c>
      <c r="J10" t="s">
        <v>11</v>
      </c>
      <c r="K10" s="3">
        <f>C10/C13</f>
        <v>0.16200000000000001</v>
      </c>
      <c r="L10" s="3">
        <f>D10/D13</f>
        <v>8.3591331269349839E-2</v>
      </c>
      <c r="M10" s="3">
        <f>E10/E13</f>
        <v>0.15217391304347827</v>
      </c>
      <c r="N10" s="3">
        <f>F10/F13</f>
        <v>0.2696245733788396</v>
      </c>
      <c r="O10" s="3">
        <f>G10/G13</f>
        <v>0.11290322580645161</v>
      </c>
      <c r="R10" t="s">
        <v>58</v>
      </c>
      <c r="S10" s="4">
        <f>K12</f>
        <v>0.186</v>
      </c>
      <c r="T10" s="4">
        <f>L12</f>
        <v>0.11145510835913312</v>
      </c>
      <c r="U10" s="4">
        <f>M12</f>
        <v>0.20807453416149069</v>
      </c>
      <c r="V10" s="4">
        <f>N12</f>
        <v>0.15699658703071673</v>
      </c>
      <c r="W10" s="4">
        <f>O12</f>
        <v>0.59677419354838712</v>
      </c>
    </row>
    <row r="11" spans="1:23" x14ac:dyDescent="0.25">
      <c r="B11" t="s">
        <v>12</v>
      </c>
      <c r="C11">
        <v>121</v>
      </c>
      <c r="D11">
        <v>18</v>
      </c>
      <c r="E11">
        <v>33</v>
      </c>
      <c r="F11">
        <v>65</v>
      </c>
      <c r="G11">
        <v>5</v>
      </c>
      <c r="J11" t="s">
        <v>12</v>
      </c>
      <c r="K11" s="3">
        <f>C11/C13</f>
        <v>0.121</v>
      </c>
      <c r="L11" s="3">
        <f>D11/D13</f>
        <v>5.5727554179566562E-2</v>
      </c>
      <c r="M11" s="3">
        <f>E11/E13</f>
        <v>0.10248447204968944</v>
      </c>
      <c r="N11" s="3">
        <f>F11/F13</f>
        <v>0.22184300341296928</v>
      </c>
      <c r="O11" s="3">
        <f>G11/G13</f>
        <v>8.0645161290322578E-2</v>
      </c>
    </row>
    <row r="12" spans="1:23" x14ac:dyDescent="0.25">
      <c r="B12" t="s">
        <v>13</v>
      </c>
      <c r="C12">
        <v>186</v>
      </c>
      <c r="D12">
        <v>36</v>
      </c>
      <c r="E12">
        <v>67</v>
      </c>
      <c r="F12">
        <v>46</v>
      </c>
      <c r="G12">
        <v>37</v>
      </c>
      <c r="J12" t="s">
        <v>58</v>
      </c>
      <c r="K12" s="3">
        <f>C12/C13</f>
        <v>0.186</v>
      </c>
      <c r="L12" s="3">
        <f>D12/D13</f>
        <v>0.11145510835913312</v>
      </c>
      <c r="M12" s="3">
        <f>E12/E13</f>
        <v>0.20807453416149069</v>
      </c>
      <c r="N12" s="3">
        <f>F12/F13</f>
        <v>0.15699658703071673</v>
      </c>
      <c r="O12" s="3">
        <f>G12/G13</f>
        <v>0.59677419354838712</v>
      </c>
    </row>
    <row r="13" spans="1:23" x14ac:dyDescent="0.25">
      <c r="A13" t="s">
        <v>3</v>
      </c>
      <c r="C13">
        <v>1000</v>
      </c>
      <c r="D13">
        <v>323</v>
      </c>
      <c r="E13">
        <v>322</v>
      </c>
      <c r="F13">
        <v>293</v>
      </c>
      <c r="G13">
        <v>62</v>
      </c>
    </row>
    <row r="15" spans="1:23" s="17" customFormat="1" x14ac:dyDescent="0.25"/>
    <row r="16" spans="1:23" s="17" customFormat="1" x14ac:dyDescent="0.25"/>
    <row r="18" spans="1:23" x14ac:dyDescent="0.25">
      <c r="A18" t="s">
        <v>62</v>
      </c>
    </row>
    <row r="19" spans="1:23" x14ac:dyDescent="0.25">
      <c r="A19" t="s">
        <v>1</v>
      </c>
    </row>
    <row r="20" spans="1:23" x14ac:dyDescent="0.25">
      <c r="C20" t="s">
        <v>3</v>
      </c>
      <c r="D20" t="s">
        <v>15</v>
      </c>
    </row>
    <row r="21" spans="1:23" s="2" customFormat="1" ht="40" x14ac:dyDescent="0.25">
      <c r="C21" s="2" t="s">
        <v>59</v>
      </c>
      <c r="D21" s="2" t="s">
        <v>16</v>
      </c>
      <c r="E21" s="2" t="s">
        <v>17</v>
      </c>
      <c r="F21" s="2" t="s">
        <v>18</v>
      </c>
      <c r="G21" s="2" t="s">
        <v>19</v>
      </c>
      <c r="K21" s="2" t="str">
        <f>C21</f>
        <v>North Carolina</v>
      </c>
      <c r="L21" s="2" t="str">
        <f>D21</f>
        <v>Liberal (+ very)</v>
      </c>
      <c r="M21" s="2" t="str">
        <f>E21</f>
        <v>Moderate</v>
      </c>
      <c r="N21" s="2" t="str">
        <f>F21</f>
        <v>Conservative (+ very)</v>
      </c>
      <c r="O21" s="2" t="str">
        <f>G21</f>
        <v>Not sure</v>
      </c>
      <c r="S21" s="2" t="str">
        <f>K21</f>
        <v>North Carolina</v>
      </c>
      <c r="T21" s="2" t="str">
        <f>L21</f>
        <v>Liberal (+ very)</v>
      </c>
      <c r="U21" s="2" t="str">
        <f>M21</f>
        <v>Moderate</v>
      </c>
      <c r="V21" s="2" t="str">
        <f>N21</f>
        <v>Conservative (+ very)</v>
      </c>
      <c r="W21" s="2" t="str">
        <f>O21</f>
        <v>Not sure</v>
      </c>
    </row>
    <row r="22" spans="1:23" x14ac:dyDescent="0.25">
      <c r="A22" t="s">
        <v>61</v>
      </c>
      <c r="B22" t="s">
        <v>9</v>
      </c>
      <c r="C22">
        <v>198</v>
      </c>
      <c r="D22">
        <v>101</v>
      </c>
      <c r="E22">
        <v>64</v>
      </c>
      <c r="F22">
        <v>28</v>
      </c>
      <c r="G22">
        <v>5</v>
      </c>
      <c r="J22" t="s">
        <v>9</v>
      </c>
      <c r="K22" s="3">
        <f>C22/C27</f>
        <v>0.19800000000000001</v>
      </c>
      <c r="L22" s="3">
        <f>D22/D27</f>
        <v>0.41056910569105692</v>
      </c>
      <c r="M22" s="3">
        <f>E22/E27</f>
        <v>0.18768328445747801</v>
      </c>
      <c r="N22" s="3">
        <f>F22/F27</f>
        <v>8.3086053412462904E-2</v>
      </c>
      <c r="O22" s="3">
        <f>G22/G27</f>
        <v>6.5789473684210523E-2</v>
      </c>
      <c r="R22" t="s">
        <v>56</v>
      </c>
      <c r="S22" s="4">
        <f>K22+K23</f>
        <v>0.53</v>
      </c>
      <c r="T22" s="4">
        <f>L22+L23</f>
        <v>0.80081300813008127</v>
      </c>
      <c r="U22" s="4">
        <f>M22+M23</f>
        <v>0.57478005865102633</v>
      </c>
      <c r="V22" s="4">
        <f>N22+N23</f>
        <v>0.35311572700296734</v>
      </c>
      <c r="W22" s="4">
        <f>O22+O23</f>
        <v>0.23684210526315791</v>
      </c>
    </row>
    <row r="23" spans="1:23" x14ac:dyDescent="0.25">
      <c r="B23" t="s">
        <v>10</v>
      </c>
      <c r="C23">
        <v>332</v>
      </c>
      <c r="D23">
        <v>96</v>
      </c>
      <c r="E23">
        <v>132</v>
      </c>
      <c r="F23">
        <v>91</v>
      </c>
      <c r="G23">
        <v>13</v>
      </c>
      <c r="J23" t="s">
        <v>10</v>
      </c>
      <c r="K23" s="3">
        <f>C23/C27</f>
        <v>0.33200000000000002</v>
      </c>
      <c r="L23" s="3">
        <f>D23/D27</f>
        <v>0.3902439024390244</v>
      </c>
      <c r="M23" s="3">
        <f>E23/E27</f>
        <v>0.38709677419354838</v>
      </c>
      <c r="N23" s="3">
        <f>F23/F27</f>
        <v>0.27002967359050445</v>
      </c>
      <c r="O23" s="3">
        <f>G23/G27</f>
        <v>0.17105263157894737</v>
      </c>
      <c r="R23" t="s">
        <v>57</v>
      </c>
      <c r="S23" s="4">
        <f>K24+K25</f>
        <v>0.28400000000000003</v>
      </c>
      <c r="T23" s="4">
        <f>L24+L25</f>
        <v>0.1016260162601626</v>
      </c>
      <c r="U23" s="4">
        <f>M24+M25</f>
        <v>0.20821114369501464</v>
      </c>
      <c r="V23" s="4">
        <f>N24+N25</f>
        <v>0.52522255192878342</v>
      </c>
      <c r="W23" s="4">
        <f>O24+O25</f>
        <v>0.14473684210526316</v>
      </c>
    </row>
    <row r="24" spans="1:23" x14ac:dyDescent="0.25">
      <c r="B24" t="s">
        <v>11</v>
      </c>
      <c r="C24">
        <v>164</v>
      </c>
      <c r="D24">
        <v>18</v>
      </c>
      <c r="E24">
        <v>45</v>
      </c>
      <c r="F24">
        <v>94</v>
      </c>
      <c r="G24">
        <v>7</v>
      </c>
      <c r="J24" t="s">
        <v>11</v>
      </c>
      <c r="K24" s="3">
        <f>C24/C27</f>
        <v>0.16400000000000001</v>
      </c>
      <c r="L24" s="3">
        <f>D24/D27</f>
        <v>7.3170731707317069E-2</v>
      </c>
      <c r="M24" s="3">
        <f>E24/E27</f>
        <v>0.13196480938416422</v>
      </c>
      <c r="N24" s="3">
        <f>F24/F27</f>
        <v>0.27893175074183979</v>
      </c>
      <c r="O24" s="3">
        <f>G24/G27</f>
        <v>9.2105263157894732E-2</v>
      </c>
      <c r="R24" t="s">
        <v>58</v>
      </c>
      <c r="S24" s="4">
        <f>K26</f>
        <v>0.186</v>
      </c>
      <c r="T24" s="4">
        <f>L26</f>
        <v>9.7560975609756101E-2</v>
      </c>
      <c r="U24" s="4">
        <f>M26</f>
        <v>0.21700879765395895</v>
      </c>
      <c r="V24" s="4">
        <f>N26</f>
        <v>0.12166172106824925</v>
      </c>
      <c r="W24" s="4">
        <f>O26</f>
        <v>0.61842105263157898</v>
      </c>
    </row>
    <row r="25" spans="1:23" x14ac:dyDescent="0.25">
      <c r="B25" t="s">
        <v>12</v>
      </c>
      <c r="C25">
        <v>120</v>
      </c>
      <c r="D25">
        <v>7</v>
      </c>
      <c r="E25">
        <v>26</v>
      </c>
      <c r="F25">
        <v>83</v>
      </c>
      <c r="G25">
        <v>4</v>
      </c>
      <c r="J25" t="s">
        <v>12</v>
      </c>
      <c r="K25" s="3">
        <f>C25/C27</f>
        <v>0.12</v>
      </c>
      <c r="L25" s="3">
        <f>D25/D27</f>
        <v>2.8455284552845527E-2</v>
      </c>
      <c r="M25" s="3">
        <f>E25/E27</f>
        <v>7.6246334310850442E-2</v>
      </c>
      <c r="N25" s="3">
        <f>F25/F27</f>
        <v>0.24629080118694363</v>
      </c>
      <c r="O25" s="3">
        <f>G25/G27</f>
        <v>5.2631578947368418E-2</v>
      </c>
    </row>
    <row r="26" spans="1:23" x14ac:dyDescent="0.25">
      <c r="B26" t="s">
        <v>13</v>
      </c>
      <c r="C26">
        <v>186</v>
      </c>
      <c r="D26">
        <v>24</v>
      </c>
      <c r="E26">
        <v>74</v>
      </c>
      <c r="F26">
        <v>41</v>
      </c>
      <c r="G26">
        <v>47</v>
      </c>
      <c r="J26" t="s">
        <v>58</v>
      </c>
      <c r="K26" s="3">
        <f>C26/C27</f>
        <v>0.186</v>
      </c>
      <c r="L26" s="3">
        <f>D26/D27</f>
        <v>9.7560975609756101E-2</v>
      </c>
      <c r="M26" s="3">
        <f>E26/E27</f>
        <v>0.21700879765395895</v>
      </c>
      <c r="N26" s="3">
        <f>F26/F27</f>
        <v>0.12166172106824925</v>
      </c>
      <c r="O26" s="3">
        <f>G26/G27</f>
        <v>0.61842105263157898</v>
      </c>
    </row>
    <row r="27" spans="1:23" x14ac:dyDescent="0.25">
      <c r="A27" t="s">
        <v>3</v>
      </c>
      <c r="C27">
        <v>1000</v>
      </c>
      <c r="D27">
        <v>246</v>
      </c>
      <c r="E27">
        <v>341</v>
      </c>
      <c r="F27">
        <v>337</v>
      </c>
      <c r="G27">
        <v>76</v>
      </c>
    </row>
    <row r="29" spans="1:23" s="17" customFormat="1" x14ac:dyDescent="0.25"/>
    <row r="30" spans="1:23" s="17" customFormat="1" x14ac:dyDescent="0.25"/>
    <row r="32" spans="1:23" x14ac:dyDescent="0.25">
      <c r="A32" t="s">
        <v>63</v>
      </c>
    </row>
    <row r="33" spans="1:23" x14ac:dyDescent="0.25">
      <c r="A33" t="s">
        <v>1</v>
      </c>
    </row>
    <row r="34" spans="1:23" x14ac:dyDescent="0.25">
      <c r="C34" t="s">
        <v>3</v>
      </c>
      <c r="D34" t="s">
        <v>21</v>
      </c>
    </row>
    <row r="35" spans="1:23" s="2" customFormat="1" ht="40" x14ac:dyDescent="0.25">
      <c r="C35" s="2" t="s">
        <v>59</v>
      </c>
      <c r="D35" s="2" t="s">
        <v>22</v>
      </c>
      <c r="E35" s="2" t="s">
        <v>23</v>
      </c>
      <c r="F35" s="2" t="s">
        <v>24</v>
      </c>
      <c r="K35" s="2" t="str">
        <f>C35</f>
        <v>North Carolina</v>
      </c>
      <c r="L35" s="2" t="str">
        <f>D35</f>
        <v>White non-Hispanic</v>
      </c>
      <c r="M35" s="2" t="str">
        <f>E35</f>
        <v>Black non-Hispanic</v>
      </c>
      <c r="N35" s="2" t="str">
        <f>F35</f>
        <v>Hispanic/All other races</v>
      </c>
      <c r="S35" s="2" t="str">
        <f>K35</f>
        <v>North Carolina</v>
      </c>
      <c r="T35" s="2" t="str">
        <f>L35</f>
        <v>White non-Hispanic</v>
      </c>
      <c r="U35" s="2" t="str">
        <f>M35</f>
        <v>Black non-Hispanic</v>
      </c>
      <c r="V35" s="2" t="str">
        <f>N35</f>
        <v>Hispanic/All other races</v>
      </c>
    </row>
    <row r="36" spans="1:23" x14ac:dyDescent="0.25">
      <c r="A36" t="s">
        <v>61</v>
      </c>
      <c r="B36" t="s">
        <v>9</v>
      </c>
      <c r="C36">
        <v>198</v>
      </c>
      <c r="D36">
        <v>122</v>
      </c>
      <c r="E36">
        <v>46</v>
      </c>
      <c r="F36">
        <v>30</v>
      </c>
      <c r="J36" t="s">
        <v>9</v>
      </c>
      <c r="K36" s="3">
        <f>C36/C41</f>
        <v>0.19800000000000001</v>
      </c>
      <c r="L36" s="3">
        <f>D36/D41</f>
        <v>0.19273301737756715</v>
      </c>
      <c r="M36" s="3">
        <f>E36/E41</f>
        <v>0.24731182795698925</v>
      </c>
      <c r="N36" s="3">
        <f>F36/F41</f>
        <v>0.16574585635359115</v>
      </c>
      <c r="O36" s="3"/>
      <c r="R36" t="s">
        <v>56</v>
      </c>
      <c r="S36" s="4">
        <f>K36+K37</f>
        <v>0.53</v>
      </c>
      <c r="T36" s="4">
        <f>L36+L37</f>
        <v>0.51500789889415488</v>
      </c>
      <c r="U36" s="4">
        <f>M36+M37</f>
        <v>0.61827956989247312</v>
      </c>
      <c r="V36" s="4">
        <f>N36+N37</f>
        <v>0.49171270718232041</v>
      </c>
      <c r="W36" s="2"/>
    </row>
    <row r="37" spans="1:23" x14ac:dyDescent="0.25">
      <c r="B37" t="s">
        <v>10</v>
      </c>
      <c r="C37">
        <v>332</v>
      </c>
      <c r="D37">
        <v>204</v>
      </c>
      <c r="E37">
        <v>69</v>
      </c>
      <c r="F37">
        <v>59</v>
      </c>
      <c r="J37" t="s">
        <v>10</v>
      </c>
      <c r="K37" s="3">
        <f>C37/C41</f>
        <v>0.33200000000000002</v>
      </c>
      <c r="L37" s="3">
        <f>D37/D41</f>
        <v>0.32227488151658767</v>
      </c>
      <c r="M37" s="3">
        <f>E37/E41</f>
        <v>0.37096774193548387</v>
      </c>
      <c r="N37" s="3">
        <f>F37/F41</f>
        <v>0.32596685082872928</v>
      </c>
      <c r="O37" s="3"/>
      <c r="R37" t="s">
        <v>57</v>
      </c>
      <c r="S37" s="4">
        <f>K38+K39</f>
        <v>0.28400000000000003</v>
      </c>
      <c r="T37" s="4">
        <f>L38+L39</f>
        <v>0.3380726698262243</v>
      </c>
      <c r="U37" s="4">
        <f>M38+M39</f>
        <v>0.14516129032258066</v>
      </c>
      <c r="V37" s="4">
        <f>N38+N39</f>
        <v>0.23756906077348067</v>
      </c>
      <c r="W37" s="4"/>
    </row>
    <row r="38" spans="1:23" x14ac:dyDescent="0.25">
      <c r="B38" t="s">
        <v>11</v>
      </c>
      <c r="C38">
        <v>163</v>
      </c>
      <c r="D38">
        <v>125</v>
      </c>
      <c r="E38">
        <v>19</v>
      </c>
      <c r="F38">
        <v>19</v>
      </c>
      <c r="J38" t="s">
        <v>11</v>
      </c>
      <c r="K38" s="3">
        <f>C38/C41</f>
        <v>0.16300000000000001</v>
      </c>
      <c r="L38" s="3">
        <f>D38/D41</f>
        <v>0.19747235387045814</v>
      </c>
      <c r="M38" s="3">
        <f>E38/E41</f>
        <v>0.10215053763440861</v>
      </c>
      <c r="N38" s="3">
        <f>F38/F41</f>
        <v>0.10497237569060773</v>
      </c>
      <c r="O38" s="3"/>
      <c r="R38" t="s">
        <v>58</v>
      </c>
      <c r="S38" s="4">
        <f>K40</f>
        <v>0.186</v>
      </c>
      <c r="T38" s="4">
        <f>L40</f>
        <v>0.14691943127962084</v>
      </c>
      <c r="U38" s="4">
        <f>M40</f>
        <v>0.23655913978494625</v>
      </c>
      <c r="V38" s="4">
        <f>N40</f>
        <v>0.27071823204419887</v>
      </c>
      <c r="W38" s="4"/>
    </row>
    <row r="39" spans="1:23" x14ac:dyDescent="0.25">
      <c r="B39" t="s">
        <v>12</v>
      </c>
      <c r="C39">
        <v>121</v>
      </c>
      <c r="D39">
        <v>89</v>
      </c>
      <c r="E39">
        <v>8</v>
      </c>
      <c r="F39">
        <v>24</v>
      </c>
      <c r="J39" t="s">
        <v>12</v>
      </c>
      <c r="K39" s="3">
        <f>C39/C41</f>
        <v>0.121</v>
      </c>
      <c r="L39" s="3">
        <f>D39/D41</f>
        <v>0.14060031595576619</v>
      </c>
      <c r="M39" s="3">
        <f>E39/E41</f>
        <v>4.3010752688172046E-2</v>
      </c>
      <c r="N39" s="3">
        <f>F39/F41</f>
        <v>0.13259668508287292</v>
      </c>
      <c r="O39" s="3"/>
      <c r="W39" s="4"/>
    </row>
    <row r="40" spans="1:23" x14ac:dyDescent="0.25">
      <c r="B40" t="s">
        <v>13</v>
      </c>
      <c r="C40">
        <v>186</v>
      </c>
      <c r="D40">
        <v>93</v>
      </c>
      <c r="E40">
        <v>44</v>
      </c>
      <c r="F40">
        <v>49</v>
      </c>
      <c r="J40" t="s">
        <v>58</v>
      </c>
      <c r="K40" s="3">
        <f>C40/C41</f>
        <v>0.186</v>
      </c>
      <c r="L40" s="3">
        <f>D40/D41</f>
        <v>0.14691943127962084</v>
      </c>
      <c r="M40" s="3">
        <f>E40/E41</f>
        <v>0.23655913978494625</v>
      </c>
      <c r="N40" s="3">
        <f>F40/F41</f>
        <v>0.27071823204419887</v>
      </c>
      <c r="O40" s="3"/>
    </row>
    <row r="41" spans="1:23" x14ac:dyDescent="0.25">
      <c r="A41" t="s">
        <v>3</v>
      </c>
      <c r="C41">
        <v>1000</v>
      </c>
      <c r="D41">
        <v>633</v>
      </c>
      <c r="E41">
        <v>186</v>
      </c>
      <c r="F41">
        <v>181</v>
      </c>
    </row>
    <row r="43" spans="1:23" s="17" customFormat="1" x14ac:dyDescent="0.25"/>
    <row r="44" spans="1:23" s="17" customFormat="1" x14ac:dyDescent="0.25"/>
    <row r="46" spans="1:23" x14ac:dyDescent="0.25">
      <c r="A46" t="s">
        <v>64</v>
      </c>
    </row>
    <row r="47" spans="1:23" x14ac:dyDescent="0.25">
      <c r="A47" t="s">
        <v>1</v>
      </c>
    </row>
    <row r="48" spans="1:23" x14ac:dyDescent="0.25">
      <c r="C48" t="s">
        <v>3</v>
      </c>
      <c r="D48" t="s">
        <v>26</v>
      </c>
    </row>
    <row r="49" spans="1:23" ht="40" x14ac:dyDescent="0.25">
      <c r="C49" s="2" t="s">
        <v>59</v>
      </c>
      <c r="D49" t="s">
        <v>27</v>
      </c>
      <c r="E49" t="s">
        <v>28</v>
      </c>
      <c r="J49" s="2"/>
      <c r="K49" s="2" t="str">
        <f>C49</f>
        <v>North Carolina</v>
      </c>
      <c r="L49" s="2" t="str">
        <f>D49</f>
        <v>Male</v>
      </c>
      <c r="M49" s="2" t="str">
        <f>E49</f>
        <v>Female</v>
      </c>
      <c r="N49" s="2"/>
      <c r="O49" s="2"/>
      <c r="P49" s="2"/>
      <c r="Q49" s="2"/>
      <c r="R49" s="2"/>
      <c r="S49" s="2" t="str">
        <f>K49</f>
        <v>North Carolina</v>
      </c>
      <c r="T49" s="2" t="str">
        <f>L49</f>
        <v>Male</v>
      </c>
      <c r="U49" s="2" t="str">
        <f>M49</f>
        <v>Female</v>
      </c>
      <c r="V49" s="2"/>
    </row>
    <row r="50" spans="1:23" x14ac:dyDescent="0.25">
      <c r="A50" t="s">
        <v>61</v>
      </c>
      <c r="B50" t="s">
        <v>9</v>
      </c>
      <c r="C50">
        <v>198</v>
      </c>
      <c r="D50">
        <v>98</v>
      </c>
      <c r="E50">
        <v>100</v>
      </c>
      <c r="J50" t="s">
        <v>9</v>
      </c>
      <c r="K50" s="3">
        <f>C50/C55</f>
        <v>0.1981981981981982</v>
      </c>
      <c r="L50" s="3">
        <f>D50/D55</f>
        <v>0.20374220374220375</v>
      </c>
      <c r="M50" s="3">
        <f>E50/E55</f>
        <v>0.19305019305019305</v>
      </c>
      <c r="N50" s="3"/>
      <c r="O50" s="3"/>
      <c r="R50" t="s">
        <v>56</v>
      </c>
      <c r="S50" s="4">
        <f>K50+K51</f>
        <v>0.52952952952952959</v>
      </c>
      <c r="T50" s="4">
        <f>L50+L51</f>
        <v>0.56756756756756754</v>
      </c>
      <c r="U50" s="4">
        <f>M50+M51</f>
        <v>0.49420849420849422</v>
      </c>
      <c r="V50" s="4"/>
    </row>
    <row r="51" spans="1:23" x14ac:dyDescent="0.25">
      <c r="B51" t="s">
        <v>10</v>
      </c>
      <c r="C51">
        <v>331</v>
      </c>
      <c r="D51">
        <v>175</v>
      </c>
      <c r="E51">
        <v>156</v>
      </c>
      <c r="J51" t="s">
        <v>10</v>
      </c>
      <c r="K51" s="3">
        <f>C51/C55</f>
        <v>0.33133133133133136</v>
      </c>
      <c r="L51" s="3">
        <f>D51/D55</f>
        <v>0.36382536382536385</v>
      </c>
      <c r="M51" s="3">
        <f>E51/E55</f>
        <v>0.30115830115830117</v>
      </c>
      <c r="N51" s="3"/>
      <c r="O51" s="3"/>
      <c r="R51" t="s">
        <v>57</v>
      </c>
      <c r="S51" s="4">
        <f>K52+K53</f>
        <v>0.28428428428428426</v>
      </c>
      <c r="T51" s="4">
        <f>L52+L53</f>
        <v>0.288981288981289</v>
      </c>
      <c r="U51" s="4">
        <f>M52+M53</f>
        <v>0.27992277992277992</v>
      </c>
      <c r="V51" s="4"/>
    </row>
    <row r="52" spans="1:23" x14ac:dyDescent="0.25">
      <c r="B52" t="s">
        <v>11</v>
      </c>
      <c r="C52">
        <v>163</v>
      </c>
      <c r="D52">
        <v>71</v>
      </c>
      <c r="E52">
        <v>92</v>
      </c>
      <c r="J52" t="s">
        <v>11</v>
      </c>
      <c r="K52" s="3">
        <f>C52/C55</f>
        <v>0.16316316316316315</v>
      </c>
      <c r="L52" s="3">
        <f>D52/D55</f>
        <v>0.14760914760914762</v>
      </c>
      <c r="M52" s="3">
        <f>E52/E55</f>
        <v>0.17760617760617761</v>
      </c>
      <c r="N52" s="3"/>
      <c r="O52" s="3"/>
      <c r="R52" t="s">
        <v>58</v>
      </c>
      <c r="S52" s="4">
        <f>K54</f>
        <v>0.18618618618618618</v>
      </c>
      <c r="T52" s="4">
        <f>L54</f>
        <v>0.14345114345114346</v>
      </c>
      <c r="U52" s="4">
        <f>M54</f>
        <v>0.22586872586872586</v>
      </c>
      <c r="V52" s="4"/>
      <c r="W52" s="4"/>
    </row>
    <row r="53" spans="1:23" x14ac:dyDescent="0.25">
      <c r="B53" t="s">
        <v>12</v>
      </c>
      <c r="C53">
        <v>121</v>
      </c>
      <c r="D53">
        <v>68</v>
      </c>
      <c r="E53">
        <v>53</v>
      </c>
      <c r="J53" t="s">
        <v>12</v>
      </c>
      <c r="K53" s="3">
        <f>C53/C55</f>
        <v>0.12112112112112113</v>
      </c>
      <c r="L53" s="3">
        <f>D53/D55</f>
        <v>0.14137214137214138</v>
      </c>
      <c r="M53" s="3">
        <f>E53/E55</f>
        <v>0.10231660231660232</v>
      </c>
      <c r="N53" s="3"/>
      <c r="O53" s="3"/>
      <c r="W53" s="4"/>
    </row>
    <row r="54" spans="1:23" x14ac:dyDescent="0.25">
      <c r="B54" t="s">
        <v>13</v>
      </c>
      <c r="C54">
        <v>186</v>
      </c>
      <c r="D54">
        <v>69</v>
      </c>
      <c r="E54">
        <v>117</v>
      </c>
      <c r="J54" t="s">
        <v>58</v>
      </c>
      <c r="K54" s="3">
        <f>C54/C55</f>
        <v>0.18618618618618618</v>
      </c>
      <c r="L54" s="3">
        <f>D54/D55</f>
        <v>0.14345114345114346</v>
      </c>
      <c r="M54" s="3">
        <f>E54/E55</f>
        <v>0.22586872586872586</v>
      </c>
      <c r="N54" s="3"/>
      <c r="O54" s="3"/>
      <c r="W54" s="4"/>
    </row>
    <row r="55" spans="1:23" x14ac:dyDescent="0.25">
      <c r="A55" t="s">
        <v>3</v>
      </c>
      <c r="C55">
        <v>999</v>
      </c>
      <c r="D55">
        <v>481</v>
      </c>
      <c r="E55">
        <v>518</v>
      </c>
      <c r="K55" s="3"/>
      <c r="L55" s="3"/>
      <c r="M55" s="3"/>
      <c r="N55" s="3"/>
      <c r="O55" s="3"/>
    </row>
    <row r="57" spans="1:23" s="17" customFormat="1" x14ac:dyDescent="0.25"/>
    <row r="58" spans="1:23" s="17" customFormat="1" x14ac:dyDescent="0.25"/>
    <row r="60" spans="1:23" x14ac:dyDescent="0.25">
      <c r="A60" t="s">
        <v>65</v>
      </c>
    </row>
    <row r="61" spans="1:23" x14ac:dyDescent="0.25">
      <c r="A61" t="s">
        <v>1</v>
      </c>
    </row>
    <row r="62" spans="1:23" x14ac:dyDescent="0.25">
      <c r="C62" t="s">
        <v>3</v>
      </c>
      <c r="D62" t="s">
        <v>30</v>
      </c>
    </row>
    <row r="63" spans="1:23" s="2" customFormat="1" ht="80" x14ac:dyDescent="0.25">
      <c r="C63" s="2" t="s">
        <v>59</v>
      </c>
      <c r="D63" s="2" t="s">
        <v>31</v>
      </c>
      <c r="E63" s="2" t="s">
        <v>32</v>
      </c>
      <c r="F63" s="2" t="s">
        <v>33</v>
      </c>
      <c r="K63" s="2" t="str">
        <f>C63</f>
        <v>North Carolina</v>
      </c>
      <c r="L63" s="2" t="str">
        <f>D63</f>
        <v>Silent &amp; Boomers (those born before 1965)</v>
      </c>
      <c r="M63" s="2" t="str">
        <f>E63</f>
        <v>Generation X (born 1965-1980)</v>
      </c>
      <c r="N63" s="2" t="str">
        <f>F63</f>
        <v>Millennials &amp; Generation Z (born after 1980)</v>
      </c>
      <c r="S63" s="2" t="str">
        <f>K63</f>
        <v>North Carolina</v>
      </c>
      <c r="T63" s="2" t="str">
        <f>L63</f>
        <v>Silent &amp; Boomers (those born before 1965)</v>
      </c>
      <c r="U63" s="2" t="str">
        <f>M63</f>
        <v>Generation X (born 1965-1980)</v>
      </c>
      <c r="V63" s="2" t="str">
        <f>N63</f>
        <v>Millennials &amp; Generation Z (born after 1980)</v>
      </c>
    </row>
    <row r="64" spans="1:23" x14ac:dyDescent="0.25">
      <c r="A64" t="s">
        <v>61</v>
      </c>
      <c r="B64" t="s">
        <v>9</v>
      </c>
      <c r="C64">
        <v>199</v>
      </c>
      <c r="D64">
        <v>87</v>
      </c>
      <c r="E64">
        <v>41</v>
      </c>
      <c r="F64">
        <v>71</v>
      </c>
      <c r="J64" t="s">
        <v>9</v>
      </c>
      <c r="K64" s="3">
        <f>C64/C69</f>
        <v>0.19939879759519039</v>
      </c>
      <c r="L64" s="3">
        <f>D64/D69</f>
        <v>0.28807947019867547</v>
      </c>
      <c r="M64" s="3">
        <f>E64/E69</f>
        <v>0.17083333333333334</v>
      </c>
      <c r="N64" s="3">
        <f>F64/F69</f>
        <v>0.15570175438596492</v>
      </c>
      <c r="O64" s="3"/>
      <c r="R64" t="s">
        <v>56</v>
      </c>
      <c r="S64" s="4">
        <f>K64+K65</f>
        <v>0.53106212424849697</v>
      </c>
      <c r="T64" s="4">
        <f>L64+L65</f>
        <v>0.5960264900662251</v>
      </c>
      <c r="U64" s="4">
        <f>M64+M65</f>
        <v>0.45416666666666666</v>
      </c>
      <c r="V64" s="4">
        <f>N64+N65</f>
        <v>0.52850877192982459</v>
      </c>
    </row>
    <row r="65" spans="1:23" x14ac:dyDescent="0.25">
      <c r="B65" t="s">
        <v>10</v>
      </c>
      <c r="C65">
        <v>331</v>
      </c>
      <c r="D65">
        <v>93</v>
      </c>
      <c r="E65">
        <v>68</v>
      </c>
      <c r="F65">
        <v>170</v>
      </c>
      <c r="J65" t="s">
        <v>10</v>
      </c>
      <c r="K65" s="3">
        <f>C65/C69</f>
        <v>0.33166332665330661</v>
      </c>
      <c r="L65" s="3">
        <f>D65/D69</f>
        <v>0.30794701986754969</v>
      </c>
      <c r="M65" s="3">
        <f>E65/E69</f>
        <v>0.28333333333333333</v>
      </c>
      <c r="N65" s="3">
        <f>F65/F69</f>
        <v>0.37280701754385964</v>
      </c>
      <c r="O65" s="3"/>
      <c r="R65" t="s">
        <v>57</v>
      </c>
      <c r="S65" s="4">
        <f>K66+K67</f>
        <v>0.28356713426853708</v>
      </c>
      <c r="T65" s="4">
        <f>L66+L67</f>
        <v>0.30132450331125826</v>
      </c>
      <c r="U65" s="4">
        <f>M66+M67</f>
        <v>0.31666666666666665</v>
      </c>
      <c r="V65" s="4">
        <f>N66+N67</f>
        <v>0.25438596491228072</v>
      </c>
    </row>
    <row r="66" spans="1:23" x14ac:dyDescent="0.25">
      <c r="B66" t="s">
        <v>11</v>
      </c>
      <c r="C66">
        <v>163</v>
      </c>
      <c r="D66">
        <v>49</v>
      </c>
      <c r="E66">
        <v>48</v>
      </c>
      <c r="F66">
        <v>66</v>
      </c>
      <c r="J66" t="s">
        <v>11</v>
      </c>
      <c r="K66" s="3">
        <f>C66/C69</f>
        <v>0.16332665330661322</v>
      </c>
      <c r="L66" s="3">
        <f>D66/D69</f>
        <v>0.16225165562913907</v>
      </c>
      <c r="M66" s="3">
        <f>E66/E69</f>
        <v>0.2</v>
      </c>
      <c r="N66" s="3">
        <f>F66/F69</f>
        <v>0.14473684210526316</v>
      </c>
      <c r="O66" s="3"/>
      <c r="R66" t="s">
        <v>58</v>
      </c>
      <c r="S66" s="4">
        <f>K68</f>
        <v>0.18537074148296592</v>
      </c>
      <c r="T66" s="4">
        <f>L68</f>
        <v>0.10264900662251655</v>
      </c>
      <c r="U66" s="4">
        <f>M68</f>
        <v>0.22916666666666666</v>
      </c>
      <c r="V66" s="4">
        <f>N68</f>
        <v>0.21710526315789475</v>
      </c>
      <c r="W66" s="2"/>
    </row>
    <row r="67" spans="1:23" x14ac:dyDescent="0.25">
      <c r="B67" t="s">
        <v>12</v>
      </c>
      <c r="C67">
        <v>120</v>
      </c>
      <c r="D67">
        <v>42</v>
      </c>
      <c r="E67">
        <v>28</v>
      </c>
      <c r="F67">
        <v>50</v>
      </c>
      <c r="J67" t="s">
        <v>12</v>
      </c>
      <c r="K67" s="3">
        <f>C67/C69</f>
        <v>0.12024048096192384</v>
      </c>
      <c r="L67" s="3">
        <f>D67/D69</f>
        <v>0.13907284768211919</v>
      </c>
      <c r="M67" s="3">
        <f>E67/E69</f>
        <v>0.11666666666666667</v>
      </c>
      <c r="N67" s="3">
        <f>F67/F69</f>
        <v>0.10964912280701754</v>
      </c>
      <c r="O67" s="3"/>
      <c r="W67" s="4"/>
    </row>
    <row r="68" spans="1:23" x14ac:dyDescent="0.25">
      <c r="B68" t="s">
        <v>13</v>
      </c>
      <c r="C68">
        <v>185</v>
      </c>
      <c r="D68">
        <v>31</v>
      </c>
      <c r="E68">
        <v>55</v>
      </c>
      <c r="F68">
        <v>99</v>
      </c>
      <c r="J68" t="s">
        <v>58</v>
      </c>
      <c r="K68" s="3">
        <f>C68/C69</f>
        <v>0.18537074148296592</v>
      </c>
      <c r="L68" s="3">
        <f>D68/D69</f>
        <v>0.10264900662251655</v>
      </c>
      <c r="M68" s="3">
        <f>E68/E69</f>
        <v>0.22916666666666666</v>
      </c>
      <c r="N68" s="3">
        <f>F68/F69</f>
        <v>0.21710526315789475</v>
      </c>
      <c r="O68" s="3"/>
      <c r="W68" s="4"/>
    </row>
    <row r="69" spans="1:23" x14ac:dyDescent="0.25">
      <c r="A69" t="s">
        <v>3</v>
      </c>
      <c r="C69">
        <v>998</v>
      </c>
      <c r="D69">
        <v>302</v>
      </c>
      <c r="E69">
        <v>240</v>
      </c>
      <c r="F69">
        <v>456</v>
      </c>
      <c r="K69" s="3"/>
      <c r="L69" s="3"/>
      <c r="M69" s="3"/>
      <c r="N69" s="3"/>
      <c r="O69" s="3"/>
      <c r="W69" s="4"/>
    </row>
    <row r="70" spans="1:23" x14ac:dyDescent="0.25">
      <c r="K70" s="3"/>
      <c r="L70" s="3"/>
      <c r="M70" s="3"/>
      <c r="N70" s="3"/>
      <c r="O70" s="3"/>
    </row>
    <row r="71" spans="1:23" s="17" customFormat="1" x14ac:dyDescent="0.25"/>
    <row r="72" spans="1:23" s="17" customFormat="1" x14ac:dyDescent="0.25"/>
    <row r="74" spans="1:23" x14ac:dyDescent="0.25">
      <c r="A74" t="s">
        <v>66</v>
      </c>
    </row>
    <row r="75" spans="1:23" x14ac:dyDescent="0.25">
      <c r="A75" t="s">
        <v>1</v>
      </c>
    </row>
    <row r="76" spans="1:23" x14ac:dyDescent="0.25">
      <c r="C76" t="s">
        <v>3</v>
      </c>
      <c r="D76" t="s">
        <v>35</v>
      </c>
    </row>
    <row r="77" spans="1:23" s="2" customFormat="1" ht="60" x14ac:dyDescent="0.25">
      <c r="C77" s="2" t="s">
        <v>59</v>
      </c>
      <c r="D77" s="2" t="s">
        <v>36</v>
      </c>
      <c r="E77" s="2" t="s">
        <v>37</v>
      </c>
      <c r="F77" s="2" t="s">
        <v>38</v>
      </c>
      <c r="K77" s="2" t="str">
        <f>C77</f>
        <v>North Carolina</v>
      </c>
      <c r="L77" s="2" t="str">
        <f>D77</f>
        <v>No HS/HS Graduate</v>
      </c>
      <c r="M77" s="2" t="str">
        <f>E77</f>
        <v>Some college/2 year degree</v>
      </c>
      <c r="N77" s="2" t="str">
        <f>F77</f>
        <v>4 year/post-grad</v>
      </c>
      <c r="S77" s="2" t="str">
        <f>K77</f>
        <v>North Carolina</v>
      </c>
      <c r="T77" s="2" t="str">
        <f>L77</f>
        <v>No HS/HS Graduate</v>
      </c>
      <c r="U77" s="2" t="str">
        <f>M77</f>
        <v>Some college/2 year degree</v>
      </c>
      <c r="V77" s="2" t="str">
        <f>N77</f>
        <v>4 year/post-grad</v>
      </c>
    </row>
    <row r="78" spans="1:23" x14ac:dyDescent="0.25">
      <c r="A78" t="s">
        <v>61</v>
      </c>
      <c r="B78" t="s">
        <v>9</v>
      </c>
      <c r="C78">
        <v>199</v>
      </c>
      <c r="D78">
        <v>61</v>
      </c>
      <c r="E78">
        <v>45</v>
      </c>
      <c r="F78">
        <v>93</v>
      </c>
      <c r="J78" t="s">
        <v>9</v>
      </c>
      <c r="K78" s="3">
        <f>C78/C83</f>
        <v>0.19900000000000001</v>
      </c>
      <c r="L78" s="3">
        <f>D78/D83</f>
        <v>0.17134831460674158</v>
      </c>
      <c r="M78" s="3">
        <f>E78/E83</f>
        <v>0.14754098360655737</v>
      </c>
      <c r="N78" s="3">
        <f>F78/F83</f>
        <v>0.27433628318584069</v>
      </c>
      <c r="O78" s="3"/>
      <c r="R78" t="s">
        <v>56</v>
      </c>
      <c r="S78" s="4">
        <f>K78+K79</f>
        <v>0.53100000000000003</v>
      </c>
      <c r="T78" s="4">
        <f>L78+L79</f>
        <v>0.4410112359550562</v>
      </c>
      <c r="U78" s="4">
        <f>M78+M79</f>
        <v>0.47540983606557374</v>
      </c>
      <c r="V78" s="4">
        <f>N78+N79</f>
        <v>0.67551622418879054</v>
      </c>
    </row>
    <row r="79" spans="1:23" x14ac:dyDescent="0.25">
      <c r="B79" t="s">
        <v>10</v>
      </c>
      <c r="C79">
        <v>332</v>
      </c>
      <c r="D79">
        <v>96</v>
      </c>
      <c r="E79">
        <v>100</v>
      </c>
      <c r="F79">
        <v>136</v>
      </c>
      <c r="J79" t="s">
        <v>10</v>
      </c>
      <c r="K79" s="3">
        <f>C79/C83</f>
        <v>0.33200000000000002</v>
      </c>
      <c r="L79" s="3">
        <f>D79/D83</f>
        <v>0.2696629213483146</v>
      </c>
      <c r="M79" s="3">
        <f>E79/E83</f>
        <v>0.32786885245901637</v>
      </c>
      <c r="N79" s="3">
        <f>F79/F83</f>
        <v>0.40117994100294985</v>
      </c>
      <c r="O79" s="3"/>
      <c r="R79" t="s">
        <v>57</v>
      </c>
      <c r="S79" s="4">
        <f>K80+K81</f>
        <v>0.28300000000000003</v>
      </c>
      <c r="T79" s="4">
        <f>L80+L81</f>
        <v>0.2837078651685393</v>
      </c>
      <c r="U79" s="4">
        <f>M80+M81</f>
        <v>0.35409836065573769</v>
      </c>
      <c r="V79" s="4">
        <f>N80+N81</f>
        <v>0.21828908554572271</v>
      </c>
    </row>
    <row r="80" spans="1:23" x14ac:dyDescent="0.25">
      <c r="B80" t="s">
        <v>11</v>
      </c>
      <c r="C80">
        <v>163</v>
      </c>
      <c r="D80">
        <v>55</v>
      </c>
      <c r="E80">
        <v>69</v>
      </c>
      <c r="F80">
        <v>39</v>
      </c>
      <c r="J80" t="s">
        <v>11</v>
      </c>
      <c r="K80" s="3">
        <f>C80/C83</f>
        <v>0.16300000000000001</v>
      </c>
      <c r="L80" s="3">
        <f>D80/D83</f>
        <v>0.1544943820224719</v>
      </c>
      <c r="M80" s="3">
        <f>E80/E83</f>
        <v>0.2262295081967213</v>
      </c>
      <c r="N80" s="3">
        <f>F80/F83</f>
        <v>0.11504424778761062</v>
      </c>
      <c r="O80" s="3"/>
      <c r="R80" t="s">
        <v>58</v>
      </c>
      <c r="S80" s="4">
        <f>K82</f>
        <v>0.186</v>
      </c>
      <c r="T80" s="4">
        <f>L82</f>
        <v>0.2752808988764045</v>
      </c>
      <c r="U80" s="4">
        <f>M82</f>
        <v>0.17049180327868851</v>
      </c>
      <c r="V80" s="4">
        <f>N82</f>
        <v>0.10619469026548672</v>
      </c>
      <c r="W80" s="2"/>
    </row>
    <row r="81" spans="1:23" x14ac:dyDescent="0.25">
      <c r="B81" t="s">
        <v>12</v>
      </c>
      <c r="C81">
        <v>120</v>
      </c>
      <c r="D81">
        <v>46</v>
      </c>
      <c r="E81">
        <v>39</v>
      </c>
      <c r="F81">
        <v>35</v>
      </c>
      <c r="J81" t="s">
        <v>12</v>
      </c>
      <c r="K81" s="3">
        <f>C81/C83</f>
        <v>0.12</v>
      </c>
      <c r="L81" s="3">
        <f>D81/D83</f>
        <v>0.12921348314606743</v>
      </c>
      <c r="M81" s="3">
        <f>E81/E83</f>
        <v>0.12786885245901639</v>
      </c>
      <c r="N81" s="3">
        <f>F81/F83</f>
        <v>0.10324483775811209</v>
      </c>
      <c r="O81" s="3"/>
      <c r="W81" s="4"/>
    </row>
    <row r="82" spans="1:23" x14ac:dyDescent="0.25">
      <c r="B82" t="s">
        <v>13</v>
      </c>
      <c r="C82">
        <v>186</v>
      </c>
      <c r="D82">
        <v>98</v>
      </c>
      <c r="E82">
        <v>52</v>
      </c>
      <c r="F82">
        <v>36</v>
      </c>
      <c r="J82" t="s">
        <v>58</v>
      </c>
      <c r="K82" s="3">
        <f>C82/C83</f>
        <v>0.186</v>
      </c>
      <c r="L82" s="3">
        <f>D82/D83</f>
        <v>0.2752808988764045</v>
      </c>
      <c r="M82" s="3">
        <f>E82/E83</f>
        <v>0.17049180327868851</v>
      </c>
      <c r="N82" s="3">
        <f>F82/F83</f>
        <v>0.10619469026548672</v>
      </c>
      <c r="O82" s="3"/>
      <c r="W82" s="4"/>
    </row>
    <row r="83" spans="1:23" x14ac:dyDescent="0.25">
      <c r="A83" t="s">
        <v>3</v>
      </c>
      <c r="C83">
        <v>1000</v>
      </c>
      <c r="D83">
        <v>356</v>
      </c>
      <c r="E83">
        <v>305</v>
      </c>
      <c r="F83">
        <v>339</v>
      </c>
      <c r="K83" s="3"/>
      <c r="L83" s="3"/>
      <c r="M83" s="3"/>
      <c r="N83" s="3"/>
      <c r="O83" s="3"/>
      <c r="W83" s="4"/>
    </row>
    <row r="84" spans="1:23" x14ac:dyDescent="0.25">
      <c r="K84" s="3"/>
      <c r="L84" s="3"/>
      <c r="M84" s="3"/>
      <c r="N84" s="3"/>
      <c r="O84" s="3"/>
    </row>
    <row r="85" spans="1:23" s="17" customFormat="1" x14ac:dyDescent="0.25"/>
    <row r="86" spans="1:23" s="17" customFormat="1" x14ac:dyDescent="0.25"/>
    <row r="88" spans="1:23" x14ac:dyDescent="0.25">
      <c r="A88" t="s">
        <v>67</v>
      </c>
    </row>
    <row r="89" spans="1:23" x14ac:dyDescent="0.25">
      <c r="A89" t="s">
        <v>1</v>
      </c>
    </row>
    <row r="90" spans="1:23" x14ac:dyDescent="0.25">
      <c r="C90" t="s">
        <v>3</v>
      </c>
      <c r="D90" t="s">
        <v>40</v>
      </c>
    </row>
    <row r="91" spans="1:23" s="2" customFormat="1" ht="60" x14ac:dyDescent="0.25">
      <c r="C91" s="2" t="s">
        <v>59</v>
      </c>
      <c r="D91" s="2" t="s">
        <v>41</v>
      </c>
      <c r="E91" s="2" t="s">
        <v>42</v>
      </c>
      <c r="F91" s="2" t="s">
        <v>43</v>
      </c>
      <c r="G91" s="2" t="s">
        <v>44</v>
      </c>
      <c r="K91" s="2" t="str">
        <f>C91</f>
        <v>North Carolina</v>
      </c>
      <c r="L91" s="2" t="str">
        <f>D91</f>
        <v>Central Cities</v>
      </c>
      <c r="M91" s="2" t="str">
        <f>E91</f>
        <v>Urban County Suburbs</v>
      </c>
      <c r="N91" s="2" t="str">
        <f>F91</f>
        <v>Surrounding Suburban County</v>
      </c>
      <c r="O91" s="2" t="str">
        <f>G91</f>
        <v>Rural County</v>
      </c>
      <c r="S91" s="2" t="str">
        <f>K91</f>
        <v>North Carolina</v>
      </c>
      <c r="T91" s="2" t="str">
        <f>L91</f>
        <v>Central Cities</v>
      </c>
      <c r="U91" s="2" t="str">
        <f>M91</f>
        <v>Urban County Suburbs</v>
      </c>
      <c r="V91" s="2" t="str">
        <f>N91</f>
        <v>Surrounding Suburban County</v>
      </c>
      <c r="W91" s="2" t="str">
        <f>O91</f>
        <v>Rural County</v>
      </c>
    </row>
    <row r="92" spans="1:23" x14ac:dyDescent="0.25">
      <c r="A92" t="s">
        <v>61</v>
      </c>
      <c r="B92" t="s">
        <v>9</v>
      </c>
      <c r="C92">
        <v>198</v>
      </c>
      <c r="D92">
        <v>69</v>
      </c>
      <c r="E92">
        <v>46</v>
      </c>
      <c r="F92">
        <v>49</v>
      </c>
      <c r="G92">
        <v>34</v>
      </c>
      <c r="J92" t="s">
        <v>9</v>
      </c>
      <c r="K92" s="3">
        <f>C92/C97</f>
        <v>0.19800000000000001</v>
      </c>
      <c r="L92" s="3">
        <f>D92/D97</f>
        <v>0.24820143884892087</v>
      </c>
      <c r="M92" s="3">
        <f>E92/E97</f>
        <v>0.18181818181818182</v>
      </c>
      <c r="N92" s="3">
        <f>F92/F97</f>
        <v>0.17192982456140352</v>
      </c>
      <c r="O92" s="3">
        <f>G92/G97</f>
        <v>0.18478260869565216</v>
      </c>
      <c r="R92" t="s">
        <v>56</v>
      </c>
      <c r="S92" s="4">
        <f>K92+K93</f>
        <v>0.53100000000000003</v>
      </c>
      <c r="T92" s="4">
        <f>L92+L93</f>
        <v>0.62230215827338131</v>
      </c>
      <c r="U92" s="4">
        <f>M92+M93</f>
        <v>0.51383399209486169</v>
      </c>
      <c r="V92" s="4">
        <f>N92+N93</f>
        <v>0.44912280701754381</v>
      </c>
      <c r="W92" s="4">
        <f>O92+O93</f>
        <v>0.54347826086956519</v>
      </c>
    </row>
    <row r="93" spans="1:23" x14ac:dyDescent="0.25">
      <c r="B93" t="s">
        <v>10</v>
      </c>
      <c r="C93">
        <v>333</v>
      </c>
      <c r="D93">
        <v>104</v>
      </c>
      <c r="E93">
        <v>84</v>
      </c>
      <c r="F93">
        <v>79</v>
      </c>
      <c r="G93">
        <v>66</v>
      </c>
      <c r="J93" t="s">
        <v>10</v>
      </c>
      <c r="K93" s="3">
        <f>C93/C97</f>
        <v>0.33300000000000002</v>
      </c>
      <c r="L93" s="3">
        <f>D93/D97</f>
        <v>0.37410071942446044</v>
      </c>
      <c r="M93" s="3">
        <f>E93/E97</f>
        <v>0.33201581027667987</v>
      </c>
      <c r="N93" s="3">
        <f>F93/F97</f>
        <v>0.27719298245614032</v>
      </c>
      <c r="O93" s="3">
        <f>G93/G97</f>
        <v>0.35869565217391303</v>
      </c>
      <c r="R93" t="s">
        <v>57</v>
      </c>
      <c r="S93" s="4">
        <f>K94+K95</f>
        <v>0.28300000000000003</v>
      </c>
      <c r="T93" s="4">
        <f>L94+L95</f>
        <v>0.18705035971223022</v>
      </c>
      <c r="U93" s="4">
        <f>M94+M95</f>
        <v>0.33992094861660083</v>
      </c>
      <c r="V93" s="4">
        <f>N94+N95</f>
        <v>0.33684210526315789</v>
      </c>
      <c r="W93" s="4">
        <f>O94+O95</f>
        <v>0.26630434782608697</v>
      </c>
    </row>
    <row r="94" spans="1:23" x14ac:dyDescent="0.25">
      <c r="B94" t="s">
        <v>11</v>
      </c>
      <c r="C94">
        <v>163</v>
      </c>
      <c r="D94">
        <v>37</v>
      </c>
      <c r="E94">
        <v>42</v>
      </c>
      <c r="F94">
        <v>54</v>
      </c>
      <c r="G94">
        <v>30</v>
      </c>
      <c r="J94" t="s">
        <v>11</v>
      </c>
      <c r="K94" s="3">
        <f>C94/C97</f>
        <v>0.16300000000000001</v>
      </c>
      <c r="L94" s="3">
        <f>D94/D97</f>
        <v>0.13309352517985612</v>
      </c>
      <c r="M94" s="3">
        <f>E94/E97</f>
        <v>0.16600790513833993</v>
      </c>
      <c r="N94" s="3">
        <f>F94/F97</f>
        <v>0.18947368421052632</v>
      </c>
      <c r="O94" s="3">
        <f>G94/G97</f>
        <v>0.16304347826086957</v>
      </c>
      <c r="R94" t="s">
        <v>58</v>
      </c>
      <c r="S94" s="4">
        <f>K96</f>
        <v>0.186</v>
      </c>
      <c r="T94" s="4">
        <f>L96</f>
        <v>0.1906474820143885</v>
      </c>
      <c r="U94" s="4">
        <f>M96</f>
        <v>0.14624505928853754</v>
      </c>
      <c r="V94" s="4">
        <f>N96</f>
        <v>0.21403508771929824</v>
      </c>
      <c r="W94" s="4">
        <f>O96</f>
        <v>0.19021739130434784</v>
      </c>
    </row>
    <row r="95" spans="1:23" x14ac:dyDescent="0.25">
      <c r="B95" t="s">
        <v>12</v>
      </c>
      <c r="C95">
        <v>120</v>
      </c>
      <c r="D95">
        <v>15</v>
      </c>
      <c r="E95">
        <v>44</v>
      </c>
      <c r="F95">
        <v>42</v>
      </c>
      <c r="G95">
        <v>19</v>
      </c>
      <c r="J95" t="s">
        <v>12</v>
      </c>
      <c r="K95" s="3">
        <f>C95/C97</f>
        <v>0.12</v>
      </c>
      <c r="L95" s="3">
        <f>D95/D97</f>
        <v>5.3956834532374098E-2</v>
      </c>
      <c r="M95" s="3">
        <f>E95/E97</f>
        <v>0.17391304347826086</v>
      </c>
      <c r="N95" s="3">
        <f>F95/F97</f>
        <v>0.14736842105263157</v>
      </c>
      <c r="O95" s="3">
        <f>G95/G97</f>
        <v>0.10326086956521739</v>
      </c>
      <c r="W95" s="4"/>
    </row>
    <row r="96" spans="1:23" x14ac:dyDescent="0.25">
      <c r="B96" t="s">
        <v>13</v>
      </c>
      <c r="C96">
        <v>186</v>
      </c>
      <c r="D96">
        <v>53</v>
      </c>
      <c r="E96">
        <v>37</v>
      </c>
      <c r="F96">
        <v>61</v>
      </c>
      <c r="G96">
        <v>35</v>
      </c>
      <c r="J96" t="s">
        <v>58</v>
      </c>
      <c r="K96" s="3">
        <f>C96/C97</f>
        <v>0.186</v>
      </c>
      <c r="L96" s="3">
        <f>D96/D97</f>
        <v>0.1906474820143885</v>
      </c>
      <c r="M96" s="3">
        <f>E96/E97</f>
        <v>0.14624505928853754</v>
      </c>
      <c r="N96" s="3">
        <f>F96/F97</f>
        <v>0.21403508771929824</v>
      </c>
      <c r="O96" s="3">
        <f>G96/G97</f>
        <v>0.19021739130434784</v>
      </c>
      <c r="W96" s="4"/>
    </row>
    <row r="97" spans="1:23" x14ac:dyDescent="0.25">
      <c r="A97" t="s">
        <v>3</v>
      </c>
      <c r="C97">
        <v>1000</v>
      </c>
      <c r="D97">
        <v>278</v>
      </c>
      <c r="E97">
        <v>253</v>
      </c>
      <c r="F97">
        <v>285</v>
      </c>
      <c r="G97">
        <v>184</v>
      </c>
      <c r="K97" s="3"/>
      <c r="L97" s="3"/>
      <c r="M97" s="3"/>
      <c r="N97" s="3"/>
      <c r="O97" s="3"/>
      <c r="W97" s="4"/>
    </row>
    <row r="98" spans="1:23" x14ac:dyDescent="0.25">
      <c r="K98" s="3"/>
      <c r="L98" s="3"/>
      <c r="M98" s="3"/>
      <c r="N98" s="3"/>
      <c r="O98" s="3"/>
    </row>
    <row r="99" spans="1:23" s="17" customFormat="1" x14ac:dyDescent="0.25"/>
    <row r="100" spans="1:23" s="17" customFormat="1" x14ac:dyDescent="0.25"/>
    <row r="102" spans="1:23" x14ac:dyDescent="0.25">
      <c r="A102" t="s">
        <v>68</v>
      </c>
    </row>
    <row r="103" spans="1:23" x14ac:dyDescent="0.25">
      <c r="A103" t="s">
        <v>1</v>
      </c>
    </row>
    <row r="104" spans="1:23" x14ac:dyDescent="0.25">
      <c r="C104" t="s">
        <v>3</v>
      </c>
      <c r="D104" t="s">
        <v>46</v>
      </c>
    </row>
    <row r="105" spans="1:23" s="2" customFormat="1" ht="60" x14ac:dyDescent="0.25">
      <c r="C105" s="2" t="s">
        <v>59</v>
      </c>
      <c r="D105" s="2" t="s">
        <v>47</v>
      </c>
      <c r="E105" s="2" t="s">
        <v>48</v>
      </c>
      <c r="F105" s="2" t="s">
        <v>49</v>
      </c>
      <c r="K105" s="2" t="str">
        <f>C105</f>
        <v>North Carolina</v>
      </c>
      <c r="L105" s="2" t="str">
        <f>D105</f>
        <v>Most of the time</v>
      </c>
      <c r="M105" s="2" t="str">
        <f>E105</f>
        <v>Some of the time/only now and then</v>
      </c>
      <c r="N105" s="2" t="str">
        <f>F105</f>
        <v>Hardly at all/Don't know</v>
      </c>
      <c r="O105" s="2">
        <f>G105</f>
        <v>0</v>
      </c>
      <c r="S105" s="2" t="str">
        <f>K105</f>
        <v>North Carolina</v>
      </c>
      <c r="T105" s="2" t="str">
        <f>L105</f>
        <v>Most of the time</v>
      </c>
      <c r="U105" s="2" t="str">
        <f>M105</f>
        <v>Some of the time/only now and then</v>
      </c>
      <c r="V105" s="2" t="str">
        <f>N105</f>
        <v>Hardly at all/Don't know</v>
      </c>
    </row>
    <row r="106" spans="1:23" x14ac:dyDescent="0.25">
      <c r="A106" t="s">
        <v>61</v>
      </c>
      <c r="B106" t="s">
        <v>9</v>
      </c>
      <c r="C106">
        <v>198</v>
      </c>
      <c r="D106">
        <v>122</v>
      </c>
      <c r="E106">
        <v>69</v>
      </c>
      <c r="F106">
        <v>7</v>
      </c>
      <c r="J106" t="s">
        <v>9</v>
      </c>
      <c r="K106" s="3">
        <f>C106/C111</f>
        <v>0.1981981981981982</v>
      </c>
      <c r="L106" s="3">
        <f>D106/D111</f>
        <v>0.32020997375328086</v>
      </c>
      <c r="M106" s="3">
        <f>E106/E111</f>
        <v>0.1402439024390244</v>
      </c>
      <c r="N106" s="3">
        <f>F106/F111</f>
        <v>5.5555555555555552E-2</v>
      </c>
      <c r="O106" s="3" t="e">
        <f>G106/G111</f>
        <v>#DIV/0!</v>
      </c>
      <c r="R106" t="s">
        <v>56</v>
      </c>
      <c r="S106" s="4">
        <f>K106+K107</f>
        <v>0.53053053053053056</v>
      </c>
      <c r="T106" s="4">
        <f>L106+L107</f>
        <v>0.61417322834645671</v>
      </c>
      <c r="U106" s="4">
        <f>M106+M107</f>
        <v>0.55894308943089432</v>
      </c>
      <c r="V106" s="4">
        <f>N106+N107</f>
        <v>0.16666666666666666</v>
      </c>
    </row>
    <row r="107" spans="1:23" x14ac:dyDescent="0.25">
      <c r="B107" t="s">
        <v>10</v>
      </c>
      <c r="C107">
        <v>332</v>
      </c>
      <c r="D107">
        <v>112</v>
      </c>
      <c r="E107">
        <v>206</v>
      </c>
      <c r="F107">
        <v>14</v>
      </c>
      <c r="J107" t="s">
        <v>10</v>
      </c>
      <c r="K107" s="3">
        <f>C107/C111</f>
        <v>0.33233233233233234</v>
      </c>
      <c r="L107" s="3">
        <f>D107/D111</f>
        <v>0.29396325459317585</v>
      </c>
      <c r="M107" s="3">
        <f>E107/E111</f>
        <v>0.41869918699186992</v>
      </c>
      <c r="N107" s="3">
        <f>F107/F111</f>
        <v>0.1111111111111111</v>
      </c>
      <c r="O107" s="3" t="e">
        <f>G107/G111</f>
        <v>#DIV/0!</v>
      </c>
      <c r="R107" t="s">
        <v>57</v>
      </c>
      <c r="S107" s="4">
        <f>K108+K109</f>
        <v>0.28428428428428426</v>
      </c>
      <c r="T107" s="4">
        <f>L108+L109</f>
        <v>0.34120734908136485</v>
      </c>
      <c r="U107" s="4">
        <f>M108+M109</f>
        <v>0.26219512195121952</v>
      </c>
      <c r="V107" s="4">
        <f>N108+N109</f>
        <v>0.1984126984126984</v>
      </c>
    </row>
    <row r="108" spans="1:23" x14ac:dyDescent="0.25">
      <c r="B108" t="s">
        <v>11</v>
      </c>
      <c r="C108">
        <v>163</v>
      </c>
      <c r="D108">
        <v>65</v>
      </c>
      <c r="E108">
        <v>82</v>
      </c>
      <c r="F108">
        <v>16</v>
      </c>
      <c r="J108" t="s">
        <v>11</v>
      </c>
      <c r="K108" s="3">
        <f>C108/C111</f>
        <v>0.16316316316316315</v>
      </c>
      <c r="L108" s="3">
        <f>D108/D111</f>
        <v>0.17060367454068243</v>
      </c>
      <c r="M108" s="3">
        <f>E108/E111</f>
        <v>0.16666666666666666</v>
      </c>
      <c r="N108" s="3">
        <f>F108/F111</f>
        <v>0.12698412698412698</v>
      </c>
      <c r="O108" s="3" t="e">
        <f>G108/G111</f>
        <v>#DIV/0!</v>
      </c>
      <c r="R108" t="s">
        <v>58</v>
      </c>
      <c r="S108" s="4">
        <f>K110</f>
        <v>0.18518518518518517</v>
      </c>
      <c r="T108" s="4">
        <f>L110</f>
        <v>4.4619422572178477E-2</v>
      </c>
      <c r="U108" s="4">
        <f>M110</f>
        <v>0.17886178861788618</v>
      </c>
      <c r="V108" s="4">
        <f>N110</f>
        <v>0.63492063492063489</v>
      </c>
      <c r="W108" s="2"/>
    </row>
    <row r="109" spans="1:23" x14ac:dyDescent="0.25">
      <c r="B109" t="s">
        <v>12</v>
      </c>
      <c r="C109">
        <v>121</v>
      </c>
      <c r="D109">
        <v>65</v>
      </c>
      <c r="E109">
        <v>47</v>
      </c>
      <c r="F109">
        <v>9</v>
      </c>
      <c r="J109" t="s">
        <v>12</v>
      </c>
      <c r="K109" s="3">
        <f>C109/C111</f>
        <v>0.12112112112112113</v>
      </c>
      <c r="L109" s="3">
        <f>D109/D111</f>
        <v>0.17060367454068243</v>
      </c>
      <c r="M109" s="3">
        <f>E109/E111</f>
        <v>9.5528455284552852E-2</v>
      </c>
      <c r="N109" s="3">
        <f>F109/F111</f>
        <v>7.1428571428571425E-2</v>
      </c>
      <c r="O109" s="3" t="e">
        <f>G109/G111</f>
        <v>#DIV/0!</v>
      </c>
      <c r="W109" s="4"/>
    </row>
    <row r="110" spans="1:23" x14ac:dyDescent="0.25">
      <c r="B110" t="s">
        <v>13</v>
      </c>
      <c r="C110">
        <v>185</v>
      </c>
      <c r="D110">
        <v>17</v>
      </c>
      <c r="E110">
        <v>88</v>
      </c>
      <c r="F110">
        <v>80</v>
      </c>
      <c r="J110" t="s">
        <v>58</v>
      </c>
      <c r="K110" s="3">
        <f>C110/C111</f>
        <v>0.18518518518518517</v>
      </c>
      <c r="L110" s="3">
        <f>D110/D111</f>
        <v>4.4619422572178477E-2</v>
      </c>
      <c r="M110" s="3">
        <f>E110/E111</f>
        <v>0.17886178861788618</v>
      </c>
      <c r="N110" s="3">
        <f>F110/F111</f>
        <v>0.63492063492063489</v>
      </c>
      <c r="O110" s="3" t="e">
        <f>G110/G111</f>
        <v>#DIV/0!</v>
      </c>
      <c r="W110" s="4"/>
    </row>
    <row r="111" spans="1:23" x14ac:dyDescent="0.25">
      <c r="A111" t="s">
        <v>3</v>
      </c>
      <c r="C111">
        <v>999</v>
      </c>
      <c r="D111">
        <v>381</v>
      </c>
      <c r="E111">
        <v>492</v>
      </c>
      <c r="F111">
        <v>126</v>
      </c>
      <c r="K111" s="3"/>
      <c r="L111" s="3"/>
      <c r="M111" s="3"/>
      <c r="N111" s="3"/>
      <c r="O111" s="3"/>
      <c r="W111" s="4"/>
    </row>
    <row r="112" spans="1:23" x14ac:dyDescent="0.25">
      <c r="K112" s="3"/>
      <c r="L112" s="3"/>
      <c r="M112" s="3"/>
      <c r="N112" s="3"/>
      <c r="O112" s="3"/>
    </row>
    <row r="113" spans="1:23" s="17" customFormat="1" x14ac:dyDescent="0.25"/>
    <row r="114" spans="1:23" s="17" customFormat="1" x14ac:dyDescent="0.25"/>
    <row r="116" spans="1:23" x14ac:dyDescent="0.25">
      <c r="A116" t="s">
        <v>69</v>
      </c>
    </row>
    <row r="117" spans="1:23" x14ac:dyDescent="0.25">
      <c r="A117" t="s">
        <v>1</v>
      </c>
    </row>
    <row r="118" spans="1:23" x14ac:dyDescent="0.25">
      <c r="C118" t="s">
        <v>3</v>
      </c>
      <c r="D118" t="s">
        <v>51</v>
      </c>
    </row>
    <row r="119" spans="1:23" s="2" customFormat="1" ht="40" x14ac:dyDescent="0.25">
      <c r="C119" s="2" t="s">
        <v>59</v>
      </c>
      <c r="D119" s="2" t="s">
        <v>52</v>
      </c>
      <c r="E119" s="2" t="s">
        <v>53</v>
      </c>
      <c r="F119" s="2" t="s">
        <v>54</v>
      </c>
      <c r="G119" s="2" t="s">
        <v>55</v>
      </c>
      <c r="K119" s="2" t="str">
        <f>C119</f>
        <v>North Carolina</v>
      </c>
      <c r="L119" s="2" t="str">
        <f>D119</f>
        <v>Donald Trump</v>
      </c>
      <c r="M119" s="2" t="str">
        <f>E119</f>
        <v>Kamala Harris</v>
      </c>
      <c r="N119" s="2" t="str">
        <f>F119</f>
        <v>Third Parties</v>
      </c>
      <c r="O119" s="2" t="str">
        <f>G119</f>
        <v>Did not vote for President</v>
      </c>
      <c r="S119" s="2" t="str">
        <f>K119</f>
        <v>North Carolina</v>
      </c>
      <c r="T119" s="2" t="str">
        <f>L119</f>
        <v>Donald Trump</v>
      </c>
      <c r="U119" s="2" t="str">
        <f>M119</f>
        <v>Kamala Harris</v>
      </c>
      <c r="V119" s="2" t="str">
        <f>N119</f>
        <v>Third Parties</v>
      </c>
      <c r="W119" s="2" t="str">
        <f>O119</f>
        <v>Did not vote for President</v>
      </c>
    </row>
    <row r="120" spans="1:23" x14ac:dyDescent="0.25">
      <c r="A120" t="s">
        <v>61</v>
      </c>
      <c r="B120" t="s">
        <v>9</v>
      </c>
      <c r="C120">
        <v>199</v>
      </c>
      <c r="D120">
        <v>38</v>
      </c>
      <c r="E120">
        <v>130</v>
      </c>
      <c r="F120">
        <v>3</v>
      </c>
      <c r="G120">
        <v>28</v>
      </c>
      <c r="J120" t="s">
        <v>9</v>
      </c>
      <c r="K120" s="3">
        <f>C120/C125</f>
        <v>0.19880119880119881</v>
      </c>
      <c r="L120" s="3">
        <f>D120/D125</f>
        <v>0.10052910052910052</v>
      </c>
      <c r="M120" s="3">
        <f>E120/E125</f>
        <v>0.3611111111111111</v>
      </c>
      <c r="N120" s="3">
        <f>F120/F125</f>
        <v>0.5</v>
      </c>
      <c r="O120" s="3">
        <f>G120/G125</f>
        <v>0.10894941634241245</v>
      </c>
      <c r="R120" t="s">
        <v>56</v>
      </c>
      <c r="S120" s="4">
        <f>K120+K121</f>
        <v>0.52947052947052953</v>
      </c>
      <c r="T120" s="4">
        <f>L120+L121</f>
        <v>0.38095238095238093</v>
      </c>
      <c r="U120" s="4">
        <f>M120+M121</f>
        <v>0.80277777777777781</v>
      </c>
      <c r="V120" s="4">
        <f>N120+N121</f>
        <v>0.83333333333333326</v>
      </c>
      <c r="W120" s="4">
        <f>O120+O121</f>
        <v>0.35797665369649806</v>
      </c>
    </row>
    <row r="121" spans="1:23" x14ac:dyDescent="0.25">
      <c r="B121" t="s">
        <v>10</v>
      </c>
      <c r="C121">
        <v>331</v>
      </c>
      <c r="D121">
        <v>106</v>
      </c>
      <c r="E121">
        <v>159</v>
      </c>
      <c r="F121">
        <v>2</v>
      </c>
      <c r="G121">
        <v>64</v>
      </c>
      <c r="J121" t="s">
        <v>10</v>
      </c>
      <c r="K121" s="3">
        <f>C121/C125</f>
        <v>0.33066933066933069</v>
      </c>
      <c r="L121" s="3">
        <f>D121/D125</f>
        <v>0.28042328042328041</v>
      </c>
      <c r="M121" s="3">
        <f>E121/E125</f>
        <v>0.44166666666666665</v>
      </c>
      <c r="N121" s="3">
        <f>F121/F125</f>
        <v>0.33333333333333331</v>
      </c>
      <c r="O121" s="3">
        <f>G121/G125</f>
        <v>0.24902723735408561</v>
      </c>
      <c r="R121" t="s">
        <v>57</v>
      </c>
      <c r="S121" s="4">
        <f>K122+K123</f>
        <v>0.28371628371628371</v>
      </c>
      <c r="T121" s="4">
        <f>L122+L123</f>
        <v>0.51587301587301582</v>
      </c>
      <c r="U121" s="4">
        <f>M122+M123</f>
        <v>0.11666666666666667</v>
      </c>
      <c r="V121" s="4">
        <f>N122+N123</f>
        <v>0.16666666666666666</v>
      </c>
      <c r="W121" s="4">
        <f>O122+O123</f>
        <v>0.17898832684824903</v>
      </c>
    </row>
    <row r="122" spans="1:23" x14ac:dyDescent="0.25">
      <c r="B122" t="s">
        <v>11</v>
      </c>
      <c r="C122">
        <v>163</v>
      </c>
      <c r="D122">
        <v>105</v>
      </c>
      <c r="E122">
        <v>28</v>
      </c>
      <c r="F122">
        <v>0</v>
      </c>
      <c r="G122">
        <v>30</v>
      </c>
      <c r="J122" t="s">
        <v>11</v>
      </c>
      <c r="K122" s="3">
        <f>C122/C125</f>
        <v>0.16283716283716285</v>
      </c>
      <c r="L122" s="3">
        <f>D122/D125</f>
        <v>0.27777777777777779</v>
      </c>
      <c r="M122" s="3">
        <f>E122/E125</f>
        <v>7.7777777777777779E-2</v>
      </c>
      <c r="N122" s="3">
        <f>F122/F125</f>
        <v>0</v>
      </c>
      <c r="O122" s="3">
        <f>G122/G125</f>
        <v>0.11673151750972763</v>
      </c>
      <c r="R122" t="s">
        <v>58</v>
      </c>
      <c r="S122" s="4">
        <f>K124</f>
        <v>0.18681318681318682</v>
      </c>
      <c r="T122" s="4">
        <f>L124</f>
        <v>0.10317460317460317</v>
      </c>
      <c r="U122" s="4">
        <f>M124</f>
        <v>8.0555555555555561E-2</v>
      </c>
      <c r="V122" s="4">
        <f>N124</f>
        <v>0</v>
      </c>
      <c r="W122" s="4">
        <f>O124</f>
        <v>0.46303501945525294</v>
      </c>
    </row>
    <row r="123" spans="1:23" x14ac:dyDescent="0.25">
      <c r="B123" t="s">
        <v>12</v>
      </c>
      <c r="C123">
        <v>121</v>
      </c>
      <c r="D123">
        <v>90</v>
      </c>
      <c r="E123">
        <v>14</v>
      </c>
      <c r="F123">
        <v>1</v>
      </c>
      <c r="G123">
        <v>16</v>
      </c>
      <c r="J123" t="s">
        <v>12</v>
      </c>
      <c r="K123" s="3">
        <f>C123/C125</f>
        <v>0.12087912087912088</v>
      </c>
      <c r="L123" s="3">
        <f>D123/D125</f>
        <v>0.23809523809523808</v>
      </c>
      <c r="M123" s="3">
        <f>E123/E125</f>
        <v>3.888888888888889E-2</v>
      </c>
      <c r="N123" s="3">
        <f>F123/F125</f>
        <v>0.16666666666666666</v>
      </c>
      <c r="O123" s="3">
        <f>G123/G125</f>
        <v>6.2256809338521402E-2</v>
      </c>
      <c r="W123" s="4"/>
    </row>
    <row r="124" spans="1:23" x14ac:dyDescent="0.25">
      <c r="B124" t="s">
        <v>13</v>
      </c>
      <c r="C124">
        <v>187</v>
      </c>
      <c r="D124">
        <v>39</v>
      </c>
      <c r="E124">
        <v>29</v>
      </c>
      <c r="F124">
        <v>0</v>
      </c>
      <c r="G124">
        <v>119</v>
      </c>
      <c r="J124" t="s">
        <v>58</v>
      </c>
      <c r="K124" s="3">
        <f>C124/C125</f>
        <v>0.18681318681318682</v>
      </c>
      <c r="L124" s="3">
        <f>D124/D125</f>
        <v>0.10317460317460317</v>
      </c>
      <c r="M124" s="3">
        <f>E124/E125</f>
        <v>8.0555555555555561E-2</v>
      </c>
      <c r="N124" s="3">
        <f>F124/F125</f>
        <v>0</v>
      </c>
      <c r="O124" s="3">
        <f>G124/G125</f>
        <v>0.46303501945525294</v>
      </c>
      <c r="W124" s="4"/>
    </row>
    <row r="125" spans="1:23" x14ac:dyDescent="0.25">
      <c r="A125" t="s">
        <v>3</v>
      </c>
      <c r="C125">
        <v>1001</v>
      </c>
      <c r="D125">
        <v>378</v>
      </c>
      <c r="E125">
        <v>360</v>
      </c>
      <c r="F125">
        <v>6</v>
      </c>
      <c r="G125">
        <v>257</v>
      </c>
      <c r="K125" s="3"/>
      <c r="L125" s="3"/>
      <c r="M125" s="3"/>
      <c r="N125" s="3"/>
      <c r="O125" s="3"/>
      <c r="W125" s="4"/>
    </row>
    <row r="126" spans="1:23" x14ac:dyDescent="0.25">
      <c r="K126" s="3"/>
      <c r="L126" s="3"/>
      <c r="M126" s="3"/>
      <c r="N126" s="3"/>
      <c r="O126" s="3"/>
    </row>
    <row r="127" spans="1:23" x14ac:dyDescent="0.25">
      <c r="K127" s="3"/>
      <c r="L127" s="3"/>
      <c r="M127" s="3"/>
      <c r="N127" s="3"/>
      <c r="O127" s="3"/>
    </row>
  </sheetData>
  <pageMargins left="0.7" right="0.7" top="0.75" bottom="0.75" header="0.3" footer="0.3"/>
  <pageSetup orientation="portrait" horizontalDpi="0"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4ACFF8-3254-604E-9AB8-D68D45A7B585}">
  <dimension ref="A1:W127"/>
  <sheetViews>
    <sheetView workbookViewId="0">
      <selection activeCell="A113" sqref="A113:XFD114"/>
    </sheetView>
  </sheetViews>
  <sheetFormatPr baseColWidth="10" defaultRowHeight="19" x14ac:dyDescent="0.25"/>
  <cols>
    <col min="4" max="7" width="12.85546875" customWidth="1"/>
    <col min="10" max="10" width="26.140625" customWidth="1"/>
    <col min="12" max="15" width="12.85546875" customWidth="1"/>
    <col min="18" max="18" width="29.140625" customWidth="1"/>
    <col min="20" max="23" width="12.42578125" customWidth="1"/>
  </cols>
  <sheetData>
    <row r="1" spans="1:23" x14ac:dyDescent="0.25">
      <c r="A1" t="s">
        <v>373</v>
      </c>
    </row>
    <row r="3" spans="1:23" x14ac:dyDescent="0.25">
      <c r="A3" t="s">
        <v>347</v>
      </c>
    </row>
    <row r="4" spans="1:23" x14ac:dyDescent="0.25">
      <c r="A4" t="s">
        <v>70</v>
      </c>
    </row>
    <row r="5" spans="1:23" x14ac:dyDescent="0.25">
      <c r="A5" t="s">
        <v>1</v>
      </c>
    </row>
    <row r="6" spans="1:23" x14ac:dyDescent="0.25">
      <c r="C6" t="s">
        <v>3</v>
      </c>
      <c r="D6" t="s">
        <v>2</v>
      </c>
    </row>
    <row r="7" spans="1:23" s="2" customFormat="1" ht="120" x14ac:dyDescent="0.25">
      <c r="C7" s="2" t="s">
        <v>59</v>
      </c>
      <c r="D7" s="2" t="s">
        <v>4</v>
      </c>
      <c r="E7" s="2" t="s">
        <v>5</v>
      </c>
      <c r="F7" s="2" t="s">
        <v>6</v>
      </c>
      <c r="G7" s="2" t="s">
        <v>7</v>
      </c>
      <c r="K7" s="2" t="str">
        <f>C7</f>
        <v>North Carolina</v>
      </c>
      <c r="L7" s="2" t="str">
        <f>D7</f>
        <v>Democratic Initial Self-Identification</v>
      </c>
      <c r="M7" s="2" t="str">
        <f>E7</f>
        <v>Independent Initial Self-Identification</v>
      </c>
      <c r="N7" s="2" t="str">
        <f>F7</f>
        <v>Republican Initial Self-Identification</v>
      </c>
      <c r="O7" s="2" t="str">
        <f>G7</f>
        <v>All others/Not sure Initial Self-Identification</v>
      </c>
      <c r="S7" s="2" t="str">
        <f>K7</f>
        <v>North Carolina</v>
      </c>
      <c r="T7" s="2" t="str">
        <f>L7</f>
        <v>Democratic Initial Self-Identification</v>
      </c>
      <c r="U7" s="2" t="str">
        <f>M7</f>
        <v>Independent Initial Self-Identification</v>
      </c>
      <c r="V7" s="2" t="str">
        <f>N7</f>
        <v>Republican Initial Self-Identification</v>
      </c>
      <c r="W7" s="2" t="str">
        <f>O7</f>
        <v>All others/Not sure Initial Self-Identification</v>
      </c>
    </row>
    <row r="8" spans="1:23" x14ac:dyDescent="0.25">
      <c r="A8" t="s">
        <v>71</v>
      </c>
      <c r="B8" t="s">
        <v>9</v>
      </c>
      <c r="C8">
        <v>131</v>
      </c>
      <c r="D8">
        <v>10</v>
      </c>
      <c r="E8">
        <v>21</v>
      </c>
      <c r="F8">
        <v>99</v>
      </c>
      <c r="G8">
        <v>1</v>
      </c>
      <c r="J8" t="s">
        <v>9</v>
      </c>
      <c r="K8" s="3">
        <f>C8/C13</f>
        <v>0.13139418254764293</v>
      </c>
      <c r="L8" s="3">
        <f>D8/D13</f>
        <v>3.1055900621118012E-2</v>
      </c>
      <c r="M8" s="3">
        <f>E8/E13</f>
        <v>6.5420560747663545E-2</v>
      </c>
      <c r="N8" s="3">
        <f>F8/F13</f>
        <v>0.34020618556701032</v>
      </c>
      <c r="O8" s="3">
        <f>G8/G13</f>
        <v>1.5873015873015872E-2</v>
      </c>
      <c r="R8" t="s">
        <v>56</v>
      </c>
      <c r="S8" s="4">
        <f>K8+K9</f>
        <v>0.37512537612838515</v>
      </c>
      <c r="T8" s="4">
        <f>L8+L9</f>
        <v>0.10248447204968944</v>
      </c>
      <c r="U8" s="4">
        <f>M8+M9</f>
        <v>0.30218068535825543</v>
      </c>
      <c r="V8" s="4">
        <f>N8+N9</f>
        <v>0.80412371134020622</v>
      </c>
      <c r="W8" s="4">
        <f>O8+O9</f>
        <v>0.15873015873015872</v>
      </c>
    </row>
    <row r="9" spans="1:23" x14ac:dyDescent="0.25">
      <c r="B9" t="s">
        <v>10</v>
      </c>
      <c r="C9">
        <v>243</v>
      </c>
      <c r="D9">
        <v>23</v>
      </c>
      <c r="E9">
        <v>76</v>
      </c>
      <c r="F9">
        <v>135</v>
      </c>
      <c r="G9">
        <v>9</v>
      </c>
      <c r="J9" t="s">
        <v>10</v>
      </c>
      <c r="K9" s="3">
        <f>C9/C13</f>
        <v>0.24373119358074222</v>
      </c>
      <c r="L9" s="3">
        <f>D9/D13</f>
        <v>7.1428571428571425E-2</v>
      </c>
      <c r="M9" s="3">
        <f>E9/E13</f>
        <v>0.2367601246105919</v>
      </c>
      <c r="N9" s="3">
        <f>F9/F13</f>
        <v>0.46391752577319589</v>
      </c>
      <c r="O9" s="3">
        <f>G9/G13</f>
        <v>0.14285714285714285</v>
      </c>
      <c r="R9" t="s">
        <v>57</v>
      </c>
      <c r="S9" s="4">
        <f>K10+K11</f>
        <v>0.52457372116349044</v>
      </c>
      <c r="T9" s="4">
        <f>L10+L11</f>
        <v>0.85093167701863348</v>
      </c>
      <c r="U9" s="4">
        <f>M10+M11</f>
        <v>0.55451713395638624</v>
      </c>
      <c r="V9" s="4">
        <f>N10+N11</f>
        <v>0.15807560137457044</v>
      </c>
      <c r="W9" s="4">
        <f>O10+O11</f>
        <v>0.3968253968253968</v>
      </c>
    </row>
    <row r="10" spans="1:23" x14ac:dyDescent="0.25">
      <c r="B10" t="s">
        <v>11</v>
      </c>
      <c r="C10">
        <v>174</v>
      </c>
      <c r="D10">
        <v>54</v>
      </c>
      <c r="E10">
        <v>69</v>
      </c>
      <c r="F10">
        <v>36</v>
      </c>
      <c r="G10">
        <v>15</v>
      </c>
      <c r="J10" t="s">
        <v>11</v>
      </c>
      <c r="K10" s="3">
        <f>C10/C13</f>
        <v>0.17452357071213642</v>
      </c>
      <c r="L10" s="3">
        <f>D10/D13</f>
        <v>0.16770186335403728</v>
      </c>
      <c r="M10" s="3">
        <f>E10/E13</f>
        <v>0.21495327102803738</v>
      </c>
      <c r="N10" s="3">
        <f>F10/F13</f>
        <v>0.12371134020618557</v>
      </c>
      <c r="O10" s="3">
        <f>G10/G13</f>
        <v>0.23809523809523808</v>
      </c>
      <c r="R10" t="s">
        <v>58</v>
      </c>
      <c r="S10" s="4">
        <f>K12</f>
        <v>0.10030090270812438</v>
      </c>
      <c r="T10" s="4">
        <f>L12</f>
        <v>4.6583850931677016E-2</v>
      </c>
      <c r="U10" s="4">
        <f>M12</f>
        <v>0.14330218068535824</v>
      </c>
      <c r="V10" s="4">
        <f>N12</f>
        <v>3.7800687285223365E-2</v>
      </c>
      <c r="W10" s="4">
        <f>O12</f>
        <v>0.44444444444444442</v>
      </c>
    </row>
    <row r="11" spans="1:23" x14ac:dyDescent="0.25">
      <c r="B11" t="s">
        <v>12</v>
      </c>
      <c r="C11">
        <v>349</v>
      </c>
      <c r="D11">
        <v>220</v>
      </c>
      <c r="E11">
        <v>109</v>
      </c>
      <c r="F11">
        <v>10</v>
      </c>
      <c r="G11">
        <v>10</v>
      </c>
      <c r="J11" t="s">
        <v>12</v>
      </c>
      <c r="K11" s="3">
        <f>C11/C13</f>
        <v>0.35005015045135407</v>
      </c>
      <c r="L11" s="3">
        <f>D11/D13</f>
        <v>0.68322981366459623</v>
      </c>
      <c r="M11" s="3">
        <f>E11/E13</f>
        <v>0.33956386292834889</v>
      </c>
      <c r="N11" s="3">
        <f>F11/F13</f>
        <v>3.4364261168384883E-2</v>
      </c>
      <c r="O11" s="3">
        <f>G11/G13</f>
        <v>0.15873015873015872</v>
      </c>
    </row>
    <row r="12" spans="1:23" x14ac:dyDescent="0.25">
      <c r="B12" t="s">
        <v>13</v>
      </c>
      <c r="C12">
        <v>100</v>
      </c>
      <c r="D12">
        <v>15</v>
      </c>
      <c r="E12">
        <v>46</v>
      </c>
      <c r="F12">
        <v>11</v>
      </c>
      <c r="G12">
        <v>28</v>
      </c>
      <c r="J12" t="s">
        <v>58</v>
      </c>
      <c r="K12" s="3">
        <f>C12/C13</f>
        <v>0.10030090270812438</v>
      </c>
      <c r="L12" s="3">
        <f>D12/D13</f>
        <v>4.6583850931677016E-2</v>
      </c>
      <c r="M12" s="3">
        <f>E12/E13</f>
        <v>0.14330218068535824</v>
      </c>
      <c r="N12" s="3">
        <f>F12/F13</f>
        <v>3.7800687285223365E-2</v>
      </c>
      <c r="O12" s="3">
        <f>G12/G13</f>
        <v>0.44444444444444442</v>
      </c>
    </row>
    <row r="13" spans="1:23" x14ac:dyDescent="0.25">
      <c r="A13" t="s">
        <v>3</v>
      </c>
      <c r="C13">
        <v>997</v>
      </c>
      <c r="D13">
        <v>322</v>
      </c>
      <c r="E13">
        <v>321</v>
      </c>
      <c r="F13">
        <v>291</v>
      </c>
      <c r="G13">
        <v>63</v>
      </c>
    </row>
    <row r="15" spans="1:23" s="17" customFormat="1" x14ac:dyDescent="0.25"/>
    <row r="16" spans="1:23" s="17" customFormat="1" x14ac:dyDescent="0.25"/>
    <row r="18" spans="1:23" x14ac:dyDescent="0.25">
      <c r="A18" t="s">
        <v>72</v>
      </c>
    </row>
    <row r="19" spans="1:23" x14ac:dyDescent="0.25">
      <c r="A19" t="s">
        <v>1</v>
      </c>
    </row>
    <row r="20" spans="1:23" x14ac:dyDescent="0.25">
      <c r="C20" t="s">
        <v>3</v>
      </c>
      <c r="D20" t="s">
        <v>15</v>
      </c>
    </row>
    <row r="21" spans="1:23" s="2" customFormat="1" ht="40" x14ac:dyDescent="0.25">
      <c r="C21" s="2" t="s">
        <v>59</v>
      </c>
      <c r="D21" s="2" t="s">
        <v>16</v>
      </c>
      <c r="E21" s="2" t="s">
        <v>17</v>
      </c>
      <c r="F21" s="2" t="s">
        <v>18</v>
      </c>
      <c r="G21" s="2" t="s">
        <v>19</v>
      </c>
      <c r="K21" s="2" t="str">
        <f>C21</f>
        <v>North Carolina</v>
      </c>
      <c r="L21" s="2" t="str">
        <f>D21</f>
        <v>Liberal (+ very)</v>
      </c>
      <c r="M21" s="2" t="str">
        <f>E21</f>
        <v>Moderate</v>
      </c>
      <c r="N21" s="2" t="str">
        <f>F21</f>
        <v>Conservative (+ very)</v>
      </c>
      <c r="O21" s="2" t="str">
        <f>G21</f>
        <v>Not sure</v>
      </c>
      <c r="S21" s="2" t="str">
        <f>K21</f>
        <v>North Carolina</v>
      </c>
      <c r="T21" s="2" t="str">
        <f>L21</f>
        <v>Liberal (+ very)</v>
      </c>
      <c r="U21" s="2" t="str">
        <f>M21</f>
        <v>Moderate</v>
      </c>
      <c r="V21" s="2" t="str">
        <f>N21</f>
        <v>Conservative (+ very)</v>
      </c>
      <c r="W21" s="2" t="str">
        <f>O21</f>
        <v>Not sure</v>
      </c>
    </row>
    <row r="22" spans="1:23" x14ac:dyDescent="0.25">
      <c r="A22" t="s">
        <v>71</v>
      </c>
      <c r="B22" t="s">
        <v>9</v>
      </c>
      <c r="C22">
        <v>132</v>
      </c>
      <c r="D22">
        <v>8</v>
      </c>
      <c r="E22">
        <v>28</v>
      </c>
      <c r="F22">
        <v>93</v>
      </c>
      <c r="G22">
        <v>3</v>
      </c>
      <c r="J22" t="s">
        <v>9</v>
      </c>
      <c r="K22" s="3">
        <f>C22/C27</f>
        <v>0.13186813186813187</v>
      </c>
      <c r="L22" s="3">
        <f>D22/D27</f>
        <v>3.2520325203252036E-2</v>
      </c>
      <c r="M22" s="3">
        <f>E22/E27</f>
        <v>8.2111436950146624E-2</v>
      </c>
      <c r="N22" s="3">
        <f>F22/F27</f>
        <v>0.27596439169139464</v>
      </c>
      <c r="O22" s="3">
        <f>G22/G27</f>
        <v>3.896103896103896E-2</v>
      </c>
      <c r="R22" t="s">
        <v>56</v>
      </c>
      <c r="S22" s="4">
        <f>K22+K23</f>
        <v>0.3746253746253746</v>
      </c>
      <c r="T22" s="4">
        <f>L22+L23</f>
        <v>9.7560975609756101E-2</v>
      </c>
      <c r="U22" s="4">
        <f>M22+M23</f>
        <v>0.27859237536656889</v>
      </c>
      <c r="V22" s="4">
        <f>N22+N23</f>
        <v>0.72997032640949555</v>
      </c>
      <c r="W22" s="4">
        <f>O22+O23</f>
        <v>0.12987012987012986</v>
      </c>
    </row>
    <row r="23" spans="1:23" x14ac:dyDescent="0.25">
      <c r="B23" t="s">
        <v>10</v>
      </c>
      <c r="C23">
        <v>243</v>
      </c>
      <c r="D23">
        <v>16</v>
      </c>
      <c r="E23">
        <v>67</v>
      </c>
      <c r="F23">
        <v>153</v>
      </c>
      <c r="G23">
        <v>7</v>
      </c>
      <c r="J23" t="s">
        <v>10</v>
      </c>
      <c r="K23" s="3">
        <f>C23/C27</f>
        <v>0.24275724275724275</v>
      </c>
      <c r="L23" s="3">
        <f>D23/D27</f>
        <v>6.5040650406504072E-2</v>
      </c>
      <c r="M23" s="3">
        <f>E23/E27</f>
        <v>0.19648093841642228</v>
      </c>
      <c r="N23" s="3">
        <f>F23/F27</f>
        <v>0.45400593471810091</v>
      </c>
      <c r="O23" s="3">
        <f>G23/G27</f>
        <v>9.0909090909090912E-2</v>
      </c>
      <c r="R23" t="s">
        <v>57</v>
      </c>
      <c r="S23" s="4">
        <f>K24+K25</f>
        <v>0.52447552447552448</v>
      </c>
      <c r="T23" s="4">
        <f>L24+L25</f>
        <v>0.8902439024390244</v>
      </c>
      <c r="U23" s="4">
        <f>M24+M25</f>
        <v>0.59530791788856308</v>
      </c>
      <c r="V23" s="4">
        <f>N24+N25</f>
        <v>0.23442136498516322</v>
      </c>
      <c r="W23" s="4">
        <f>O24+O25</f>
        <v>0.31168831168831168</v>
      </c>
    </row>
    <row r="24" spans="1:23" x14ac:dyDescent="0.25">
      <c r="B24" t="s">
        <v>11</v>
      </c>
      <c r="C24">
        <v>175</v>
      </c>
      <c r="D24">
        <v>31</v>
      </c>
      <c r="E24">
        <v>79</v>
      </c>
      <c r="F24">
        <v>57</v>
      </c>
      <c r="G24">
        <v>8</v>
      </c>
      <c r="J24" t="s">
        <v>11</v>
      </c>
      <c r="K24" s="3">
        <f>C24/C27</f>
        <v>0.17482517482517482</v>
      </c>
      <c r="L24" s="3">
        <f>D24/D27</f>
        <v>0.12601626016260162</v>
      </c>
      <c r="M24" s="3">
        <f>E24/E27</f>
        <v>0.2316715542521994</v>
      </c>
      <c r="N24" s="3">
        <f>F24/F27</f>
        <v>0.16913946587537093</v>
      </c>
      <c r="O24" s="3">
        <f>G24/G27</f>
        <v>0.1038961038961039</v>
      </c>
      <c r="R24" t="s">
        <v>58</v>
      </c>
      <c r="S24" s="4">
        <f>K26</f>
        <v>0.1008991008991009</v>
      </c>
      <c r="T24" s="4">
        <f>L26</f>
        <v>1.2195121951219513E-2</v>
      </c>
      <c r="U24" s="4">
        <f>M26</f>
        <v>0.12609970674486803</v>
      </c>
      <c r="V24" s="4">
        <f>N26</f>
        <v>3.5608308605341248E-2</v>
      </c>
      <c r="W24" s="4">
        <f>O26</f>
        <v>0.55844155844155841</v>
      </c>
    </row>
    <row r="25" spans="1:23" x14ac:dyDescent="0.25">
      <c r="B25" t="s">
        <v>12</v>
      </c>
      <c r="C25">
        <v>350</v>
      </c>
      <c r="D25">
        <v>188</v>
      </c>
      <c r="E25">
        <v>124</v>
      </c>
      <c r="F25">
        <v>22</v>
      </c>
      <c r="G25">
        <v>16</v>
      </c>
      <c r="J25" t="s">
        <v>12</v>
      </c>
      <c r="K25" s="3">
        <f>C25/C27</f>
        <v>0.34965034965034963</v>
      </c>
      <c r="L25" s="3">
        <f>D25/D27</f>
        <v>0.76422764227642281</v>
      </c>
      <c r="M25" s="3">
        <f>E25/E27</f>
        <v>0.36363636363636365</v>
      </c>
      <c r="N25" s="3">
        <f>F25/F27</f>
        <v>6.5281899109792291E-2</v>
      </c>
      <c r="O25" s="3">
        <f>G25/G27</f>
        <v>0.20779220779220781</v>
      </c>
    </row>
    <row r="26" spans="1:23" x14ac:dyDescent="0.25">
      <c r="B26" t="s">
        <v>13</v>
      </c>
      <c r="C26">
        <v>101</v>
      </c>
      <c r="D26">
        <v>3</v>
      </c>
      <c r="E26">
        <v>43</v>
      </c>
      <c r="F26">
        <v>12</v>
      </c>
      <c r="G26">
        <v>43</v>
      </c>
      <c r="J26" t="s">
        <v>58</v>
      </c>
      <c r="K26" s="3">
        <f>C26/C27</f>
        <v>0.1008991008991009</v>
      </c>
      <c r="L26" s="3">
        <f>D26/D27</f>
        <v>1.2195121951219513E-2</v>
      </c>
      <c r="M26" s="3">
        <f>E26/E27</f>
        <v>0.12609970674486803</v>
      </c>
      <c r="N26" s="3">
        <f>F26/F27</f>
        <v>3.5608308605341248E-2</v>
      </c>
      <c r="O26" s="3">
        <f>G26/G27</f>
        <v>0.55844155844155841</v>
      </c>
    </row>
    <row r="27" spans="1:23" x14ac:dyDescent="0.25">
      <c r="A27" t="s">
        <v>3</v>
      </c>
      <c r="C27">
        <v>1001</v>
      </c>
      <c r="D27">
        <v>246</v>
      </c>
      <c r="E27">
        <v>341</v>
      </c>
      <c r="F27">
        <v>337</v>
      </c>
      <c r="G27">
        <v>77</v>
      </c>
    </row>
    <row r="29" spans="1:23" s="17" customFormat="1" x14ac:dyDescent="0.25"/>
    <row r="30" spans="1:23" s="17" customFormat="1" x14ac:dyDescent="0.25"/>
    <row r="32" spans="1:23" x14ac:dyDescent="0.25">
      <c r="A32" t="s">
        <v>73</v>
      </c>
    </row>
    <row r="33" spans="1:23" x14ac:dyDescent="0.25">
      <c r="A33" t="s">
        <v>1</v>
      </c>
    </row>
    <row r="34" spans="1:23" x14ac:dyDescent="0.25">
      <c r="C34" t="s">
        <v>3</v>
      </c>
      <c r="D34" t="s">
        <v>21</v>
      </c>
    </row>
    <row r="35" spans="1:23" s="2" customFormat="1" ht="40" x14ac:dyDescent="0.25">
      <c r="C35" s="2" t="s">
        <v>59</v>
      </c>
      <c r="D35" s="2" t="s">
        <v>22</v>
      </c>
      <c r="E35" s="2" t="s">
        <v>23</v>
      </c>
      <c r="F35" s="2" t="s">
        <v>24</v>
      </c>
      <c r="K35" s="2" t="str">
        <f>C35</f>
        <v>North Carolina</v>
      </c>
      <c r="L35" s="2" t="str">
        <f>D35</f>
        <v>White non-Hispanic</v>
      </c>
      <c r="M35" s="2" t="str">
        <f>E35</f>
        <v>Black non-Hispanic</v>
      </c>
      <c r="N35" s="2" t="str">
        <f>F35</f>
        <v>Hispanic/All other races</v>
      </c>
      <c r="S35" s="2" t="str">
        <f>K35</f>
        <v>North Carolina</v>
      </c>
      <c r="T35" s="2" t="str">
        <f>L35</f>
        <v>White non-Hispanic</v>
      </c>
      <c r="U35" s="2" t="str">
        <f>M35</f>
        <v>Black non-Hispanic</v>
      </c>
      <c r="V35" s="2" t="str">
        <f>N35</f>
        <v>Hispanic/All other races</v>
      </c>
    </row>
    <row r="36" spans="1:23" x14ac:dyDescent="0.25">
      <c r="A36" t="s">
        <v>71</v>
      </c>
      <c r="B36" t="s">
        <v>9</v>
      </c>
      <c r="C36">
        <v>132</v>
      </c>
      <c r="D36">
        <v>102</v>
      </c>
      <c r="E36">
        <v>15</v>
      </c>
      <c r="F36">
        <v>15</v>
      </c>
      <c r="J36" t="s">
        <v>9</v>
      </c>
      <c r="K36" s="3">
        <f>C36/C41</f>
        <v>0.13226452905811623</v>
      </c>
      <c r="L36" s="3">
        <f>D36/D41</f>
        <v>0.16139240506329114</v>
      </c>
      <c r="M36" s="3">
        <f>E36/E41</f>
        <v>8.1081081081081086E-2</v>
      </c>
      <c r="N36" s="3">
        <f>F36/F41</f>
        <v>8.2872928176795577E-2</v>
      </c>
      <c r="O36" s="3"/>
      <c r="R36" t="s">
        <v>56</v>
      </c>
      <c r="S36" s="4">
        <f>K36+K37</f>
        <v>0.37474949899799598</v>
      </c>
      <c r="T36" s="4">
        <f>L36+L37</f>
        <v>0.45727848101265822</v>
      </c>
      <c r="U36" s="4">
        <f>M36+M37</f>
        <v>0.14054054054054055</v>
      </c>
      <c r="V36" s="4">
        <f>N36+N37</f>
        <v>0.32596685082872928</v>
      </c>
      <c r="W36" s="2"/>
    </row>
    <row r="37" spans="1:23" x14ac:dyDescent="0.25">
      <c r="B37" t="s">
        <v>10</v>
      </c>
      <c r="C37">
        <v>242</v>
      </c>
      <c r="D37">
        <v>187</v>
      </c>
      <c r="E37">
        <v>11</v>
      </c>
      <c r="F37">
        <v>44</v>
      </c>
      <c r="J37" t="s">
        <v>10</v>
      </c>
      <c r="K37" s="3">
        <f>C37/C41</f>
        <v>0.24248496993987975</v>
      </c>
      <c r="L37" s="3">
        <f>D37/D41</f>
        <v>0.29588607594936711</v>
      </c>
      <c r="M37" s="3">
        <f>E37/E41</f>
        <v>5.9459459459459463E-2</v>
      </c>
      <c r="N37" s="3">
        <f>F37/F41</f>
        <v>0.24309392265193369</v>
      </c>
      <c r="O37" s="3"/>
      <c r="R37" t="s">
        <v>57</v>
      </c>
      <c r="S37" s="4">
        <f>K38+K39</f>
        <v>0.52404809619238479</v>
      </c>
      <c r="T37" s="4">
        <f>L38+L39</f>
        <v>0.48101265822784811</v>
      </c>
      <c r="U37" s="4">
        <f>M38+M39</f>
        <v>0.69729729729729728</v>
      </c>
      <c r="V37" s="4">
        <f>N38+N39</f>
        <v>0.49723756906077343</v>
      </c>
      <c r="W37" s="4"/>
    </row>
    <row r="38" spans="1:23" x14ac:dyDescent="0.25">
      <c r="B38" t="s">
        <v>11</v>
      </c>
      <c r="C38">
        <v>174</v>
      </c>
      <c r="D38">
        <v>97</v>
      </c>
      <c r="E38">
        <v>35</v>
      </c>
      <c r="F38">
        <v>42</v>
      </c>
      <c r="J38" t="s">
        <v>11</v>
      </c>
      <c r="K38" s="3">
        <f>C38/C41</f>
        <v>0.17434869739478959</v>
      </c>
      <c r="L38" s="3">
        <f>D38/D41</f>
        <v>0.15348101265822786</v>
      </c>
      <c r="M38" s="3">
        <f>E38/E41</f>
        <v>0.1891891891891892</v>
      </c>
      <c r="N38" s="3">
        <f>F38/F41</f>
        <v>0.23204419889502761</v>
      </c>
      <c r="O38" s="3"/>
      <c r="R38" t="s">
        <v>58</v>
      </c>
      <c r="S38" s="4">
        <f>K40</f>
        <v>0.10120240480961924</v>
      </c>
      <c r="T38" s="4">
        <f>L40</f>
        <v>6.1708860759493674E-2</v>
      </c>
      <c r="U38" s="4">
        <f>M40</f>
        <v>0.16216216216216217</v>
      </c>
      <c r="V38" s="4">
        <f>N40</f>
        <v>0.17679558011049723</v>
      </c>
      <c r="W38" s="4"/>
    </row>
    <row r="39" spans="1:23" x14ac:dyDescent="0.25">
      <c r="B39" t="s">
        <v>12</v>
      </c>
      <c r="C39">
        <v>349</v>
      </c>
      <c r="D39">
        <v>207</v>
      </c>
      <c r="E39">
        <v>94</v>
      </c>
      <c r="F39">
        <v>48</v>
      </c>
      <c r="J39" t="s">
        <v>12</v>
      </c>
      <c r="K39" s="3">
        <f>C39/C41</f>
        <v>0.34969939879759521</v>
      </c>
      <c r="L39" s="3">
        <f>D39/D41</f>
        <v>0.32753164556962028</v>
      </c>
      <c r="M39" s="3">
        <f>E39/E41</f>
        <v>0.50810810810810814</v>
      </c>
      <c r="N39" s="3">
        <f>F39/F41</f>
        <v>0.26519337016574585</v>
      </c>
      <c r="O39" s="3"/>
      <c r="W39" s="4"/>
    </row>
    <row r="40" spans="1:23" x14ac:dyDescent="0.25">
      <c r="B40" t="s">
        <v>13</v>
      </c>
      <c r="C40">
        <v>101</v>
      </c>
      <c r="D40">
        <v>39</v>
      </c>
      <c r="E40">
        <v>30</v>
      </c>
      <c r="F40">
        <v>32</v>
      </c>
      <c r="J40" t="s">
        <v>58</v>
      </c>
      <c r="K40" s="3">
        <f>C40/C41</f>
        <v>0.10120240480961924</v>
      </c>
      <c r="L40" s="3">
        <f>D40/D41</f>
        <v>6.1708860759493674E-2</v>
      </c>
      <c r="M40" s="3">
        <f>E40/E41</f>
        <v>0.16216216216216217</v>
      </c>
      <c r="N40" s="3">
        <f>F40/F41</f>
        <v>0.17679558011049723</v>
      </c>
      <c r="O40" s="3"/>
    </row>
    <row r="41" spans="1:23" x14ac:dyDescent="0.25">
      <c r="A41" t="s">
        <v>3</v>
      </c>
      <c r="C41">
        <v>998</v>
      </c>
      <c r="D41">
        <v>632</v>
      </c>
      <c r="E41">
        <v>185</v>
      </c>
      <c r="F41">
        <v>181</v>
      </c>
    </row>
    <row r="43" spans="1:23" s="17" customFormat="1" x14ac:dyDescent="0.25"/>
    <row r="44" spans="1:23" s="17" customFormat="1" x14ac:dyDescent="0.25"/>
    <row r="46" spans="1:23" x14ac:dyDescent="0.25">
      <c r="A46" t="s">
        <v>74</v>
      </c>
    </row>
    <row r="47" spans="1:23" x14ac:dyDescent="0.25">
      <c r="A47" t="s">
        <v>1</v>
      </c>
    </row>
    <row r="48" spans="1:23" x14ac:dyDescent="0.25">
      <c r="C48" t="s">
        <v>3</v>
      </c>
      <c r="D48" t="s">
        <v>26</v>
      </c>
    </row>
    <row r="49" spans="1:23" ht="40" x14ac:dyDescent="0.25">
      <c r="C49" s="2" t="s">
        <v>59</v>
      </c>
      <c r="D49" t="s">
        <v>27</v>
      </c>
      <c r="E49" t="s">
        <v>28</v>
      </c>
      <c r="J49" s="2"/>
      <c r="K49" s="2" t="str">
        <f>C49</f>
        <v>North Carolina</v>
      </c>
      <c r="L49" s="2" t="str">
        <f>D49</f>
        <v>Male</v>
      </c>
      <c r="M49" s="2" t="str">
        <f>E49</f>
        <v>Female</v>
      </c>
      <c r="N49" s="2"/>
      <c r="O49" s="2"/>
      <c r="P49" s="2"/>
      <c r="Q49" s="2"/>
      <c r="R49" s="2"/>
      <c r="S49" s="2" t="str">
        <f>K49</f>
        <v>North Carolina</v>
      </c>
      <c r="T49" s="2" t="str">
        <f>L49</f>
        <v>Male</v>
      </c>
      <c r="U49" s="2" t="str">
        <f>M49</f>
        <v>Female</v>
      </c>
      <c r="V49" s="2"/>
    </row>
    <row r="50" spans="1:23" x14ac:dyDescent="0.25">
      <c r="A50" t="s">
        <v>71</v>
      </c>
      <c r="B50" t="s">
        <v>9</v>
      </c>
      <c r="C50">
        <v>131</v>
      </c>
      <c r="D50">
        <v>83</v>
      </c>
      <c r="E50">
        <v>48</v>
      </c>
      <c r="J50" t="s">
        <v>9</v>
      </c>
      <c r="K50" s="3">
        <f>C50/C55</f>
        <v>0.13086913086913088</v>
      </c>
      <c r="L50" s="3">
        <f>D50/D55</f>
        <v>0.17219917012448133</v>
      </c>
      <c r="M50" s="3">
        <f>E50/E55</f>
        <v>9.2485549132947972E-2</v>
      </c>
      <c r="N50" s="3"/>
      <c r="O50" s="3"/>
      <c r="R50" t="s">
        <v>56</v>
      </c>
      <c r="S50" s="4">
        <f>K50+K51</f>
        <v>0.37362637362637363</v>
      </c>
      <c r="T50" s="4">
        <f>L50+L51</f>
        <v>0.42116182572614108</v>
      </c>
      <c r="U50" s="4">
        <f>M50+M51</f>
        <v>0.32947976878612717</v>
      </c>
      <c r="V50" s="4"/>
    </row>
    <row r="51" spans="1:23" x14ac:dyDescent="0.25">
      <c r="B51" t="s">
        <v>10</v>
      </c>
      <c r="C51">
        <v>243</v>
      </c>
      <c r="D51">
        <v>120</v>
      </c>
      <c r="E51">
        <v>123</v>
      </c>
      <c r="J51" t="s">
        <v>10</v>
      </c>
      <c r="K51" s="3">
        <f>C51/C55</f>
        <v>0.24275724275724275</v>
      </c>
      <c r="L51" s="3">
        <f>D51/D55</f>
        <v>0.24896265560165975</v>
      </c>
      <c r="M51" s="3">
        <f>E51/E55</f>
        <v>0.23699421965317918</v>
      </c>
      <c r="N51" s="3"/>
      <c r="O51" s="3"/>
      <c r="R51" t="s">
        <v>57</v>
      </c>
      <c r="S51" s="4">
        <f>K52+K53</f>
        <v>0.52447552447552448</v>
      </c>
      <c r="T51" s="4">
        <f>L52+L53</f>
        <v>0.48962655601659749</v>
      </c>
      <c r="U51" s="4">
        <f>M52+M53</f>
        <v>0.55684007707129091</v>
      </c>
      <c r="V51" s="4"/>
    </row>
    <row r="52" spans="1:23" x14ac:dyDescent="0.25">
      <c r="B52" t="s">
        <v>11</v>
      </c>
      <c r="C52">
        <v>175</v>
      </c>
      <c r="D52">
        <v>92</v>
      </c>
      <c r="E52">
        <v>83</v>
      </c>
      <c r="J52" t="s">
        <v>11</v>
      </c>
      <c r="K52" s="3">
        <f>C52/C55</f>
        <v>0.17482517482517482</v>
      </c>
      <c r="L52" s="3">
        <f>D52/D55</f>
        <v>0.1908713692946058</v>
      </c>
      <c r="M52" s="3">
        <f>E52/E55</f>
        <v>0.15992292870905589</v>
      </c>
      <c r="N52" s="3"/>
      <c r="O52" s="3"/>
      <c r="R52" t="s">
        <v>58</v>
      </c>
      <c r="S52" s="4">
        <f>K54</f>
        <v>0.1018981018981019</v>
      </c>
      <c r="T52" s="4">
        <f>L54</f>
        <v>8.9211618257261413E-2</v>
      </c>
      <c r="U52" s="4">
        <f>M54</f>
        <v>0.11368015414258188</v>
      </c>
      <c r="V52" s="4"/>
      <c r="W52" s="4"/>
    </row>
    <row r="53" spans="1:23" x14ac:dyDescent="0.25">
      <c r="B53" t="s">
        <v>12</v>
      </c>
      <c r="C53">
        <v>350</v>
      </c>
      <c r="D53">
        <v>144</v>
      </c>
      <c r="E53">
        <v>206</v>
      </c>
      <c r="J53" t="s">
        <v>12</v>
      </c>
      <c r="K53" s="3">
        <f>C53/C55</f>
        <v>0.34965034965034963</v>
      </c>
      <c r="L53" s="3">
        <f>D53/D55</f>
        <v>0.29875518672199169</v>
      </c>
      <c r="M53" s="3">
        <f>E53/E55</f>
        <v>0.39691714836223507</v>
      </c>
      <c r="N53" s="3"/>
      <c r="O53" s="3"/>
      <c r="W53" s="4"/>
    </row>
    <row r="54" spans="1:23" x14ac:dyDescent="0.25">
      <c r="B54" t="s">
        <v>13</v>
      </c>
      <c r="C54">
        <v>102</v>
      </c>
      <c r="D54">
        <v>43</v>
      </c>
      <c r="E54">
        <v>59</v>
      </c>
      <c r="J54" t="s">
        <v>58</v>
      </c>
      <c r="K54" s="3">
        <f>C54/C55</f>
        <v>0.1018981018981019</v>
      </c>
      <c r="L54" s="3">
        <f>D54/D55</f>
        <v>8.9211618257261413E-2</v>
      </c>
      <c r="M54" s="3">
        <f>E54/E55</f>
        <v>0.11368015414258188</v>
      </c>
      <c r="N54" s="3"/>
      <c r="O54" s="3"/>
      <c r="W54" s="4"/>
    </row>
    <row r="55" spans="1:23" x14ac:dyDescent="0.25">
      <c r="A55" t="s">
        <v>3</v>
      </c>
      <c r="C55">
        <v>1001</v>
      </c>
      <c r="D55">
        <v>482</v>
      </c>
      <c r="E55">
        <v>519</v>
      </c>
      <c r="K55" s="3"/>
      <c r="L55" s="3"/>
      <c r="M55" s="3"/>
      <c r="N55" s="3"/>
      <c r="O55" s="3"/>
    </row>
    <row r="57" spans="1:23" s="17" customFormat="1" x14ac:dyDescent="0.25"/>
    <row r="58" spans="1:23" s="17" customFormat="1" x14ac:dyDescent="0.25"/>
    <row r="60" spans="1:23" x14ac:dyDescent="0.25">
      <c r="A60" t="s">
        <v>75</v>
      </c>
    </row>
    <row r="61" spans="1:23" x14ac:dyDescent="0.25">
      <c r="A61" t="s">
        <v>1</v>
      </c>
    </row>
    <row r="62" spans="1:23" x14ac:dyDescent="0.25">
      <c r="C62" t="s">
        <v>3</v>
      </c>
      <c r="D62" t="s">
        <v>30</v>
      </c>
    </row>
    <row r="63" spans="1:23" s="2" customFormat="1" ht="80" x14ac:dyDescent="0.25">
      <c r="C63" s="2" t="s">
        <v>59</v>
      </c>
      <c r="D63" s="2" t="s">
        <v>31</v>
      </c>
      <c r="E63" s="2" t="s">
        <v>32</v>
      </c>
      <c r="F63" s="2" t="s">
        <v>33</v>
      </c>
      <c r="K63" s="2" t="str">
        <f>C63</f>
        <v>North Carolina</v>
      </c>
      <c r="L63" s="2" t="str">
        <f>D63</f>
        <v>Silent &amp; Boomers (those born before 1965)</v>
      </c>
      <c r="M63" s="2" t="str">
        <f>E63</f>
        <v>Generation X (born 1965-1980)</v>
      </c>
      <c r="N63" s="2" t="str">
        <f>F63</f>
        <v>Millennials &amp; Generation Z (born after 1980)</v>
      </c>
      <c r="S63" s="2" t="str">
        <f>K63</f>
        <v>North Carolina</v>
      </c>
      <c r="T63" s="2" t="str">
        <f>L63</f>
        <v>Silent &amp; Boomers (those born before 1965)</v>
      </c>
      <c r="U63" s="2" t="str">
        <f>M63</f>
        <v>Generation X (born 1965-1980)</v>
      </c>
      <c r="V63" s="2" t="str">
        <f>N63</f>
        <v>Millennials &amp; Generation Z (born after 1980)</v>
      </c>
    </row>
    <row r="64" spans="1:23" x14ac:dyDescent="0.25">
      <c r="A64" t="s">
        <v>71</v>
      </c>
      <c r="B64" t="s">
        <v>9</v>
      </c>
      <c r="C64">
        <v>131</v>
      </c>
      <c r="D64">
        <v>34</v>
      </c>
      <c r="E64">
        <v>36</v>
      </c>
      <c r="F64">
        <v>61</v>
      </c>
      <c r="J64" t="s">
        <v>9</v>
      </c>
      <c r="K64" s="3">
        <f>C64/C69</f>
        <v>0.13126252505010019</v>
      </c>
      <c r="L64" s="3">
        <f>D64/D69</f>
        <v>0.11258278145695365</v>
      </c>
      <c r="M64" s="3">
        <f>E64/E69</f>
        <v>0.15062761506276151</v>
      </c>
      <c r="N64" s="3">
        <f>F64/F69</f>
        <v>0.13347921225382933</v>
      </c>
      <c r="O64" s="3"/>
      <c r="R64" t="s">
        <v>56</v>
      </c>
      <c r="S64" s="4">
        <f>K64+K65</f>
        <v>0.37474949899799598</v>
      </c>
      <c r="T64" s="4">
        <f>L64+L65</f>
        <v>0.39072847682119205</v>
      </c>
      <c r="U64" s="4">
        <f>M64+M65</f>
        <v>0.39330543933054396</v>
      </c>
      <c r="V64" s="4">
        <f>N64+N65</f>
        <v>0.35448577680525162</v>
      </c>
    </row>
    <row r="65" spans="1:23" x14ac:dyDescent="0.25">
      <c r="B65" t="s">
        <v>10</v>
      </c>
      <c r="C65">
        <v>243</v>
      </c>
      <c r="D65">
        <v>84</v>
      </c>
      <c r="E65">
        <v>58</v>
      </c>
      <c r="F65">
        <v>101</v>
      </c>
      <c r="J65" t="s">
        <v>10</v>
      </c>
      <c r="K65" s="3">
        <f>C65/C69</f>
        <v>0.24348697394789579</v>
      </c>
      <c r="L65" s="3">
        <f>D65/D69</f>
        <v>0.27814569536423839</v>
      </c>
      <c r="M65" s="3">
        <f>E65/E69</f>
        <v>0.24267782426778242</v>
      </c>
      <c r="N65" s="3">
        <f>F65/F69</f>
        <v>0.22100656455142231</v>
      </c>
      <c r="O65" s="3"/>
      <c r="R65" t="s">
        <v>57</v>
      </c>
      <c r="S65" s="4">
        <f>K66+K67</f>
        <v>0.52505010020040088</v>
      </c>
      <c r="T65" s="4">
        <f>L66+L67</f>
        <v>0.57615894039735105</v>
      </c>
      <c r="U65" s="4">
        <f>M66+M67</f>
        <v>0.4853556485355649</v>
      </c>
      <c r="V65" s="4">
        <f>N66+N67</f>
        <v>0.51203501094091908</v>
      </c>
    </row>
    <row r="66" spans="1:23" x14ac:dyDescent="0.25">
      <c r="B66" t="s">
        <v>11</v>
      </c>
      <c r="C66">
        <v>175</v>
      </c>
      <c r="D66">
        <v>43</v>
      </c>
      <c r="E66">
        <v>39</v>
      </c>
      <c r="F66">
        <v>93</v>
      </c>
      <c r="J66" t="s">
        <v>11</v>
      </c>
      <c r="K66" s="3">
        <f>C66/C69</f>
        <v>0.17535070140280562</v>
      </c>
      <c r="L66" s="3">
        <f>D66/D69</f>
        <v>0.14238410596026491</v>
      </c>
      <c r="M66" s="3">
        <f>E66/E69</f>
        <v>0.16317991631799164</v>
      </c>
      <c r="N66" s="3">
        <f>F66/F69</f>
        <v>0.20350109409190373</v>
      </c>
      <c r="O66" s="3"/>
      <c r="R66" t="s">
        <v>58</v>
      </c>
      <c r="S66" s="4">
        <f>K68</f>
        <v>0.10020040080160321</v>
      </c>
      <c r="T66" s="4">
        <f>L68</f>
        <v>3.3112582781456956E-2</v>
      </c>
      <c r="U66" s="4">
        <f>M68</f>
        <v>0.12133891213389121</v>
      </c>
      <c r="V66" s="4">
        <f>N68</f>
        <v>0.13347921225382933</v>
      </c>
      <c r="W66" s="2"/>
    </row>
    <row r="67" spans="1:23" x14ac:dyDescent="0.25">
      <c r="B67" t="s">
        <v>12</v>
      </c>
      <c r="C67">
        <v>349</v>
      </c>
      <c r="D67">
        <v>131</v>
      </c>
      <c r="E67">
        <v>77</v>
      </c>
      <c r="F67">
        <v>141</v>
      </c>
      <c r="J67" t="s">
        <v>12</v>
      </c>
      <c r="K67" s="3">
        <f>C67/C69</f>
        <v>0.34969939879759521</v>
      </c>
      <c r="L67" s="3">
        <f>D67/D69</f>
        <v>0.43377483443708609</v>
      </c>
      <c r="M67" s="3">
        <f>E67/E69</f>
        <v>0.32217573221757323</v>
      </c>
      <c r="N67" s="3">
        <f>F67/F69</f>
        <v>0.30853391684901532</v>
      </c>
      <c r="O67" s="3"/>
      <c r="W67" s="4"/>
    </row>
    <row r="68" spans="1:23" x14ac:dyDescent="0.25">
      <c r="B68" t="s">
        <v>13</v>
      </c>
      <c r="C68">
        <v>100</v>
      </c>
      <c r="D68">
        <v>10</v>
      </c>
      <c r="E68">
        <v>29</v>
      </c>
      <c r="F68">
        <v>61</v>
      </c>
      <c r="J68" t="s">
        <v>58</v>
      </c>
      <c r="K68" s="3">
        <f>C68/C69</f>
        <v>0.10020040080160321</v>
      </c>
      <c r="L68" s="3">
        <f>D68/D69</f>
        <v>3.3112582781456956E-2</v>
      </c>
      <c r="M68" s="3">
        <f>E68/E69</f>
        <v>0.12133891213389121</v>
      </c>
      <c r="N68" s="3">
        <f>F68/F69</f>
        <v>0.13347921225382933</v>
      </c>
      <c r="O68" s="3"/>
      <c r="W68" s="4"/>
    </row>
    <row r="69" spans="1:23" x14ac:dyDescent="0.25">
      <c r="A69" t="s">
        <v>3</v>
      </c>
      <c r="C69">
        <v>998</v>
      </c>
      <c r="D69">
        <v>302</v>
      </c>
      <c r="E69">
        <v>239</v>
      </c>
      <c r="F69">
        <v>457</v>
      </c>
      <c r="K69" s="3"/>
      <c r="L69" s="3"/>
      <c r="M69" s="3"/>
      <c r="N69" s="3"/>
      <c r="O69" s="3"/>
      <c r="W69" s="4"/>
    </row>
    <row r="70" spans="1:23" x14ac:dyDescent="0.25">
      <c r="K70" s="3"/>
      <c r="L70" s="3"/>
      <c r="M70" s="3"/>
      <c r="N70" s="3"/>
      <c r="O70" s="3"/>
    </row>
    <row r="71" spans="1:23" s="17" customFormat="1" x14ac:dyDescent="0.25"/>
    <row r="72" spans="1:23" s="17" customFormat="1" x14ac:dyDescent="0.25"/>
    <row r="74" spans="1:23" x14ac:dyDescent="0.25">
      <c r="A74" t="s">
        <v>76</v>
      </c>
    </row>
    <row r="75" spans="1:23" x14ac:dyDescent="0.25">
      <c r="A75" t="s">
        <v>1</v>
      </c>
    </row>
    <row r="76" spans="1:23" x14ac:dyDescent="0.25">
      <c r="C76" t="s">
        <v>3</v>
      </c>
      <c r="D76" t="s">
        <v>35</v>
      </c>
    </row>
    <row r="77" spans="1:23" s="2" customFormat="1" ht="60" x14ac:dyDescent="0.25">
      <c r="C77" s="2" t="s">
        <v>59</v>
      </c>
      <c r="D77" s="2" t="s">
        <v>36</v>
      </c>
      <c r="E77" s="2" t="s">
        <v>37</v>
      </c>
      <c r="F77" s="2" t="s">
        <v>38</v>
      </c>
      <c r="K77" s="2" t="str">
        <f>C77</f>
        <v>North Carolina</v>
      </c>
      <c r="L77" s="2" t="str">
        <f>D77</f>
        <v>No HS/HS Graduate</v>
      </c>
      <c r="M77" s="2" t="str">
        <f>E77</f>
        <v>Some college/2 year degree</v>
      </c>
      <c r="N77" s="2" t="str">
        <f>F77</f>
        <v>4 year/post-grad</v>
      </c>
      <c r="S77" s="2" t="str">
        <f>K77</f>
        <v>North Carolina</v>
      </c>
      <c r="T77" s="2" t="str">
        <f>L77</f>
        <v>No HS/HS Graduate</v>
      </c>
      <c r="U77" s="2" t="str">
        <f>M77</f>
        <v>Some college/2 year degree</v>
      </c>
      <c r="V77" s="2" t="str">
        <f>N77</f>
        <v>4 year/post-grad</v>
      </c>
    </row>
    <row r="78" spans="1:23" x14ac:dyDescent="0.25">
      <c r="A78" t="s">
        <v>71</v>
      </c>
      <c r="B78" t="s">
        <v>9</v>
      </c>
      <c r="C78">
        <v>131</v>
      </c>
      <c r="D78">
        <v>57</v>
      </c>
      <c r="E78">
        <v>40</v>
      </c>
      <c r="F78">
        <v>34</v>
      </c>
      <c r="J78" t="s">
        <v>9</v>
      </c>
      <c r="K78" s="3">
        <f>C78/C83</f>
        <v>0.13113113113113112</v>
      </c>
      <c r="L78" s="3">
        <f>D78/D83</f>
        <v>0.16056338028169015</v>
      </c>
      <c r="M78" s="3">
        <f>E78/E83</f>
        <v>0.13114754098360656</v>
      </c>
      <c r="N78" s="3">
        <f>F78/F83</f>
        <v>0.10029498525073746</v>
      </c>
      <c r="O78" s="3"/>
      <c r="R78" t="s">
        <v>56</v>
      </c>
      <c r="S78" s="4">
        <f>K78+K79</f>
        <v>0.3733733733733734</v>
      </c>
      <c r="T78" s="4">
        <f>L78+L79</f>
        <v>0.38591549295774652</v>
      </c>
      <c r="U78" s="4">
        <f>M78+M79</f>
        <v>0.41639344262295086</v>
      </c>
      <c r="V78" s="4">
        <f>N78+N79</f>
        <v>0.32153392330383479</v>
      </c>
    </row>
    <row r="79" spans="1:23" x14ac:dyDescent="0.25">
      <c r="B79" t="s">
        <v>10</v>
      </c>
      <c r="C79">
        <v>242</v>
      </c>
      <c r="D79">
        <v>80</v>
      </c>
      <c r="E79">
        <v>87</v>
      </c>
      <c r="F79">
        <v>75</v>
      </c>
      <c r="J79" t="s">
        <v>10</v>
      </c>
      <c r="K79" s="3">
        <f>C79/C83</f>
        <v>0.24224224224224225</v>
      </c>
      <c r="L79" s="3">
        <f>D79/D83</f>
        <v>0.22535211267605634</v>
      </c>
      <c r="M79" s="3">
        <f>E79/E83</f>
        <v>0.28524590163934427</v>
      </c>
      <c r="N79" s="3">
        <f>F79/F83</f>
        <v>0.22123893805309736</v>
      </c>
      <c r="O79" s="3"/>
      <c r="R79" t="s">
        <v>57</v>
      </c>
      <c r="S79" s="4">
        <f>K80+K81</f>
        <v>0.52552552552552556</v>
      </c>
      <c r="T79" s="4">
        <f>L80+L81</f>
        <v>0.42535211267605633</v>
      </c>
      <c r="U79" s="4">
        <f>M80+M81</f>
        <v>0.49836065573770494</v>
      </c>
      <c r="V79" s="4">
        <f>N80+N81</f>
        <v>0.65486725663716816</v>
      </c>
    </row>
    <row r="80" spans="1:23" x14ac:dyDescent="0.25">
      <c r="B80" t="s">
        <v>11</v>
      </c>
      <c r="C80">
        <v>175</v>
      </c>
      <c r="D80">
        <v>57</v>
      </c>
      <c r="E80">
        <v>54</v>
      </c>
      <c r="F80">
        <v>64</v>
      </c>
      <c r="J80" t="s">
        <v>11</v>
      </c>
      <c r="K80" s="3">
        <f>C80/C83</f>
        <v>0.17517517517517517</v>
      </c>
      <c r="L80" s="3">
        <f>D80/D83</f>
        <v>0.16056338028169015</v>
      </c>
      <c r="M80" s="3">
        <f>E80/E83</f>
        <v>0.17704918032786884</v>
      </c>
      <c r="N80" s="3">
        <f>F80/F83</f>
        <v>0.1887905604719764</v>
      </c>
      <c r="O80" s="3"/>
      <c r="R80" t="s">
        <v>58</v>
      </c>
      <c r="S80" s="4">
        <f>K82</f>
        <v>0.1011011011011011</v>
      </c>
      <c r="T80" s="4">
        <f>L82</f>
        <v>0.18873239436619718</v>
      </c>
      <c r="U80" s="4">
        <f>M82</f>
        <v>8.5245901639344257E-2</v>
      </c>
      <c r="V80" s="4">
        <f>N82</f>
        <v>2.359882005899705E-2</v>
      </c>
      <c r="W80" s="2"/>
    </row>
    <row r="81" spans="1:23" x14ac:dyDescent="0.25">
      <c r="B81" t="s">
        <v>12</v>
      </c>
      <c r="C81">
        <v>350</v>
      </c>
      <c r="D81">
        <v>94</v>
      </c>
      <c r="E81">
        <v>98</v>
      </c>
      <c r="F81">
        <v>158</v>
      </c>
      <c r="J81" t="s">
        <v>12</v>
      </c>
      <c r="K81" s="3">
        <f>C81/C83</f>
        <v>0.35035035035035034</v>
      </c>
      <c r="L81" s="3">
        <f>D81/D83</f>
        <v>0.26478873239436618</v>
      </c>
      <c r="M81" s="3">
        <f>E81/E83</f>
        <v>0.32131147540983607</v>
      </c>
      <c r="N81" s="3">
        <f>F81/F83</f>
        <v>0.46607669616519176</v>
      </c>
      <c r="O81" s="3"/>
      <c r="W81" s="4"/>
    </row>
    <row r="82" spans="1:23" x14ac:dyDescent="0.25">
      <c r="B82" t="s">
        <v>13</v>
      </c>
      <c r="C82">
        <v>101</v>
      </c>
      <c r="D82">
        <v>67</v>
      </c>
      <c r="E82">
        <v>26</v>
      </c>
      <c r="F82">
        <v>8</v>
      </c>
      <c r="J82" t="s">
        <v>58</v>
      </c>
      <c r="K82" s="3">
        <f>C82/C83</f>
        <v>0.1011011011011011</v>
      </c>
      <c r="L82" s="3">
        <f>D82/D83</f>
        <v>0.18873239436619718</v>
      </c>
      <c r="M82" s="3">
        <f>E82/E83</f>
        <v>8.5245901639344257E-2</v>
      </c>
      <c r="N82" s="3">
        <f>F82/F83</f>
        <v>2.359882005899705E-2</v>
      </c>
      <c r="O82" s="3"/>
      <c r="W82" s="4"/>
    </row>
    <row r="83" spans="1:23" x14ac:dyDescent="0.25">
      <c r="A83" t="s">
        <v>3</v>
      </c>
      <c r="C83">
        <v>999</v>
      </c>
      <c r="D83">
        <v>355</v>
      </c>
      <c r="E83">
        <v>305</v>
      </c>
      <c r="F83">
        <v>339</v>
      </c>
      <c r="K83" s="3"/>
      <c r="L83" s="3"/>
      <c r="M83" s="3"/>
      <c r="N83" s="3"/>
      <c r="O83" s="3"/>
      <c r="W83" s="4"/>
    </row>
    <row r="84" spans="1:23" x14ac:dyDescent="0.25">
      <c r="K84" s="3"/>
      <c r="L84" s="3"/>
      <c r="M84" s="3"/>
      <c r="N84" s="3"/>
      <c r="O84" s="3"/>
    </row>
    <row r="85" spans="1:23" s="17" customFormat="1" x14ac:dyDescent="0.25"/>
    <row r="86" spans="1:23" s="17" customFormat="1" x14ac:dyDescent="0.25"/>
    <row r="88" spans="1:23" x14ac:dyDescent="0.25">
      <c r="A88" t="s">
        <v>77</v>
      </c>
    </row>
    <row r="89" spans="1:23" x14ac:dyDescent="0.25">
      <c r="A89" t="s">
        <v>1</v>
      </c>
    </row>
    <row r="90" spans="1:23" x14ac:dyDescent="0.25">
      <c r="C90" t="s">
        <v>3</v>
      </c>
      <c r="D90" t="s">
        <v>40</v>
      </c>
    </row>
    <row r="91" spans="1:23" s="2" customFormat="1" ht="60" x14ac:dyDescent="0.25">
      <c r="C91" s="2" t="s">
        <v>59</v>
      </c>
      <c r="D91" s="2" t="s">
        <v>41</v>
      </c>
      <c r="E91" s="2" t="s">
        <v>42</v>
      </c>
      <c r="F91" s="2" t="s">
        <v>43</v>
      </c>
      <c r="G91" s="2" t="s">
        <v>44</v>
      </c>
      <c r="K91" s="2" t="str">
        <f>C91</f>
        <v>North Carolina</v>
      </c>
      <c r="L91" s="2" t="str">
        <f>D91</f>
        <v>Central Cities</v>
      </c>
      <c r="M91" s="2" t="str">
        <f>E91</f>
        <v>Urban County Suburbs</v>
      </c>
      <c r="N91" s="2" t="str">
        <f>F91</f>
        <v>Surrounding Suburban County</v>
      </c>
      <c r="O91" s="2" t="str">
        <f>G91</f>
        <v>Rural County</v>
      </c>
      <c r="S91" s="2" t="str">
        <f>K91</f>
        <v>North Carolina</v>
      </c>
      <c r="T91" s="2" t="str">
        <f>L91</f>
        <v>Central Cities</v>
      </c>
      <c r="U91" s="2" t="str">
        <f>M91</f>
        <v>Urban County Suburbs</v>
      </c>
      <c r="V91" s="2" t="str">
        <f>N91</f>
        <v>Surrounding Suburban County</v>
      </c>
      <c r="W91" s="2" t="str">
        <f>O91</f>
        <v>Rural County</v>
      </c>
    </row>
    <row r="92" spans="1:23" x14ac:dyDescent="0.25">
      <c r="A92" t="s">
        <v>71</v>
      </c>
      <c r="B92" t="s">
        <v>9</v>
      </c>
      <c r="C92">
        <v>131</v>
      </c>
      <c r="D92">
        <v>31</v>
      </c>
      <c r="E92">
        <v>34</v>
      </c>
      <c r="F92">
        <v>43</v>
      </c>
      <c r="G92">
        <v>23</v>
      </c>
      <c r="J92" t="s">
        <v>9</v>
      </c>
      <c r="K92" s="3">
        <f>C92/C97</f>
        <v>0.13086913086913088</v>
      </c>
      <c r="L92" s="3">
        <f>D92/D97</f>
        <v>0.11071428571428571</v>
      </c>
      <c r="M92" s="3">
        <f>E92/E97</f>
        <v>0.13438735177865613</v>
      </c>
      <c r="N92" s="3">
        <f>F92/F97</f>
        <v>0.15140845070422534</v>
      </c>
      <c r="O92" s="3">
        <f>G92/G97</f>
        <v>0.125</v>
      </c>
      <c r="R92" t="s">
        <v>56</v>
      </c>
      <c r="S92" s="4">
        <f>K92+K93</f>
        <v>0.3746253746253746</v>
      </c>
      <c r="T92" s="4">
        <f>L92+L93</f>
        <v>0.28928571428571426</v>
      </c>
      <c r="U92" s="4">
        <f>M92+M93</f>
        <v>0.4268774703557312</v>
      </c>
      <c r="V92" s="4">
        <f>N92+N93</f>
        <v>0.41901408450704225</v>
      </c>
      <c r="W92" s="4">
        <f>O92+O93</f>
        <v>0.3641304347826087</v>
      </c>
    </row>
    <row r="93" spans="1:23" x14ac:dyDescent="0.25">
      <c r="B93" t="s">
        <v>10</v>
      </c>
      <c r="C93">
        <v>244</v>
      </c>
      <c r="D93">
        <v>50</v>
      </c>
      <c r="E93">
        <v>74</v>
      </c>
      <c r="F93">
        <v>76</v>
      </c>
      <c r="G93">
        <v>44</v>
      </c>
      <c r="J93" t="s">
        <v>10</v>
      </c>
      <c r="K93" s="3">
        <f>C93/C97</f>
        <v>0.24375624375624375</v>
      </c>
      <c r="L93" s="3">
        <f>D93/D97</f>
        <v>0.17857142857142858</v>
      </c>
      <c r="M93" s="3">
        <f>E93/E97</f>
        <v>0.29249011857707508</v>
      </c>
      <c r="N93" s="3">
        <f>F93/F97</f>
        <v>0.26760563380281688</v>
      </c>
      <c r="O93" s="3">
        <f>G93/G97</f>
        <v>0.2391304347826087</v>
      </c>
      <c r="R93" t="s">
        <v>57</v>
      </c>
      <c r="S93" s="4">
        <f>K94+K95</f>
        <v>0.52447552447552448</v>
      </c>
      <c r="T93" s="4">
        <f>L94+L95</f>
        <v>0.60714285714285721</v>
      </c>
      <c r="U93" s="4">
        <f>M94+M95</f>
        <v>0.50988142292490113</v>
      </c>
      <c r="V93" s="4">
        <f>N94+N95</f>
        <v>0.45070422535211263</v>
      </c>
      <c r="W93" s="4">
        <f>O94+O95</f>
        <v>0.53260869565217395</v>
      </c>
    </row>
    <row r="94" spans="1:23" x14ac:dyDescent="0.25">
      <c r="B94" t="s">
        <v>11</v>
      </c>
      <c r="C94">
        <v>175</v>
      </c>
      <c r="D94">
        <v>57</v>
      </c>
      <c r="E94">
        <v>48</v>
      </c>
      <c r="F94">
        <v>42</v>
      </c>
      <c r="G94">
        <v>28</v>
      </c>
      <c r="J94" t="s">
        <v>11</v>
      </c>
      <c r="K94" s="3">
        <f>C94/C97</f>
        <v>0.17482517482517482</v>
      </c>
      <c r="L94" s="3">
        <f>D94/D97</f>
        <v>0.20357142857142857</v>
      </c>
      <c r="M94" s="3">
        <f>E94/E97</f>
        <v>0.18972332015810275</v>
      </c>
      <c r="N94" s="3">
        <f>F94/F97</f>
        <v>0.14788732394366197</v>
      </c>
      <c r="O94" s="3">
        <f>G94/G97</f>
        <v>0.15217391304347827</v>
      </c>
      <c r="R94" t="s">
        <v>58</v>
      </c>
      <c r="S94" s="4">
        <f>K96</f>
        <v>0.1008991008991009</v>
      </c>
      <c r="T94" s="4">
        <f>L96</f>
        <v>0.10357142857142858</v>
      </c>
      <c r="U94" s="4">
        <f>M96</f>
        <v>6.3241106719367585E-2</v>
      </c>
      <c r="V94" s="4">
        <f>N96</f>
        <v>0.13028169014084506</v>
      </c>
      <c r="W94" s="4">
        <f>O96</f>
        <v>0.10326086956521739</v>
      </c>
    </row>
    <row r="95" spans="1:23" x14ac:dyDescent="0.25">
      <c r="B95" t="s">
        <v>12</v>
      </c>
      <c r="C95">
        <v>350</v>
      </c>
      <c r="D95">
        <v>113</v>
      </c>
      <c r="E95">
        <v>81</v>
      </c>
      <c r="F95">
        <v>86</v>
      </c>
      <c r="G95">
        <v>70</v>
      </c>
      <c r="J95" t="s">
        <v>12</v>
      </c>
      <c r="K95" s="3">
        <f>C95/C97</f>
        <v>0.34965034965034963</v>
      </c>
      <c r="L95" s="3">
        <f>D95/D97</f>
        <v>0.40357142857142858</v>
      </c>
      <c r="M95" s="3">
        <f>E95/E97</f>
        <v>0.3201581027667984</v>
      </c>
      <c r="N95" s="3">
        <f>F95/F97</f>
        <v>0.30281690140845069</v>
      </c>
      <c r="O95" s="3">
        <f>G95/G97</f>
        <v>0.38043478260869568</v>
      </c>
      <c r="W95" s="4"/>
    </row>
    <row r="96" spans="1:23" x14ac:dyDescent="0.25">
      <c r="B96" t="s">
        <v>13</v>
      </c>
      <c r="C96">
        <v>101</v>
      </c>
      <c r="D96">
        <v>29</v>
      </c>
      <c r="E96">
        <v>16</v>
      </c>
      <c r="F96">
        <v>37</v>
      </c>
      <c r="G96">
        <v>19</v>
      </c>
      <c r="J96" t="s">
        <v>58</v>
      </c>
      <c r="K96" s="3">
        <f>C96/C97</f>
        <v>0.1008991008991009</v>
      </c>
      <c r="L96" s="3">
        <f>D96/D97</f>
        <v>0.10357142857142858</v>
      </c>
      <c r="M96" s="3">
        <f>E96/E97</f>
        <v>6.3241106719367585E-2</v>
      </c>
      <c r="N96" s="3">
        <f>F96/F97</f>
        <v>0.13028169014084506</v>
      </c>
      <c r="O96" s="3">
        <f>G96/G97</f>
        <v>0.10326086956521739</v>
      </c>
      <c r="W96" s="4"/>
    </row>
    <row r="97" spans="1:23" x14ac:dyDescent="0.25">
      <c r="A97" t="s">
        <v>3</v>
      </c>
      <c r="C97">
        <v>1001</v>
      </c>
      <c r="D97">
        <v>280</v>
      </c>
      <c r="E97">
        <v>253</v>
      </c>
      <c r="F97">
        <v>284</v>
      </c>
      <c r="G97">
        <v>184</v>
      </c>
      <c r="K97" s="3"/>
      <c r="L97" s="3"/>
      <c r="M97" s="3"/>
      <c r="N97" s="3"/>
      <c r="O97" s="3"/>
      <c r="W97" s="4"/>
    </row>
    <row r="98" spans="1:23" x14ac:dyDescent="0.25">
      <c r="K98" s="3"/>
      <c r="L98" s="3"/>
      <c r="M98" s="3"/>
      <c r="N98" s="3"/>
      <c r="O98" s="3"/>
    </row>
    <row r="99" spans="1:23" s="17" customFormat="1" x14ac:dyDescent="0.25"/>
    <row r="100" spans="1:23" s="17" customFormat="1" x14ac:dyDescent="0.25"/>
    <row r="102" spans="1:23" x14ac:dyDescent="0.25">
      <c r="A102" t="s">
        <v>78</v>
      </c>
    </row>
    <row r="103" spans="1:23" x14ac:dyDescent="0.25">
      <c r="A103" t="s">
        <v>1</v>
      </c>
    </row>
    <row r="104" spans="1:23" x14ac:dyDescent="0.25">
      <c r="C104" t="s">
        <v>3</v>
      </c>
      <c r="D104" t="s">
        <v>46</v>
      </c>
    </row>
    <row r="105" spans="1:23" s="2" customFormat="1" ht="60" x14ac:dyDescent="0.25">
      <c r="C105" s="2" t="s">
        <v>59</v>
      </c>
      <c r="D105" s="2" t="s">
        <v>47</v>
      </c>
      <c r="E105" s="2" t="s">
        <v>48</v>
      </c>
      <c r="F105" s="2" t="s">
        <v>49</v>
      </c>
      <c r="K105" s="2" t="str">
        <f>C105</f>
        <v>North Carolina</v>
      </c>
      <c r="L105" s="2" t="str">
        <f>D105</f>
        <v>Most of the time</v>
      </c>
      <c r="M105" s="2" t="str">
        <f>E105</f>
        <v>Some of the time/only now and then</v>
      </c>
      <c r="N105" s="2" t="str">
        <f>F105</f>
        <v>Hardly at all/Don't know</v>
      </c>
      <c r="O105" s="2">
        <f>G105</f>
        <v>0</v>
      </c>
      <c r="S105" s="2" t="str">
        <f>K105</f>
        <v>North Carolina</v>
      </c>
      <c r="T105" s="2" t="str">
        <f>L105</f>
        <v>Most of the time</v>
      </c>
      <c r="U105" s="2" t="str">
        <f>M105</f>
        <v>Some of the time/only now and then</v>
      </c>
      <c r="V105" s="2" t="str">
        <f>N105</f>
        <v>Hardly at all/Don't know</v>
      </c>
    </row>
    <row r="106" spans="1:23" x14ac:dyDescent="0.25">
      <c r="A106" t="s">
        <v>71</v>
      </c>
      <c r="B106" t="s">
        <v>9</v>
      </c>
      <c r="C106">
        <v>132</v>
      </c>
      <c r="D106">
        <v>57</v>
      </c>
      <c r="E106">
        <v>70</v>
      </c>
      <c r="F106">
        <v>5</v>
      </c>
      <c r="J106" t="s">
        <v>9</v>
      </c>
      <c r="K106" s="3">
        <f>C106/C111</f>
        <v>0.13186813186813187</v>
      </c>
      <c r="L106" s="3">
        <f>D106/D111</f>
        <v>0.14960629921259844</v>
      </c>
      <c r="M106" s="3">
        <f>E106/E111</f>
        <v>0.14198782961460446</v>
      </c>
      <c r="N106" s="3">
        <f>F106/F111</f>
        <v>3.937007874015748E-2</v>
      </c>
      <c r="O106" s="3" t="e">
        <f>G106/G111</f>
        <v>#DIV/0!</v>
      </c>
      <c r="R106" t="s">
        <v>56</v>
      </c>
      <c r="S106" s="4">
        <f>K106+K107</f>
        <v>0.3746253746253746</v>
      </c>
      <c r="T106" s="4">
        <f>L106+L107</f>
        <v>0.4225721784776903</v>
      </c>
      <c r="U106" s="4">
        <f>M106+M107</f>
        <v>0.39959432048681542</v>
      </c>
      <c r="V106" s="4">
        <f>N106+N107</f>
        <v>0.13385826771653542</v>
      </c>
    </row>
    <row r="107" spans="1:23" x14ac:dyDescent="0.25">
      <c r="B107" t="s">
        <v>10</v>
      </c>
      <c r="C107">
        <v>243</v>
      </c>
      <c r="D107">
        <v>104</v>
      </c>
      <c r="E107">
        <v>127</v>
      </c>
      <c r="F107">
        <v>12</v>
      </c>
      <c r="J107" t="s">
        <v>10</v>
      </c>
      <c r="K107" s="3">
        <f>C107/C111</f>
        <v>0.24275724275724275</v>
      </c>
      <c r="L107" s="3">
        <f>D107/D111</f>
        <v>0.27296587926509186</v>
      </c>
      <c r="M107" s="3">
        <f>E107/E111</f>
        <v>0.25760649087221094</v>
      </c>
      <c r="N107" s="3">
        <f>F107/F111</f>
        <v>9.4488188976377951E-2</v>
      </c>
      <c r="O107" s="3" t="e">
        <f>G107/G111</f>
        <v>#DIV/0!</v>
      </c>
      <c r="R107" t="s">
        <v>57</v>
      </c>
      <c r="S107" s="4">
        <f>K108+K109</f>
        <v>0.52447552447552448</v>
      </c>
      <c r="T107" s="4">
        <f>L108+L109</f>
        <v>0.57480314960629919</v>
      </c>
      <c r="U107" s="4">
        <f>M108+M109</f>
        <v>0.51926977687626774</v>
      </c>
      <c r="V107" s="4">
        <f>N108+N109</f>
        <v>0.39370078740157477</v>
      </c>
    </row>
    <row r="108" spans="1:23" x14ac:dyDescent="0.25">
      <c r="B108" t="s">
        <v>11</v>
      </c>
      <c r="C108">
        <v>175</v>
      </c>
      <c r="D108">
        <v>43</v>
      </c>
      <c r="E108">
        <v>110</v>
      </c>
      <c r="F108">
        <v>22</v>
      </c>
      <c r="J108" t="s">
        <v>11</v>
      </c>
      <c r="K108" s="3">
        <f>C108/C111</f>
        <v>0.17482517482517482</v>
      </c>
      <c r="L108" s="3">
        <f>D108/D111</f>
        <v>0.11286089238845144</v>
      </c>
      <c r="M108" s="3">
        <f>E108/E111</f>
        <v>0.2231237322515213</v>
      </c>
      <c r="N108" s="3">
        <f>F108/F111</f>
        <v>0.17322834645669291</v>
      </c>
      <c r="O108" s="3" t="e">
        <f>G108/G111</f>
        <v>#DIV/0!</v>
      </c>
      <c r="R108" t="s">
        <v>58</v>
      </c>
      <c r="S108" s="4">
        <f>K110</f>
        <v>0.1008991008991009</v>
      </c>
      <c r="T108" s="4">
        <f>L110</f>
        <v>2.6246719160104987E-3</v>
      </c>
      <c r="U108" s="4">
        <f>M110</f>
        <v>8.1135902636916835E-2</v>
      </c>
      <c r="V108" s="4">
        <f>N110</f>
        <v>0.47244094488188976</v>
      </c>
      <c r="W108" s="2"/>
    </row>
    <row r="109" spans="1:23" x14ac:dyDescent="0.25">
      <c r="B109" t="s">
        <v>12</v>
      </c>
      <c r="C109">
        <v>350</v>
      </c>
      <c r="D109">
        <v>176</v>
      </c>
      <c r="E109">
        <v>146</v>
      </c>
      <c r="F109">
        <v>28</v>
      </c>
      <c r="J109" t="s">
        <v>12</v>
      </c>
      <c r="K109" s="3">
        <f>C109/C111</f>
        <v>0.34965034965034963</v>
      </c>
      <c r="L109" s="3">
        <f>D109/D111</f>
        <v>0.46194225721784776</v>
      </c>
      <c r="M109" s="3">
        <f>E109/E111</f>
        <v>0.29614604462474647</v>
      </c>
      <c r="N109" s="3">
        <f>F109/F111</f>
        <v>0.22047244094488189</v>
      </c>
      <c r="O109" s="3" t="e">
        <f>G109/G111</f>
        <v>#DIV/0!</v>
      </c>
      <c r="W109" s="4"/>
    </row>
    <row r="110" spans="1:23" x14ac:dyDescent="0.25">
      <c r="B110" t="s">
        <v>13</v>
      </c>
      <c r="C110">
        <v>101</v>
      </c>
      <c r="D110">
        <v>1</v>
      </c>
      <c r="E110">
        <v>40</v>
      </c>
      <c r="F110">
        <v>60</v>
      </c>
      <c r="J110" t="s">
        <v>58</v>
      </c>
      <c r="K110" s="3">
        <f>C110/C111</f>
        <v>0.1008991008991009</v>
      </c>
      <c r="L110" s="3">
        <f>D110/D111</f>
        <v>2.6246719160104987E-3</v>
      </c>
      <c r="M110" s="3">
        <f>E110/E111</f>
        <v>8.1135902636916835E-2</v>
      </c>
      <c r="N110" s="3">
        <f>F110/F111</f>
        <v>0.47244094488188976</v>
      </c>
      <c r="O110" s="3" t="e">
        <f>G110/G111</f>
        <v>#DIV/0!</v>
      </c>
      <c r="W110" s="4"/>
    </row>
    <row r="111" spans="1:23" x14ac:dyDescent="0.25">
      <c r="A111" t="s">
        <v>3</v>
      </c>
      <c r="C111">
        <v>1001</v>
      </c>
      <c r="D111">
        <v>381</v>
      </c>
      <c r="E111">
        <v>493</v>
      </c>
      <c r="F111">
        <v>127</v>
      </c>
      <c r="K111" s="3"/>
      <c r="L111" s="3"/>
      <c r="M111" s="3"/>
      <c r="N111" s="3"/>
      <c r="O111" s="3"/>
      <c r="W111" s="4"/>
    </row>
    <row r="112" spans="1:23" x14ac:dyDescent="0.25">
      <c r="K112" s="3"/>
      <c r="L112" s="3"/>
      <c r="M112" s="3"/>
      <c r="N112" s="3"/>
      <c r="O112" s="3"/>
    </row>
    <row r="113" spans="1:23" s="17" customFormat="1" x14ac:dyDescent="0.25"/>
    <row r="114" spans="1:23" s="17" customFormat="1" x14ac:dyDescent="0.25"/>
    <row r="116" spans="1:23" x14ac:dyDescent="0.25">
      <c r="A116" t="s">
        <v>79</v>
      </c>
    </row>
    <row r="117" spans="1:23" x14ac:dyDescent="0.25">
      <c r="A117" t="s">
        <v>1</v>
      </c>
    </row>
    <row r="118" spans="1:23" x14ac:dyDescent="0.25">
      <c r="C118" t="s">
        <v>3</v>
      </c>
      <c r="D118" t="s">
        <v>51</v>
      </c>
    </row>
    <row r="119" spans="1:23" s="2" customFormat="1" ht="40" x14ac:dyDescent="0.25">
      <c r="C119" s="2" t="s">
        <v>59</v>
      </c>
      <c r="D119" s="2" t="s">
        <v>52</v>
      </c>
      <c r="E119" s="2" t="s">
        <v>53</v>
      </c>
      <c r="F119" s="2" t="s">
        <v>54</v>
      </c>
      <c r="G119" s="2" t="s">
        <v>55</v>
      </c>
      <c r="K119" s="2" t="str">
        <f>C119</f>
        <v>North Carolina</v>
      </c>
      <c r="L119" s="2" t="str">
        <f>D119</f>
        <v>Donald Trump</v>
      </c>
      <c r="M119" s="2" t="str">
        <f>E119</f>
        <v>Kamala Harris</v>
      </c>
      <c r="N119" s="2" t="str">
        <f>F119</f>
        <v>Third Parties</v>
      </c>
      <c r="O119" s="2" t="str">
        <f>G119</f>
        <v>Did not vote for President</v>
      </c>
      <c r="S119" s="2" t="str">
        <f>K119</f>
        <v>North Carolina</v>
      </c>
      <c r="T119" s="2" t="str">
        <f>L119</f>
        <v>Donald Trump</v>
      </c>
      <c r="U119" s="2" t="str">
        <f>M119</f>
        <v>Kamala Harris</v>
      </c>
      <c r="V119" s="2" t="str">
        <f>N119</f>
        <v>Third Parties</v>
      </c>
      <c r="W119" s="2" t="str">
        <f>O119</f>
        <v>Did not vote for President</v>
      </c>
    </row>
    <row r="120" spans="1:23" x14ac:dyDescent="0.25">
      <c r="A120" t="s">
        <v>71</v>
      </c>
      <c r="B120" t="s">
        <v>9</v>
      </c>
      <c r="C120">
        <v>132</v>
      </c>
      <c r="D120">
        <v>111</v>
      </c>
      <c r="E120">
        <v>5</v>
      </c>
      <c r="F120">
        <v>1</v>
      </c>
      <c r="G120">
        <v>15</v>
      </c>
      <c r="J120" t="s">
        <v>9</v>
      </c>
      <c r="K120" s="3">
        <f>C120/C125</f>
        <v>0.13186813186813187</v>
      </c>
      <c r="L120" s="3">
        <f>D120/D125</f>
        <v>0.29287598944591031</v>
      </c>
      <c r="M120" s="3">
        <f>E120/E125</f>
        <v>1.3927576601671309E-2</v>
      </c>
      <c r="N120" s="3">
        <f>F120/F125</f>
        <v>0.16666666666666666</v>
      </c>
      <c r="O120" s="3">
        <f>G120/G125</f>
        <v>5.8365758754863814E-2</v>
      </c>
      <c r="R120" t="s">
        <v>56</v>
      </c>
      <c r="S120" s="4">
        <f>K120+K121</f>
        <v>0.3746253746253746</v>
      </c>
      <c r="T120" s="4">
        <f>L120+L121</f>
        <v>0.79419525065963059</v>
      </c>
      <c r="U120" s="4">
        <f>M120+M121</f>
        <v>4.7353760445682451E-2</v>
      </c>
      <c r="V120" s="4">
        <f>N120+N121</f>
        <v>0.33333333333333331</v>
      </c>
      <c r="W120" s="4">
        <f>O120+O121</f>
        <v>0.21400778210116733</v>
      </c>
    </row>
    <row r="121" spans="1:23" x14ac:dyDescent="0.25">
      <c r="B121" t="s">
        <v>10</v>
      </c>
      <c r="C121">
        <v>243</v>
      </c>
      <c r="D121">
        <v>190</v>
      </c>
      <c r="E121">
        <v>12</v>
      </c>
      <c r="F121">
        <v>1</v>
      </c>
      <c r="G121">
        <v>40</v>
      </c>
      <c r="J121" t="s">
        <v>10</v>
      </c>
      <c r="K121" s="3">
        <f>C121/C125</f>
        <v>0.24275724275724275</v>
      </c>
      <c r="L121" s="3">
        <f>D121/D125</f>
        <v>0.50131926121372028</v>
      </c>
      <c r="M121" s="3">
        <f>E121/E125</f>
        <v>3.3426183844011144E-2</v>
      </c>
      <c r="N121" s="3">
        <f>F121/F125</f>
        <v>0.16666666666666666</v>
      </c>
      <c r="O121" s="3">
        <f>G121/G125</f>
        <v>0.1556420233463035</v>
      </c>
      <c r="R121" t="s">
        <v>57</v>
      </c>
      <c r="S121" s="4">
        <f>K122+K123</f>
        <v>0.52447552447552448</v>
      </c>
      <c r="T121" s="4">
        <f>L122+L123</f>
        <v>0.18205804749340371</v>
      </c>
      <c r="U121" s="4">
        <f>M122+M123</f>
        <v>0.93036211699164351</v>
      </c>
      <c r="V121" s="4">
        <f>N122+N123</f>
        <v>0.66666666666666663</v>
      </c>
      <c r="W121" s="4">
        <f>O122+O123</f>
        <v>0.45914396887159536</v>
      </c>
    </row>
    <row r="122" spans="1:23" x14ac:dyDescent="0.25">
      <c r="B122" t="s">
        <v>11</v>
      </c>
      <c r="C122">
        <v>175</v>
      </c>
      <c r="D122">
        <v>56</v>
      </c>
      <c r="E122">
        <v>63</v>
      </c>
      <c r="F122">
        <v>0</v>
      </c>
      <c r="G122">
        <v>56</v>
      </c>
      <c r="J122" t="s">
        <v>11</v>
      </c>
      <c r="K122" s="3">
        <f>C122/C125</f>
        <v>0.17482517482517482</v>
      </c>
      <c r="L122" s="3">
        <f>D122/D125</f>
        <v>0.14775725593667546</v>
      </c>
      <c r="M122" s="3">
        <f>E122/E125</f>
        <v>0.17548746518105848</v>
      </c>
      <c r="N122" s="3">
        <f>F122/F125</f>
        <v>0</v>
      </c>
      <c r="O122" s="3">
        <f>G122/G125</f>
        <v>0.21789883268482491</v>
      </c>
      <c r="R122" t="s">
        <v>58</v>
      </c>
      <c r="S122" s="4">
        <f>K124</f>
        <v>0.1008991008991009</v>
      </c>
      <c r="T122" s="4">
        <f>L124</f>
        <v>2.3746701846965697E-2</v>
      </c>
      <c r="U122" s="4">
        <f>M124</f>
        <v>2.2284122562674095E-2</v>
      </c>
      <c r="V122" s="4">
        <f>N124</f>
        <v>0</v>
      </c>
      <c r="W122" s="4">
        <f>O124</f>
        <v>0.32684824902723736</v>
      </c>
    </row>
    <row r="123" spans="1:23" x14ac:dyDescent="0.25">
      <c r="B123" t="s">
        <v>12</v>
      </c>
      <c r="C123">
        <v>350</v>
      </c>
      <c r="D123">
        <v>13</v>
      </c>
      <c r="E123">
        <v>271</v>
      </c>
      <c r="F123">
        <v>4</v>
      </c>
      <c r="G123">
        <v>62</v>
      </c>
      <c r="J123" t="s">
        <v>12</v>
      </c>
      <c r="K123" s="3">
        <f>C123/C125</f>
        <v>0.34965034965034963</v>
      </c>
      <c r="L123" s="3">
        <f>D123/D125</f>
        <v>3.430079155672823E-2</v>
      </c>
      <c r="M123" s="3">
        <f>E123/E125</f>
        <v>0.754874651810585</v>
      </c>
      <c r="N123" s="3">
        <f>F123/F125</f>
        <v>0.66666666666666663</v>
      </c>
      <c r="O123" s="3">
        <f>G123/G125</f>
        <v>0.24124513618677043</v>
      </c>
      <c r="W123" s="4"/>
    </row>
    <row r="124" spans="1:23" x14ac:dyDescent="0.25">
      <c r="B124" t="s">
        <v>13</v>
      </c>
      <c r="C124">
        <v>101</v>
      </c>
      <c r="D124">
        <v>9</v>
      </c>
      <c r="E124">
        <v>8</v>
      </c>
      <c r="F124">
        <v>0</v>
      </c>
      <c r="G124">
        <v>84</v>
      </c>
      <c r="J124" t="s">
        <v>58</v>
      </c>
      <c r="K124" s="3">
        <f>C124/C125</f>
        <v>0.1008991008991009</v>
      </c>
      <c r="L124" s="3">
        <f>D124/D125</f>
        <v>2.3746701846965697E-2</v>
      </c>
      <c r="M124" s="3">
        <f>E124/E125</f>
        <v>2.2284122562674095E-2</v>
      </c>
      <c r="N124" s="3">
        <f>F124/F125</f>
        <v>0</v>
      </c>
      <c r="O124" s="3">
        <f>G124/G125</f>
        <v>0.32684824902723736</v>
      </c>
      <c r="W124" s="4"/>
    </row>
    <row r="125" spans="1:23" x14ac:dyDescent="0.25">
      <c r="A125" t="s">
        <v>3</v>
      </c>
      <c r="C125">
        <v>1001</v>
      </c>
      <c r="D125">
        <v>379</v>
      </c>
      <c r="E125">
        <v>359</v>
      </c>
      <c r="F125">
        <v>6</v>
      </c>
      <c r="G125">
        <v>257</v>
      </c>
      <c r="K125" s="3"/>
      <c r="L125" s="3"/>
      <c r="M125" s="3"/>
      <c r="N125" s="3"/>
      <c r="O125" s="3"/>
      <c r="W125" s="4"/>
    </row>
    <row r="126" spans="1:23" x14ac:dyDescent="0.25">
      <c r="K126" s="3"/>
      <c r="L126" s="3"/>
      <c r="M126" s="3"/>
      <c r="N126" s="3"/>
      <c r="O126" s="3"/>
    </row>
    <row r="127" spans="1:23" x14ac:dyDescent="0.25">
      <c r="K127" s="3"/>
      <c r="L127" s="3"/>
      <c r="M127" s="3"/>
      <c r="N127" s="3"/>
      <c r="O127" s="3"/>
    </row>
  </sheetData>
  <pageMargins left="0.7" right="0.7" top="0.75" bottom="0.75" header="0.3" footer="0.3"/>
  <pageSetup orientation="portrait" horizontalDpi="0" verticalDpi="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EDF501-3433-5D4B-A3E9-563EAFF27784}">
  <dimension ref="A1:W127"/>
  <sheetViews>
    <sheetView workbookViewId="0">
      <selection activeCell="A113" sqref="A113:XFD114"/>
    </sheetView>
  </sheetViews>
  <sheetFormatPr baseColWidth="10" defaultRowHeight="19" x14ac:dyDescent="0.25"/>
  <cols>
    <col min="2" max="2" width="28" customWidth="1"/>
    <col min="4" max="7" width="12.85546875" customWidth="1"/>
    <col min="10" max="10" width="26.140625" customWidth="1"/>
    <col min="12" max="15" width="12.85546875" customWidth="1"/>
    <col min="18" max="18" width="29.140625" customWidth="1"/>
    <col min="20" max="23" width="12.42578125" customWidth="1"/>
  </cols>
  <sheetData>
    <row r="1" spans="1:23" x14ac:dyDescent="0.25">
      <c r="A1" t="s">
        <v>374</v>
      </c>
    </row>
    <row r="3" spans="1:23" x14ac:dyDescent="0.25">
      <c r="A3" t="s">
        <v>347</v>
      </c>
    </row>
    <row r="4" spans="1:23" x14ac:dyDescent="0.25">
      <c r="A4" t="s">
        <v>80</v>
      </c>
    </row>
    <row r="5" spans="1:23" x14ac:dyDescent="0.25">
      <c r="A5" t="s">
        <v>1</v>
      </c>
    </row>
    <row r="6" spans="1:23" x14ac:dyDescent="0.25">
      <c r="C6" t="s">
        <v>3</v>
      </c>
      <c r="D6" t="s">
        <v>2</v>
      </c>
    </row>
    <row r="7" spans="1:23" s="2" customFormat="1" ht="120" x14ac:dyDescent="0.25">
      <c r="C7" s="2" t="s">
        <v>59</v>
      </c>
      <c r="D7" s="2" t="s">
        <v>4</v>
      </c>
      <c r="E7" s="2" t="s">
        <v>5</v>
      </c>
      <c r="F7" s="2" t="s">
        <v>6</v>
      </c>
      <c r="G7" s="2" t="s">
        <v>7</v>
      </c>
      <c r="K7" s="2" t="str">
        <f>C7</f>
        <v>North Carolina</v>
      </c>
      <c r="L7" s="2" t="str">
        <f>D7</f>
        <v>Democratic Initial Self-Identification</v>
      </c>
      <c r="M7" s="2" t="str">
        <f>E7</f>
        <v>Independent Initial Self-Identification</v>
      </c>
      <c r="N7" s="2" t="str">
        <f>F7</f>
        <v>Republican Initial Self-Identification</v>
      </c>
      <c r="O7" s="2" t="str">
        <f>G7</f>
        <v>All others/Not sure Initial Self-Identification</v>
      </c>
      <c r="S7" s="2" t="str">
        <f>K7</f>
        <v>North Carolina</v>
      </c>
      <c r="T7" s="2" t="str">
        <f>L7</f>
        <v>Democratic Initial Self-Identification</v>
      </c>
      <c r="U7" s="2" t="str">
        <f>M7</f>
        <v>Independent Initial Self-Identification</v>
      </c>
      <c r="V7" s="2" t="str">
        <f>N7</f>
        <v>Republican Initial Self-Identification</v>
      </c>
      <c r="W7" s="2" t="str">
        <f>O7</f>
        <v>All others/Not sure Initial Self-Identification</v>
      </c>
    </row>
    <row r="8" spans="1:23" x14ac:dyDescent="0.25">
      <c r="A8" t="s">
        <v>81</v>
      </c>
      <c r="B8" t="s">
        <v>9</v>
      </c>
      <c r="C8">
        <v>111</v>
      </c>
      <c r="D8">
        <v>87</v>
      </c>
      <c r="E8">
        <v>17</v>
      </c>
      <c r="F8">
        <v>7</v>
      </c>
      <c r="G8">
        <v>0</v>
      </c>
      <c r="J8" t="s">
        <v>9</v>
      </c>
      <c r="K8" s="3">
        <f>C8/C13</f>
        <v>0.111</v>
      </c>
      <c r="L8" s="3">
        <f>D8/D13</f>
        <v>0.26851851851851855</v>
      </c>
      <c r="M8" s="3">
        <f>E8/E13</f>
        <v>5.2795031055900624E-2</v>
      </c>
      <c r="N8" s="3">
        <f>F8/F13</f>
        <v>2.3972602739726026E-2</v>
      </c>
      <c r="O8" s="3">
        <f>G8/G13</f>
        <v>0</v>
      </c>
      <c r="R8" t="s">
        <v>56</v>
      </c>
      <c r="S8" s="4">
        <f>K8+K9</f>
        <v>0.39299999999999996</v>
      </c>
      <c r="T8" s="4">
        <f>L8+L9</f>
        <v>0.76543209876543217</v>
      </c>
      <c r="U8" s="4">
        <f>M8+M9</f>
        <v>0.32608695652173914</v>
      </c>
      <c r="V8" s="4">
        <f>N8+N9</f>
        <v>0.11301369863013698</v>
      </c>
      <c r="W8" s="4">
        <f>O8+O9</f>
        <v>0.11290322580645161</v>
      </c>
    </row>
    <row r="9" spans="1:23" x14ac:dyDescent="0.25">
      <c r="B9" t="s">
        <v>10</v>
      </c>
      <c r="C9">
        <v>282</v>
      </c>
      <c r="D9">
        <v>161</v>
      </c>
      <c r="E9">
        <v>88</v>
      </c>
      <c r="F9">
        <v>26</v>
      </c>
      <c r="G9">
        <v>7</v>
      </c>
      <c r="J9" t="s">
        <v>10</v>
      </c>
      <c r="K9" s="3">
        <f>C9/C13</f>
        <v>0.28199999999999997</v>
      </c>
      <c r="L9" s="3">
        <f>D9/D13</f>
        <v>0.49691358024691357</v>
      </c>
      <c r="M9" s="3">
        <f>E9/E13</f>
        <v>0.27329192546583853</v>
      </c>
      <c r="N9" s="3">
        <f>F9/F13</f>
        <v>8.9041095890410954E-2</v>
      </c>
      <c r="O9" s="3">
        <f>G9/G13</f>
        <v>0.11290322580645161</v>
      </c>
      <c r="R9" t="s">
        <v>57</v>
      </c>
      <c r="S9" s="4">
        <f>K10+K11</f>
        <v>0.50700000000000001</v>
      </c>
      <c r="T9" s="4">
        <f>L10+L11</f>
        <v>0.16975308641975306</v>
      </c>
      <c r="U9" s="4">
        <f>M10+M11</f>
        <v>0.54037267080745344</v>
      </c>
      <c r="V9" s="4">
        <f>N10+N11</f>
        <v>0.86643835616438358</v>
      </c>
      <c r="W9" s="4">
        <f>O10+O11</f>
        <v>0.40322580645161288</v>
      </c>
    </row>
    <row r="10" spans="1:23" x14ac:dyDescent="0.25">
      <c r="B10" t="s">
        <v>11</v>
      </c>
      <c r="C10">
        <v>198</v>
      </c>
      <c r="D10">
        <v>44</v>
      </c>
      <c r="E10">
        <v>89</v>
      </c>
      <c r="F10">
        <v>53</v>
      </c>
      <c r="G10">
        <v>12</v>
      </c>
      <c r="J10" t="s">
        <v>11</v>
      </c>
      <c r="K10" s="3">
        <f>C10/C13</f>
        <v>0.19800000000000001</v>
      </c>
      <c r="L10" s="3">
        <f>D10/D13</f>
        <v>0.13580246913580246</v>
      </c>
      <c r="M10" s="3">
        <f>E10/E13</f>
        <v>0.27639751552795033</v>
      </c>
      <c r="N10" s="3">
        <f>F10/F13</f>
        <v>0.1815068493150685</v>
      </c>
      <c r="O10" s="3">
        <f>G10/G13</f>
        <v>0.19354838709677419</v>
      </c>
      <c r="R10" t="s">
        <v>58</v>
      </c>
      <c r="S10" s="4">
        <f>K12</f>
        <v>0.1</v>
      </c>
      <c r="T10" s="4">
        <f>L12</f>
        <v>6.4814814814814811E-2</v>
      </c>
      <c r="U10" s="4">
        <f>M12</f>
        <v>0.13354037267080746</v>
      </c>
      <c r="V10" s="4">
        <f>N12</f>
        <v>2.0547945205479451E-2</v>
      </c>
      <c r="W10" s="4">
        <f>O12</f>
        <v>0.4838709677419355</v>
      </c>
    </row>
    <row r="11" spans="1:23" x14ac:dyDescent="0.25">
      <c r="B11" t="s">
        <v>12</v>
      </c>
      <c r="C11">
        <v>309</v>
      </c>
      <c r="D11">
        <v>11</v>
      </c>
      <c r="E11">
        <v>85</v>
      </c>
      <c r="F11">
        <v>200</v>
      </c>
      <c r="G11">
        <v>13</v>
      </c>
      <c r="J11" t="s">
        <v>12</v>
      </c>
      <c r="K11" s="3">
        <f>C11/C13</f>
        <v>0.309</v>
      </c>
      <c r="L11" s="3">
        <f>D11/D13</f>
        <v>3.3950617283950615E-2</v>
      </c>
      <c r="M11" s="3">
        <f>E11/E13</f>
        <v>0.2639751552795031</v>
      </c>
      <c r="N11" s="3">
        <f>F11/F13</f>
        <v>0.68493150684931503</v>
      </c>
      <c r="O11" s="3">
        <f>G11/G13</f>
        <v>0.20967741935483872</v>
      </c>
    </row>
    <row r="12" spans="1:23" x14ac:dyDescent="0.25">
      <c r="B12" t="s">
        <v>13</v>
      </c>
      <c r="C12">
        <v>100</v>
      </c>
      <c r="D12">
        <v>21</v>
      </c>
      <c r="E12">
        <v>43</v>
      </c>
      <c r="F12">
        <v>6</v>
      </c>
      <c r="G12">
        <v>30</v>
      </c>
      <c r="J12" t="s">
        <v>58</v>
      </c>
      <c r="K12" s="3">
        <f>C12/C13</f>
        <v>0.1</v>
      </c>
      <c r="L12" s="3">
        <f>D12/D13</f>
        <v>6.4814814814814811E-2</v>
      </c>
      <c r="M12" s="3">
        <f>E12/E13</f>
        <v>0.13354037267080746</v>
      </c>
      <c r="N12" s="3">
        <f>F12/F13</f>
        <v>2.0547945205479451E-2</v>
      </c>
      <c r="O12" s="3">
        <f>G12/G13</f>
        <v>0.4838709677419355</v>
      </c>
    </row>
    <row r="13" spans="1:23" x14ac:dyDescent="0.25">
      <c r="A13" t="s">
        <v>3</v>
      </c>
      <c r="C13">
        <v>1000</v>
      </c>
      <c r="D13">
        <v>324</v>
      </c>
      <c r="E13">
        <v>322</v>
      </c>
      <c r="F13">
        <v>292</v>
      </c>
      <c r="G13">
        <v>62</v>
      </c>
    </row>
    <row r="15" spans="1:23" s="17" customFormat="1" x14ac:dyDescent="0.25"/>
    <row r="16" spans="1:23" s="17" customFormat="1" x14ac:dyDescent="0.25"/>
    <row r="18" spans="1:23" x14ac:dyDescent="0.25">
      <c r="A18" t="s">
        <v>82</v>
      </c>
    </row>
    <row r="19" spans="1:23" x14ac:dyDescent="0.25">
      <c r="A19" t="s">
        <v>1</v>
      </c>
    </row>
    <row r="20" spans="1:23" x14ac:dyDescent="0.25">
      <c r="C20" t="s">
        <v>3</v>
      </c>
      <c r="D20" t="s">
        <v>15</v>
      </c>
    </row>
    <row r="21" spans="1:23" s="2" customFormat="1" ht="40" x14ac:dyDescent="0.25">
      <c r="C21" s="2" t="s">
        <v>59</v>
      </c>
      <c r="D21" s="2" t="s">
        <v>16</v>
      </c>
      <c r="E21" s="2" t="s">
        <v>17</v>
      </c>
      <c r="F21" s="2" t="s">
        <v>18</v>
      </c>
      <c r="G21" s="2" t="s">
        <v>19</v>
      </c>
      <c r="K21" s="2" t="str">
        <f>C21</f>
        <v>North Carolina</v>
      </c>
      <c r="L21" s="2" t="str">
        <f>D21</f>
        <v>Liberal (+ very)</v>
      </c>
      <c r="M21" s="2" t="str">
        <f>E21</f>
        <v>Moderate</v>
      </c>
      <c r="N21" s="2" t="str">
        <f>F21</f>
        <v>Conservative (+ very)</v>
      </c>
      <c r="O21" s="2" t="str">
        <f>G21</f>
        <v>Not sure</v>
      </c>
      <c r="S21" s="2" t="str">
        <f>K21</f>
        <v>North Carolina</v>
      </c>
      <c r="T21" s="2" t="str">
        <f>L21</f>
        <v>Liberal (+ very)</v>
      </c>
      <c r="U21" s="2" t="str">
        <f>M21</f>
        <v>Moderate</v>
      </c>
      <c r="V21" s="2" t="str">
        <f>N21</f>
        <v>Conservative (+ very)</v>
      </c>
      <c r="W21" s="2" t="str">
        <f>O21</f>
        <v>Not sure</v>
      </c>
    </row>
    <row r="22" spans="1:23" x14ac:dyDescent="0.25">
      <c r="A22" t="s">
        <v>81</v>
      </c>
      <c r="B22" t="s">
        <v>9</v>
      </c>
      <c r="C22">
        <v>111</v>
      </c>
      <c r="D22">
        <v>56</v>
      </c>
      <c r="E22">
        <v>45</v>
      </c>
      <c r="F22">
        <v>8</v>
      </c>
      <c r="G22">
        <v>2</v>
      </c>
      <c r="J22" t="s">
        <v>9</v>
      </c>
      <c r="K22" s="3">
        <f>C22/C27</f>
        <v>0.111</v>
      </c>
      <c r="L22" s="3">
        <f>D22/D27</f>
        <v>0.22950819672131148</v>
      </c>
      <c r="M22" s="3">
        <f>E22/E27</f>
        <v>0.13157894736842105</v>
      </c>
      <c r="N22" s="3">
        <f>F22/F27</f>
        <v>2.3738872403560832E-2</v>
      </c>
      <c r="O22" s="3">
        <f>G22/G27</f>
        <v>2.5974025974025976E-2</v>
      </c>
      <c r="R22" t="s">
        <v>56</v>
      </c>
      <c r="S22" s="4">
        <f>K22+K23</f>
        <v>0.39200000000000002</v>
      </c>
      <c r="T22" s="4">
        <f>L22+L23</f>
        <v>0.7008196721311476</v>
      </c>
      <c r="U22" s="4">
        <f>M22+M23</f>
        <v>0.4707602339181286</v>
      </c>
      <c r="V22" s="4">
        <f>N22+N23</f>
        <v>0.13649851632047477</v>
      </c>
      <c r="W22" s="4">
        <f>O22+O23</f>
        <v>0.18181818181818182</v>
      </c>
    </row>
    <row r="23" spans="1:23" x14ac:dyDescent="0.25">
      <c r="B23" t="s">
        <v>10</v>
      </c>
      <c r="C23">
        <v>281</v>
      </c>
      <c r="D23">
        <v>115</v>
      </c>
      <c r="E23">
        <v>116</v>
      </c>
      <c r="F23">
        <v>38</v>
      </c>
      <c r="G23">
        <v>12</v>
      </c>
      <c r="J23" t="s">
        <v>10</v>
      </c>
      <c r="K23" s="3">
        <f>C23/C27</f>
        <v>0.28100000000000003</v>
      </c>
      <c r="L23" s="3">
        <f>D23/D27</f>
        <v>0.47131147540983609</v>
      </c>
      <c r="M23" s="3">
        <f>E23/E27</f>
        <v>0.33918128654970758</v>
      </c>
      <c r="N23" s="3">
        <f>F23/F27</f>
        <v>0.11275964391691394</v>
      </c>
      <c r="O23" s="3">
        <f>G23/G27</f>
        <v>0.15584415584415584</v>
      </c>
      <c r="R23" t="s">
        <v>57</v>
      </c>
      <c r="S23" s="4">
        <f>K24+K25</f>
        <v>0.50800000000000001</v>
      </c>
      <c r="T23" s="4">
        <f>L24+L25</f>
        <v>0.26229508196721307</v>
      </c>
      <c r="U23" s="4">
        <f>M24+M25</f>
        <v>0.43859649122807015</v>
      </c>
      <c r="V23" s="4">
        <f>N24+N25</f>
        <v>0.82789317507418392</v>
      </c>
      <c r="W23" s="4">
        <f>O24+O25</f>
        <v>0.19480519480519481</v>
      </c>
    </row>
    <row r="24" spans="1:23" x14ac:dyDescent="0.25">
      <c r="B24" t="s">
        <v>11</v>
      </c>
      <c r="C24">
        <v>198</v>
      </c>
      <c r="D24">
        <v>52</v>
      </c>
      <c r="E24">
        <v>83</v>
      </c>
      <c r="F24">
        <v>54</v>
      </c>
      <c r="G24">
        <v>9</v>
      </c>
      <c r="J24" t="s">
        <v>11</v>
      </c>
      <c r="K24" s="3">
        <f>C24/C27</f>
        <v>0.19800000000000001</v>
      </c>
      <c r="L24" s="3">
        <f>D24/D27</f>
        <v>0.21311475409836064</v>
      </c>
      <c r="M24" s="3">
        <f>E24/E27</f>
        <v>0.24269005847953215</v>
      </c>
      <c r="N24" s="3">
        <f>F24/F27</f>
        <v>0.16023738872403562</v>
      </c>
      <c r="O24" s="3">
        <f>G24/G27</f>
        <v>0.11688311688311688</v>
      </c>
      <c r="R24" t="s">
        <v>58</v>
      </c>
      <c r="S24" s="4">
        <f>K26</f>
        <v>0.1</v>
      </c>
      <c r="T24" s="4">
        <f>L26</f>
        <v>3.6885245901639344E-2</v>
      </c>
      <c r="U24" s="4">
        <f>M26</f>
        <v>9.0643274853801165E-2</v>
      </c>
      <c r="V24" s="4">
        <f>N26</f>
        <v>3.5608308605341248E-2</v>
      </c>
      <c r="W24" s="4">
        <f>O26</f>
        <v>0.62337662337662336</v>
      </c>
    </row>
    <row r="25" spans="1:23" x14ac:dyDescent="0.25">
      <c r="B25" t="s">
        <v>12</v>
      </c>
      <c r="C25">
        <v>310</v>
      </c>
      <c r="D25">
        <v>12</v>
      </c>
      <c r="E25">
        <v>67</v>
      </c>
      <c r="F25">
        <v>225</v>
      </c>
      <c r="G25">
        <v>6</v>
      </c>
      <c r="J25" t="s">
        <v>12</v>
      </c>
      <c r="K25" s="3">
        <f>C25/C27</f>
        <v>0.31</v>
      </c>
      <c r="L25" s="3">
        <f>D25/D27</f>
        <v>4.9180327868852458E-2</v>
      </c>
      <c r="M25" s="3">
        <f>E25/E27</f>
        <v>0.195906432748538</v>
      </c>
      <c r="N25" s="3">
        <f>F25/F27</f>
        <v>0.66765578635014833</v>
      </c>
      <c r="O25" s="3">
        <f>G25/G27</f>
        <v>7.792207792207792E-2</v>
      </c>
    </row>
    <row r="26" spans="1:23" x14ac:dyDescent="0.25">
      <c r="B26" t="s">
        <v>13</v>
      </c>
      <c r="C26">
        <v>100</v>
      </c>
      <c r="D26">
        <v>9</v>
      </c>
      <c r="E26">
        <v>31</v>
      </c>
      <c r="F26">
        <v>12</v>
      </c>
      <c r="G26">
        <v>48</v>
      </c>
      <c r="J26" t="s">
        <v>58</v>
      </c>
      <c r="K26" s="3">
        <f>C26/C27</f>
        <v>0.1</v>
      </c>
      <c r="L26" s="3">
        <f>D26/D27</f>
        <v>3.6885245901639344E-2</v>
      </c>
      <c r="M26" s="3">
        <f>E26/E27</f>
        <v>9.0643274853801165E-2</v>
      </c>
      <c r="N26" s="3">
        <f>F26/F27</f>
        <v>3.5608308605341248E-2</v>
      </c>
      <c r="O26" s="3">
        <f>G26/G27</f>
        <v>0.62337662337662336</v>
      </c>
    </row>
    <row r="27" spans="1:23" x14ac:dyDescent="0.25">
      <c r="A27" t="s">
        <v>3</v>
      </c>
      <c r="C27">
        <v>1000</v>
      </c>
      <c r="D27">
        <v>244</v>
      </c>
      <c r="E27">
        <v>342</v>
      </c>
      <c r="F27">
        <v>337</v>
      </c>
      <c r="G27">
        <v>77</v>
      </c>
    </row>
    <row r="29" spans="1:23" s="17" customFormat="1" x14ac:dyDescent="0.25"/>
    <row r="30" spans="1:23" s="17" customFormat="1" x14ac:dyDescent="0.25"/>
    <row r="32" spans="1:23" x14ac:dyDescent="0.25">
      <c r="A32" t="s">
        <v>83</v>
      </c>
    </row>
    <row r="33" spans="1:23" x14ac:dyDescent="0.25">
      <c r="A33" t="s">
        <v>1</v>
      </c>
    </row>
    <row r="34" spans="1:23" x14ac:dyDescent="0.25">
      <c r="C34" t="s">
        <v>3</v>
      </c>
      <c r="D34" t="s">
        <v>21</v>
      </c>
    </row>
    <row r="35" spans="1:23" s="2" customFormat="1" ht="40" x14ac:dyDescent="0.25">
      <c r="C35" s="2" t="s">
        <v>59</v>
      </c>
      <c r="D35" s="2" t="s">
        <v>22</v>
      </c>
      <c r="E35" s="2" t="s">
        <v>23</v>
      </c>
      <c r="F35" s="2" t="s">
        <v>24</v>
      </c>
      <c r="K35" s="2" t="str">
        <f>C35</f>
        <v>North Carolina</v>
      </c>
      <c r="L35" s="2" t="str">
        <f>D35</f>
        <v>White non-Hispanic</v>
      </c>
      <c r="M35" s="2" t="str">
        <f>E35</f>
        <v>Black non-Hispanic</v>
      </c>
      <c r="N35" s="2" t="str">
        <f>F35</f>
        <v>Hispanic/All other races</v>
      </c>
      <c r="S35" s="2" t="str">
        <f>K35</f>
        <v>North Carolina</v>
      </c>
      <c r="T35" s="2" t="str">
        <f>L35</f>
        <v>White non-Hispanic</v>
      </c>
      <c r="U35" s="2" t="str">
        <f>M35</f>
        <v>Black non-Hispanic</v>
      </c>
      <c r="V35" s="2" t="str">
        <f>N35</f>
        <v>Hispanic/All other races</v>
      </c>
    </row>
    <row r="36" spans="1:23" x14ac:dyDescent="0.25">
      <c r="A36" t="s">
        <v>81</v>
      </c>
      <c r="B36" t="s">
        <v>9</v>
      </c>
      <c r="C36">
        <v>112</v>
      </c>
      <c r="D36">
        <v>45</v>
      </c>
      <c r="E36">
        <v>45</v>
      </c>
      <c r="F36">
        <v>22</v>
      </c>
      <c r="J36" t="s">
        <v>9</v>
      </c>
      <c r="K36" s="3">
        <f>C36/C41</f>
        <v>0.112</v>
      </c>
      <c r="L36" s="3">
        <f>D36/D41</f>
        <v>7.1090047393364927E-2</v>
      </c>
      <c r="M36" s="3">
        <f>E36/E41</f>
        <v>0.24193548387096775</v>
      </c>
      <c r="N36" s="3">
        <f>F36/F41</f>
        <v>0.12154696132596685</v>
      </c>
      <c r="O36" s="3"/>
      <c r="R36" t="s">
        <v>56</v>
      </c>
      <c r="S36" s="4">
        <f>K36+K37</f>
        <v>0.39399999999999996</v>
      </c>
      <c r="T36" s="4">
        <f>L36+L37</f>
        <v>0.31595576619273302</v>
      </c>
      <c r="U36" s="4">
        <f>M36+M37</f>
        <v>0.65591397849462374</v>
      </c>
      <c r="V36" s="4">
        <f>N36+N37</f>
        <v>0.39779005524861877</v>
      </c>
      <c r="W36" s="2"/>
    </row>
    <row r="37" spans="1:23" x14ac:dyDescent="0.25">
      <c r="B37" t="s">
        <v>10</v>
      </c>
      <c r="C37">
        <v>282</v>
      </c>
      <c r="D37">
        <v>155</v>
      </c>
      <c r="E37">
        <v>77</v>
      </c>
      <c r="F37">
        <v>50</v>
      </c>
      <c r="J37" t="s">
        <v>10</v>
      </c>
      <c r="K37" s="3">
        <f>C37/C41</f>
        <v>0.28199999999999997</v>
      </c>
      <c r="L37" s="3">
        <f>D37/D41</f>
        <v>0.24486571879936808</v>
      </c>
      <c r="M37" s="3">
        <f>E37/E41</f>
        <v>0.41397849462365593</v>
      </c>
      <c r="N37" s="3">
        <f>F37/F41</f>
        <v>0.27624309392265195</v>
      </c>
      <c r="O37" s="3"/>
      <c r="R37" t="s">
        <v>57</v>
      </c>
      <c r="S37" s="4">
        <f>K38+K39</f>
        <v>0.50600000000000001</v>
      </c>
      <c r="T37" s="4">
        <f>L38+L39</f>
        <v>0.61295418641390209</v>
      </c>
      <c r="U37" s="4">
        <f>M38+M39</f>
        <v>0.17204301075268819</v>
      </c>
      <c r="V37" s="4">
        <f>N38+N39</f>
        <v>0.47513812154696133</v>
      </c>
      <c r="W37" s="4"/>
    </row>
    <row r="38" spans="1:23" x14ac:dyDescent="0.25">
      <c r="B38" t="s">
        <v>11</v>
      </c>
      <c r="C38">
        <v>197</v>
      </c>
      <c r="D38">
        <v>133</v>
      </c>
      <c r="E38">
        <v>22</v>
      </c>
      <c r="F38">
        <v>42</v>
      </c>
      <c r="J38" t="s">
        <v>11</v>
      </c>
      <c r="K38" s="3">
        <f>C38/C41</f>
        <v>0.19700000000000001</v>
      </c>
      <c r="L38" s="3">
        <f>D38/D41</f>
        <v>0.21011058451816747</v>
      </c>
      <c r="M38" s="3">
        <f>E38/E41</f>
        <v>0.11827956989247312</v>
      </c>
      <c r="N38" s="3">
        <f>F38/F41</f>
        <v>0.23204419889502761</v>
      </c>
      <c r="O38" s="3"/>
      <c r="R38" t="s">
        <v>58</v>
      </c>
      <c r="S38" s="4">
        <f>K40</f>
        <v>0.1</v>
      </c>
      <c r="T38" s="4">
        <f>L40</f>
        <v>7.1090047393364927E-2</v>
      </c>
      <c r="U38" s="4">
        <f>M40</f>
        <v>0.17204301075268819</v>
      </c>
      <c r="V38" s="4">
        <f>N40</f>
        <v>0.1270718232044199</v>
      </c>
      <c r="W38" s="4"/>
    </row>
    <row r="39" spans="1:23" x14ac:dyDescent="0.25">
      <c r="B39" t="s">
        <v>12</v>
      </c>
      <c r="C39">
        <v>309</v>
      </c>
      <c r="D39">
        <v>255</v>
      </c>
      <c r="E39">
        <v>10</v>
      </c>
      <c r="F39">
        <v>44</v>
      </c>
      <c r="J39" t="s">
        <v>12</v>
      </c>
      <c r="K39" s="3">
        <f>C39/C41</f>
        <v>0.309</v>
      </c>
      <c r="L39" s="3">
        <f>D39/D41</f>
        <v>0.40284360189573459</v>
      </c>
      <c r="M39" s="3">
        <f>E39/E41</f>
        <v>5.3763440860215055E-2</v>
      </c>
      <c r="N39" s="3">
        <f>F39/F41</f>
        <v>0.24309392265193369</v>
      </c>
      <c r="O39" s="3"/>
      <c r="W39" s="4"/>
    </row>
    <row r="40" spans="1:23" x14ac:dyDescent="0.25">
      <c r="B40" t="s">
        <v>13</v>
      </c>
      <c r="C40">
        <v>100</v>
      </c>
      <c r="D40">
        <v>45</v>
      </c>
      <c r="E40">
        <v>32</v>
      </c>
      <c r="F40">
        <v>23</v>
      </c>
      <c r="J40" t="s">
        <v>58</v>
      </c>
      <c r="K40" s="3">
        <f>C40/C41</f>
        <v>0.1</v>
      </c>
      <c r="L40" s="3">
        <f>D40/D41</f>
        <v>7.1090047393364927E-2</v>
      </c>
      <c r="M40" s="3">
        <f>E40/E41</f>
        <v>0.17204301075268819</v>
      </c>
      <c r="N40" s="3">
        <f>F40/F41</f>
        <v>0.1270718232044199</v>
      </c>
      <c r="O40" s="3"/>
    </row>
    <row r="41" spans="1:23" x14ac:dyDescent="0.25">
      <c r="A41" t="s">
        <v>3</v>
      </c>
      <c r="C41">
        <v>1000</v>
      </c>
      <c r="D41">
        <v>633</v>
      </c>
      <c r="E41">
        <v>186</v>
      </c>
      <c r="F41">
        <v>181</v>
      </c>
    </row>
    <row r="43" spans="1:23" s="17" customFormat="1" x14ac:dyDescent="0.25"/>
    <row r="44" spans="1:23" s="17" customFormat="1" x14ac:dyDescent="0.25"/>
    <row r="46" spans="1:23" x14ac:dyDescent="0.25">
      <c r="A46" t="s">
        <v>84</v>
      </c>
    </row>
    <row r="47" spans="1:23" x14ac:dyDescent="0.25">
      <c r="A47" t="s">
        <v>1</v>
      </c>
    </row>
    <row r="48" spans="1:23" x14ac:dyDescent="0.25">
      <c r="C48" t="s">
        <v>3</v>
      </c>
      <c r="D48" t="s">
        <v>26</v>
      </c>
    </row>
    <row r="49" spans="1:23" ht="40" x14ac:dyDescent="0.25">
      <c r="C49" s="2" t="s">
        <v>59</v>
      </c>
      <c r="D49" t="s">
        <v>27</v>
      </c>
      <c r="E49" t="s">
        <v>28</v>
      </c>
      <c r="J49" s="2"/>
      <c r="K49" s="2" t="str">
        <f>C49</f>
        <v>North Carolina</v>
      </c>
      <c r="L49" s="2" t="str">
        <f>D49</f>
        <v>Male</v>
      </c>
      <c r="M49" s="2" t="str">
        <f>E49</f>
        <v>Female</v>
      </c>
      <c r="N49" s="2"/>
      <c r="O49" s="2"/>
      <c r="P49" s="2"/>
      <c r="Q49" s="2"/>
      <c r="R49" s="2"/>
      <c r="S49" s="2" t="str">
        <f>K49</f>
        <v>North Carolina</v>
      </c>
      <c r="T49" s="2" t="str">
        <f>L49</f>
        <v>Male</v>
      </c>
      <c r="U49" s="2" t="str">
        <f>M49</f>
        <v>Female</v>
      </c>
      <c r="V49" s="2"/>
    </row>
    <row r="50" spans="1:23" x14ac:dyDescent="0.25">
      <c r="A50" t="s">
        <v>81</v>
      </c>
      <c r="B50" t="s">
        <v>9</v>
      </c>
      <c r="C50">
        <v>112</v>
      </c>
      <c r="D50">
        <v>47</v>
      </c>
      <c r="E50">
        <v>65</v>
      </c>
      <c r="J50" t="s">
        <v>9</v>
      </c>
      <c r="K50" s="3">
        <f>C50/C55</f>
        <v>0.112</v>
      </c>
      <c r="L50" s="3">
        <f>D50/D55</f>
        <v>9.7510373443983403E-2</v>
      </c>
      <c r="M50" s="3">
        <f>E50/E55</f>
        <v>0.12548262548262548</v>
      </c>
      <c r="N50" s="3"/>
      <c r="O50" s="3"/>
      <c r="R50" t="s">
        <v>56</v>
      </c>
      <c r="S50" s="4">
        <f>K50+K51</f>
        <v>0.39300000000000002</v>
      </c>
      <c r="T50" s="4">
        <f>L50+L51</f>
        <v>0.37344398340248963</v>
      </c>
      <c r="U50" s="4">
        <f>M50+M51</f>
        <v>0.41119691119691115</v>
      </c>
      <c r="V50" s="4"/>
    </row>
    <row r="51" spans="1:23" x14ac:dyDescent="0.25">
      <c r="B51" t="s">
        <v>10</v>
      </c>
      <c r="C51">
        <v>281</v>
      </c>
      <c r="D51">
        <v>133</v>
      </c>
      <c r="E51">
        <v>148</v>
      </c>
      <c r="J51" t="s">
        <v>10</v>
      </c>
      <c r="K51" s="3">
        <f>C51/C55</f>
        <v>0.28100000000000003</v>
      </c>
      <c r="L51" s="3">
        <f>D51/D55</f>
        <v>0.27593360995850624</v>
      </c>
      <c r="M51" s="3">
        <f>E51/E55</f>
        <v>0.2857142857142857</v>
      </c>
      <c r="N51" s="3"/>
      <c r="O51" s="3"/>
      <c r="R51" t="s">
        <v>57</v>
      </c>
      <c r="S51" s="4">
        <f>K52+K53</f>
        <v>0.50700000000000001</v>
      </c>
      <c r="T51" s="4">
        <f>L52+L53</f>
        <v>0.5477178423236515</v>
      </c>
      <c r="U51" s="4">
        <f>M52+M53</f>
        <v>0.46911196911196917</v>
      </c>
      <c r="V51" s="4"/>
    </row>
    <row r="52" spans="1:23" x14ac:dyDescent="0.25">
      <c r="B52" t="s">
        <v>11</v>
      </c>
      <c r="C52">
        <v>197</v>
      </c>
      <c r="D52">
        <v>91</v>
      </c>
      <c r="E52">
        <v>106</v>
      </c>
      <c r="J52" t="s">
        <v>11</v>
      </c>
      <c r="K52" s="3">
        <f>C52/C55</f>
        <v>0.19700000000000001</v>
      </c>
      <c r="L52" s="3">
        <f>D52/D55</f>
        <v>0.18879668049792531</v>
      </c>
      <c r="M52" s="3">
        <f>E52/E55</f>
        <v>0.20463320463320464</v>
      </c>
      <c r="N52" s="3"/>
      <c r="O52" s="3"/>
      <c r="R52" t="s">
        <v>58</v>
      </c>
      <c r="S52" s="4">
        <f>K54</f>
        <v>0.1</v>
      </c>
      <c r="T52" s="4">
        <f>L54</f>
        <v>7.8838174273858919E-2</v>
      </c>
      <c r="U52" s="4">
        <f>M54</f>
        <v>0.11969111969111969</v>
      </c>
      <c r="V52" s="4"/>
      <c r="W52" s="4"/>
    </row>
    <row r="53" spans="1:23" x14ac:dyDescent="0.25">
      <c r="B53" t="s">
        <v>12</v>
      </c>
      <c r="C53">
        <v>310</v>
      </c>
      <c r="D53">
        <v>173</v>
      </c>
      <c r="E53">
        <v>137</v>
      </c>
      <c r="J53" t="s">
        <v>12</v>
      </c>
      <c r="K53" s="3">
        <f>C53/C55</f>
        <v>0.31</v>
      </c>
      <c r="L53" s="3">
        <f>D53/D55</f>
        <v>0.35892116182572614</v>
      </c>
      <c r="M53" s="3">
        <f>E53/E55</f>
        <v>0.26447876447876451</v>
      </c>
      <c r="N53" s="3"/>
      <c r="O53" s="3"/>
      <c r="W53" s="4"/>
    </row>
    <row r="54" spans="1:23" x14ac:dyDescent="0.25">
      <c r="B54" t="s">
        <v>13</v>
      </c>
      <c r="C54">
        <v>100</v>
      </c>
      <c r="D54">
        <v>38</v>
      </c>
      <c r="E54">
        <v>62</v>
      </c>
      <c r="J54" t="s">
        <v>58</v>
      </c>
      <c r="K54" s="3">
        <f>C54/C55</f>
        <v>0.1</v>
      </c>
      <c r="L54" s="3">
        <f>D54/D55</f>
        <v>7.8838174273858919E-2</v>
      </c>
      <c r="M54" s="3">
        <f>E54/E55</f>
        <v>0.11969111969111969</v>
      </c>
      <c r="N54" s="3"/>
      <c r="O54" s="3"/>
      <c r="W54" s="4"/>
    </row>
    <row r="55" spans="1:23" x14ac:dyDescent="0.25">
      <c r="A55" t="s">
        <v>3</v>
      </c>
      <c r="C55">
        <v>1000</v>
      </c>
      <c r="D55">
        <v>482</v>
      </c>
      <c r="E55">
        <v>518</v>
      </c>
      <c r="K55" s="3"/>
      <c r="L55" s="3"/>
      <c r="M55" s="3"/>
      <c r="N55" s="3"/>
      <c r="O55" s="3"/>
    </row>
    <row r="57" spans="1:23" s="17" customFormat="1" x14ac:dyDescent="0.25"/>
    <row r="58" spans="1:23" s="17" customFormat="1" x14ac:dyDescent="0.25"/>
    <row r="60" spans="1:23" x14ac:dyDescent="0.25">
      <c r="A60" t="s">
        <v>85</v>
      </c>
    </row>
    <row r="61" spans="1:23" x14ac:dyDescent="0.25">
      <c r="A61" t="s">
        <v>1</v>
      </c>
    </row>
    <row r="62" spans="1:23" x14ac:dyDescent="0.25">
      <c r="C62" t="s">
        <v>3</v>
      </c>
      <c r="D62" t="s">
        <v>30</v>
      </c>
    </row>
    <row r="63" spans="1:23" s="2" customFormat="1" ht="80" x14ac:dyDescent="0.25">
      <c r="C63" s="2" t="s">
        <v>59</v>
      </c>
      <c r="D63" s="2" t="s">
        <v>31</v>
      </c>
      <c r="E63" s="2" t="s">
        <v>32</v>
      </c>
      <c r="F63" s="2" t="s">
        <v>33</v>
      </c>
      <c r="K63" s="2" t="str">
        <f>C63</f>
        <v>North Carolina</v>
      </c>
      <c r="L63" s="2" t="str">
        <f>D63</f>
        <v>Silent &amp; Boomers (those born before 1965)</v>
      </c>
      <c r="M63" s="2" t="str">
        <f>E63</f>
        <v>Generation X (born 1965-1980)</v>
      </c>
      <c r="N63" s="2" t="str">
        <f>F63</f>
        <v>Millennials &amp; Generation Z (born after 1980)</v>
      </c>
      <c r="S63" s="2" t="str">
        <f>K63</f>
        <v>North Carolina</v>
      </c>
      <c r="T63" s="2" t="str">
        <f>L63</f>
        <v>Silent &amp; Boomers (those born before 1965)</v>
      </c>
      <c r="U63" s="2" t="str">
        <f>M63</f>
        <v>Generation X (born 1965-1980)</v>
      </c>
      <c r="V63" s="2" t="str">
        <f>N63</f>
        <v>Millennials &amp; Generation Z (born after 1980)</v>
      </c>
    </row>
    <row r="64" spans="1:23" x14ac:dyDescent="0.25">
      <c r="A64" t="s">
        <v>81</v>
      </c>
      <c r="B64" t="s">
        <v>9</v>
      </c>
      <c r="C64">
        <v>112</v>
      </c>
      <c r="D64">
        <v>32</v>
      </c>
      <c r="E64">
        <v>19</v>
      </c>
      <c r="F64">
        <v>61</v>
      </c>
      <c r="J64" t="s">
        <v>9</v>
      </c>
      <c r="K64" s="3">
        <f>C64/C69</f>
        <v>0.112</v>
      </c>
      <c r="L64" s="3">
        <f>D64/D69</f>
        <v>0.10596026490066225</v>
      </c>
      <c r="M64" s="3">
        <f>E64/E69</f>
        <v>7.9166666666666663E-2</v>
      </c>
      <c r="N64" s="3">
        <f>F64/F69</f>
        <v>0.1331877729257642</v>
      </c>
      <c r="O64" s="3"/>
      <c r="R64" t="s">
        <v>56</v>
      </c>
      <c r="S64" s="4">
        <f>K64+K65</f>
        <v>0.39300000000000002</v>
      </c>
      <c r="T64" s="4">
        <f>L64+L65</f>
        <v>0.36754966887417218</v>
      </c>
      <c r="U64" s="4">
        <f>M64+M65</f>
        <v>0.3041666666666667</v>
      </c>
      <c r="V64" s="4">
        <f>N64+N65</f>
        <v>0.45633187772925765</v>
      </c>
    </row>
    <row r="65" spans="1:23" x14ac:dyDescent="0.25">
      <c r="B65" t="s">
        <v>10</v>
      </c>
      <c r="C65">
        <v>281</v>
      </c>
      <c r="D65">
        <v>79</v>
      </c>
      <c r="E65">
        <v>54</v>
      </c>
      <c r="F65">
        <v>148</v>
      </c>
      <c r="J65" t="s">
        <v>10</v>
      </c>
      <c r="K65" s="3">
        <f>C65/C69</f>
        <v>0.28100000000000003</v>
      </c>
      <c r="L65" s="3">
        <f>D65/D69</f>
        <v>0.26158940397350994</v>
      </c>
      <c r="M65" s="3">
        <f>E65/E69</f>
        <v>0.22500000000000001</v>
      </c>
      <c r="N65" s="3">
        <f>F65/F69</f>
        <v>0.32314410480349343</v>
      </c>
      <c r="O65" s="3"/>
      <c r="R65" t="s">
        <v>57</v>
      </c>
      <c r="S65" s="4">
        <f>K66+K67</f>
        <v>0.50700000000000001</v>
      </c>
      <c r="T65" s="4">
        <f>L66+L67</f>
        <v>0.57615894039735105</v>
      </c>
      <c r="U65" s="4">
        <f>M66+M67</f>
        <v>0.5708333333333333</v>
      </c>
      <c r="V65" s="4">
        <f>N66+N67</f>
        <v>0.42794759825327511</v>
      </c>
    </row>
    <row r="66" spans="1:23" x14ac:dyDescent="0.25">
      <c r="B66" t="s">
        <v>11</v>
      </c>
      <c r="C66">
        <v>197</v>
      </c>
      <c r="D66">
        <v>48</v>
      </c>
      <c r="E66">
        <v>40</v>
      </c>
      <c r="F66">
        <v>109</v>
      </c>
      <c r="J66" t="s">
        <v>11</v>
      </c>
      <c r="K66" s="3">
        <f>C66/C69</f>
        <v>0.19700000000000001</v>
      </c>
      <c r="L66" s="3">
        <f>D66/D69</f>
        <v>0.15894039735099338</v>
      </c>
      <c r="M66" s="3">
        <f>E66/E69</f>
        <v>0.16666666666666666</v>
      </c>
      <c r="N66" s="3">
        <f>F66/F69</f>
        <v>0.23799126637554585</v>
      </c>
      <c r="O66" s="3"/>
      <c r="R66" t="s">
        <v>58</v>
      </c>
      <c r="S66" s="4">
        <f>K68</f>
        <v>0.1</v>
      </c>
      <c r="T66" s="4">
        <f>L68</f>
        <v>5.6291390728476824E-2</v>
      </c>
      <c r="U66" s="4">
        <f>M68</f>
        <v>0.125</v>
      </c>
      <c r="V66" s="4">
        <f>N68</f>
        <v>0.11572052401746726</v>
      </c>
      <c r="W66" s="2"/>
    </row>
    <row r="67" spans="1:23" x14ac:dyDescent="0.25">
      <c r="B67" t="s">
        <v>12</v>
      </c>
      <c r="C67">
        <v>310</v>
      </c>
      <c r="D67">
        <v>126</v>
      </c>
      <c r="E67">
        <v>97</v>
      </c>
      <c r="F67">
        <v>87</v>
      </c>
      <c r="J67" t="s">
        <v>12</v>
      </c>
      <c r="K67" s="3">
        <f>C67/C69</f>
        <v>0.31</v>
      </c>
      <c r="L67" s="3">
        <f>D67/D69</f>
        <v>0.41721854304635764</v>
      </c>
      <c r="M67" s="3">
        <f>E67/E69</f>
        <v>0.40416666666666667</v>
      </c>
      <c r="N67" s="3">
        <f>F67/F69</f>
        <v>0.18995633187772926</v>
      </c>
      <c r="O67" s="3"/>
      <c r="W67" s="4"/>
    </row>
    <row r="68" spans="1:23" x14ac:dyDescent="0.25">
      <c r="B68" t="s">
        <v>13</v>
      </c>
      <c r="C68">
        <v>100</v>
      </c>
      <c r="D68">
        <v>17</v>
      </c>
      <c r="E68">
        <v>30</v>
      </c>
      <c r="F68">
        <v>53</v>
      </c>
      <c r="J68" t="s">
        <v>58</v>
      </c>
      <c r="K68" s="3">
        <f>C68/C69</f>
        <v>0.1</v>
      </c>
      <c r="L68" s="3">
        <f>D68/D69</f>
        <v>5.6291390728476824E-2</v>
      </c>
      <c r="M68" s="3">
        <f>E68/E69</f>
        <v>0.125</v>
      </c>
      <c r="N68" s="3">
        <f>F68/F69</f>
        <v>0.11572052401746726</v>
      </c>
      <c r="O68" s="3"/>
      <c r="W68" s="4"/>
    </row>
    <row r="69" spans="1:23" x14ac:dyDescent="0.25">
      <c r="A69" t="s">
        <v>3</v>
      </c>
      <c r="C69">
        <v>1000</v>
      </c>
      <c r="D69">
        <v>302</v>
      </c>
      <c r="E69">
        <v>240</v>
      </c>
      <c r="F69">
        <v>458</v>
      </c>
      <c r="K69" s="3"/>
      <c r="L69" s="3"/>
      <c r="M69" s="3"/>
      <c r="N69" s="3"/>
      <c r="O69" s="3"/>
      <c r="W69" s="4"/>
    </row>
    <row r="70" spans="1:23" x14ac:dyDescent="0.25">
      <c r="K70" s="3"/>
      <c r="L70" s="3"/>
      <c r="M70" s="3"/>
      <c r="N70" s="3"/>
      <c r="O70" s="3"/>
    </row>
    <row r="71" spans="1:23" s="17" customFormat="1" x14ac:dyDescent="0.25"/>
    <row r="72" spans="1:23" s="17" customFormat="1" x14ac:dyDescent="0.25"/>
    <row r="74" spans="1:23" x14ac:dyDescent="0.25">
      <c r="A74" t="s">
        <v>86</v>
      </c>
    </row>
    <row r="75" spans="1:23" x14ac:dyDescent="0.25">
      <c r="A75" t="s">
        <v>1</v>
      </c>
    </row>
    <row r="76" spans="1:23" x14ac:dyDescent="0.25">
      <c r="C76" t="s">
        <v>3</v>
      </c>
      <c r="D76" t="s">
        <v>35</v>
      </c>
    </row>
    <row r="77" spans="1:23" s="2" customFormat="1" ht="60" x14ac:dyDescent="0.25">
      <c r="C77" s="2" t="s">
        <v>59</v>
      </c>
      <c r="D77" s="2" t="s">
        <v>36</v>
      </c>
      <c r="E77" s="2" t="s">
        <v>37</v>
      </c>
      <c r="F77" s="2" t="s">
        <v>38</v>
      </c>
      <c r="K77" s="2" t="str">
        <f>C77</f>
        <v>North Carolina</v>
      </c>
      <c r="L77" s="2" t="str">
        <f>D77</f>
        <v>No HS/HS Graduate</v>
      </c>
      <c r="M77" s="2" t="str">
        <f>E77</f>
        <v>Some college/2 year degree</v>
      </c>
      <c r="N77" s="2" t="str">
        <f>F77</f>
        <v>4 year/post-grad</v>
      </c>
      <c r="S77" s="2" t="str">
        <f>K77</f>
        <v>North Carolina</v>
      </c>
      <c r="T77" s="2" t="str">
        <f>L77</f>
        <v>No HS/HS Graduate</v>
      </c>
      <c r="U77" s="2" t="str">
        <f>M77</f>
        <v>Some college/2 year degree</v>
      </c>
      <c r="V77" s="2" t="str">
        <f>N77</f>
        <v>4 year/post-grad</v>
      </c>
    </row>
    <row r="78" spans="1:23" x14ac:dyDescent="0.25">
      <c r="A78" t="s">
        <v>81</v>
      </c>
      <c r="B78" t="s">
        <v>9</v>
      </c>
      <c r="C78">
        <v>111</v>
      </c>
      <c r="D78">
        <v>39</v>
      </c>
      <c r="E78">
        <v>29</v>
      </c>
      <c r="F78">
        <v>43</v>
      </c>
      <c r="J78" t="s">
        <v>9</v>
      </c>
      <c r="K78" s="3">
        <f>C78/C83</f>
        <v>0.111</v>
      </c>
      <c r="L78" s="3">
        <f>D78/D83</f>
        <v>0.10955056179775281</v>
      </c>
      <c r="M78" s="3">
        <f>E78/E83</f>
        <v>9.5081967213114751E-2</v>
      </c>
      <c r="N78" s="3">
        <f>F78/F83</f>
        <v>0.12684365781710916</v>
      </c>
      <c r="O78" s="3"/>
      <c r="R78" t="s">
        <v>56</v>
      </c>
      <c r="S78" s="4">
        <f>K78+K79</f>
        <v>0.39200000000000002</v>
      </c>
      <c r="T78" s="4">
        <f>L78+L79</f>
        <v>0.33146067415730335</v>
      </c>
      <c r="U78" s="4">
        <f>M78+M79</f>
        <v>0.39999999999999997</v>
      </c>
      <c r="V78" s="4">
        <f>N78+N79</f>
        <v>0.44837758112094395</v>
      </c>
    </row>
    <row r="79" spans="1:23" x14ac:dyDescent="0.25">
      <c r="B79" t="s">
        <v>10</v>
      </c>
      <c r="C79">
        <v>281</v>
      </c>
      <c r="D79">
        <v>79</v>
      </c>
      <c r="E79">
        <v>93</v>
      </c>
      <c r="F79">
        <v>109</v>
      </c>
      <c r="J79" t="s">
        <v>10</v>
      </c>
      <c r="K79" s="3">
        <f>C79/C83</f>
        <v>0.28100000000000003</v>
      </c>
      <c r="L79" s="3">
        <f>D79/D83</f>
        <v>0.22191011235955055</v>
      </c>
      <c r="M79" s="3">
        <f>E79/E83</f>
        <v>0.30491803278688523</v>
      </c>
      <c r="N79" s="3">
        <f>F79/F83</f>
        <v>0.32153392330383479</v>
      </c>
      <c r="O79" s="3"/>
      <c r="R79" t="s">
        <v>57</v>
      </c>
      <c r="S79" s="4">
        <f>K80+K81</f>
        <v>0.50800000000000001</v>
      </c>
      <c r="T79" s="4">
        <f>L80+L81</f>
        <v>0.47752808988764045</v>
      </c>
      <c r="U79" s="4">
        <f>M80+M81</f>
        <v>0.52786885245901638</v>
      </c>
      <c r="V79" s="4">
        <f>N80+N81</f>
        <v>0.52212389380530966</v>
      </c>
    </row>
    <row r="80" spans="1:23" x14ac:dyDescent="0.25">
      <c r="B80" t="s">
        <v>11</v>
      </c>
      <c r="C80">
        <v>198</v>
      </c>
      <c r="D80">
        <v>56</v>
      </c>
      <c r="E80">
        <v>54</v>
      </c>
      <c r="F80">
        <v>88</v>
      </c>
      <c r="J80" t="s">
        <v>11</v>
      </c>
      <c r="K80" s="3">
        <f>C80/C83</f>
        <v>0.19800000000000001</v>
      </c>
      <c r="L80" s="3">
        <f>D80/D83</f>
        <v>0.15730337078651685</v>
      </c>
      <c r="M80" s="3">
        <f>E80/E83</f>
        <v>0.17704918032786884</v>
      </c>
      <c r="N80" s="3">
        <f>F80/F83</f>
        <v>0.25958702064896755</v>
      </c>
      <c r="O80" s="3"/>
      <c r="R80" t="s">
        <v>58</v>
      </c>
      <c r="S80" s="4">
        <f>K82</f>
        <v>0.1</v>
      </c>
      <c r="T80" s="4">
        <f>L82</f>
        <v>0.19101123595505617</v>
      </c>
      <c r="U80" s="4">
        <f>M82</f>
        <v>7.2131147540983612E-2</v>
      </c>
      <c r="V80" s="4">
        <f>N82</f>
        <v>2.9498525073746312E-2</v>
      </c>
      <c r="W80" s="2"/>
    </row>
    <row r="81" spans="1:23" x14ac:dyDescent="0.25">
      <c r="B81" t="s">
        <v>12</v>
      </c>
      <c r="C81">
        <v>310</v>
      </c>
      <c r="D81">
        <v>114</v>
      </c>
      <c r="E81">
        <v>107</v>
      </c>
      <c r="F81">
        <v>89</v>
      </c>
      <c r="J81" t="s">
        <v>12</v>
      </c>
      <c r="K81" s="3">
        <f>C81/C83</f>
        <v>0.31</v>
      </c>
      <c r="L81" s="3">
        <f>D81/D83</f>
        <v>0.3202247191011236</v>
      </c>
      <c r="M81" s="3">
        <f>E81/E83</f>
        <v>0.35081967213114756</v>
      </c>
      <c r="N81" s="3">
        <f>F81/F83</f>
        <v>0.26253687315634217</v>
      </c>
      <c r="O81" s="3"/>
      <c r="W81" s="4"/>
    </row>
    <row r="82" spans="1:23" x14ac:dyDescent="0.25">
      <c r="B82" t="s">
        <v>13</v>
      </c>
      <c r="C82">
        <v>100</v>
      </c>
      <c r="D82">
        <v>68</v>
      </c>
      <c r="E82">
        <v>22</v>
      </c>
      <c r="F82">
        <v>10</v>
      </c>
      <c r="J82" t="s">
        <v>58</v>
      </c>
      <c r="K82" s="3">
        <f>C82/C83</f>
        <v>0.1</v>
      </c>
      <c r="L82" s="3">
        <f>D82/D83</f>
        <v>0.19101123595505617</v>
      </c>
      <c r="M82" s="3">
        <f>E82/E83</f>
        <v>7.2131147540983612E-2</v>
      </c>
      <c r="N82" s="3">
        <f>F82/F83</f>
        <v>2.9498525073746312E-2</v>
      </c>
      <c r="O82" s="3"/>
      <c r="W82" s="4"/>
    </row>
    <row r="83" spans="1:23" x14ac:dyDescent="0.25">
      <c r="A83" t="s">
        <v>3</v>
      </c>
      <c r="C83">
        <v>1000</v>
      </c>
      <c r="D83">
        <v>356</v>
      </c>
      <c r="E83">
        <v>305</v>
      </c>
      <c r="F83">
        <v>339</v>
      </c>
      <c r="K83" s="3"/>
      <c r="L83" s="3"/>
      <c r="M83" s="3"/>
      <c r="N83" s="3"/>
      <c r="O83" s="3"/>
      <c r="W83" s="4"/>
    </row>
    <row r="84" spans="1:23" x14ac:dyDescent="0.25">
      <c r="K84" s="3"/>
      <c r="L84" s="3"/>
      <c r="M84" s="3"/>
      <c r="N84" s="3"/>
      <c r="O84" s="3"/>
    </row>
    <row r="85" spans="1:23" s="17" customFormat="1" x14ac:dyDescent="0.25"/>
    <row r="86" spans="1:23" s="17" customFormat="1" x14ac:dyDescent="0.25"/>
    <row r="88" spans="1:23" x14ac:dyDescent="0.25">
      <c r="A88" t="s">
        <v>87</v>
      </c>
    </row>
    <row r="89" spans="1:23" x14ac:dyDescent="0.25">
      <c r="A89" t="s">
        <v>1</v>
      </c>
    </row>
    <row r="90" spans="1:23" x14ac:dyDescent="0.25">
      <c r="C90" t="s">
        <v>3</v>
      </c>
      <c r="D90" t="s">
        <v>40</v>
      </c>
    </row>
    <row r="91" spans="1:23" s="2" customFormat="1" ht="60" x14ac:dyDescent="0.25">
      <c r="C91" s="2" t="s">
        <v>59</v>
      </c>
      <c r="D91" s="2" t="s">
        <v>41</v>
      </c>
      <c r="E91" s="2" t="s">
        <v>42</v>
      </c>
      <c r="F91" s="2" t="s">
        <v>43</v>
      </c>
      <c r="G91" s="2" t="s">
        <v>44</v>
      </c>
      <c r="K91" s="2" t="str">
        <f>C91</f>
        <v>North Carolina</v>
      </c>
      <c r="L91" s="2" t="str">
        <f>D91</f>
        <v>Central Cities</v>
      </c>
      <c r="M91" s="2" t="str">
        <f>E91</f>
        <v>Urban County Suburbs</v>
      </c>
      <c r="N91" s="2" t="str">
        <f>F91</f>
        <v>Surrounding Suburban County</v>
      </c>
      <c r="O91" s="2" t="str">
        <f>G91</f>
        <v>Rural County</v>
      </c>
      <c r="S91" s="2" t="str">
        <f>K91</f>
        <v>North Carolina</v>
      </c>
      <c r="T91" s="2" t="str">
        <f>L91</f>
        <v>Central Cities</v>
      </c>
      <c r="U91" s="2" t="str">
        <f>M91</f>
        <v>Urban County Suburbs</v>
      </c>
      <c r="V91" s="2" t="str">
        <f>N91</f>
        <v>Surrounding Suburban County</v>
      </c>
      <c r="W91" s="2" t="str">
        <f>O91</f>
        <v>Rural County</v>
      </c>
    </row>
    <row r="92" spans="1:23" x14ac:dyDescent="0.25">
      <c r="A92" t="s">
        <v>81</v>
      </c>
      <c r="B92" t="s">
        <v>9</v>
      </c>
      <c r="C92">
        <v>111</v>
      </c>
      <c r="D92">
        <v>42</v>
      </c>
      <c r="E92">
        <v>22</v>
      </c>
      <c r="F92">
        <v>26</v>
      </c>
      <c r="G92">
        <v>21</v>
      </c>
      <c r="J92" t="s">
        <v>9</v>
      </c>
      <c r="K92" s="3">
        <f>C92/C97</f>
        <v>0.1111111111111111</v>
      </c>
      <c r="L92" s="3">
        <f>D92/D97</f>
        <v>0.15107913669064749</v>
      </c>
      <c r="M92" s="3">
        <f>E92/E97</f>
        <v>8.6956521739130432E-2</v>
      </c>
      <c r="N92" s="3">
        <f>F92/F97</f>
        <v>9.187279151943463E-2</v>
      </c>
      <c r="O92" s="3">
        <f>G92/G97</f>
        <v>0.11351351351351352</v>
      </c>
      <c r="R92" t="s">
        <v>56</v>
      </c>
      <c r="S92" s="4">
        <f>K92+K93</f>
        <v>0.39239239239239238</v>
      </c>
      <c r="T92" s="4">
        <f>L92+L93</f>
        <v>0.54316546762589923</v>
      </c>
      <c r="U92" s="4">
        <f>M92+M93</f>
        <v>0.29249011857707508</v>
      </c>
      <c r="V92" s="4">
        <f>N92+N93</f>
        <v>0.32155477031802121</v>
      </c>
      <c r="W92" s="4">
        <f>O92+O93</f>
        <v>0.41081081081081083</v>
      </c>
    </row>
    <row r="93" spans="1:23" x14ac:dyDescent="0.25">
      <c r="B93" t="s">
        <v>10</v>
      </c>
      <c r="C93">
        <v>281</v>
      </c>
      <c r="D93">
        <v>109</v>
      </c>
      <c r="E93">
        <v>52</v>
      </c>
      <c r="F93">
        <v>65</v>
      </c>
      <c r="G93">
        <v>55</v>
      </c>
      <c r="J93" t="s">
        <v>10</v>
      </c>
      <c r="K93" s="3">
        <f>C93/C97</f>
        <v>0.28128128128128127</v>
      </c>
      <c r="L93" s="3">
        <f>D93/D97</f>
        <v>0.3920863309352518</v>
      </c>
      <c r="M93" s="3">
        <f>E93/E97</f>
        <v>0.20553359683794467</v>
      </c>
      <c r="N93" s="3">
        <f>F93/F97</f>
        <v>0.22968197879858657</v>
      </c>
      <c r="O93" s="3">
        <f>G93/G97</f>
        <v>0.29729729729729731</v>
      </c>
      <c r="R93" t="s">
        <v>57</v>
      </c>
      <c r="S93" s="4">
        <f>K94+K95</f>
        <v>0.5075075075075075</v>
      </c>
      <c r="T93" s="4">
        <f>L94+L95</f>
        <v>0.35971223021582732</v>
      </c>
      <c r="U93" s="4">
        <f>M94+M95</f>
        <v>0.64426877470355737</v>
      </c>
      <c r="V93" s="4">
        <f>N94+N95</f>
        <v>0.5512367491166078</v>
      </c>
      <c r="W93" s="4">
        <f>O94+O95</f>
        <v>0.4756756756756757</v>
      </c>
    </row>
    <row r="94" spans="1:23" x14ac:dyDescent="0.25">
      <c r="B94" t="s">
        <v>11</v>
      </c>
      <c r="C94">
        <v>197</v>
      </c>
      <c r="D94">
        <v>50</v>
      </c>
      <c r="E94">
        <v>57</v>
      </c>
      <c r="F94">
        <v>59</v>
      </c>
      <c r="G94">
        <v>31</v>
      </c>
      <c r="J94" t="s">
        <v>11</v>
      </c>
      <c r="K94" s="3">
        <f>C94/C97</f>
        <v>0.19719719719719719</v>
      </c>
      <c r="L94" s="3">
        <f>D94/D97</f>
        <v>0.17985611510791366</v>
      </c>
      <c r="M94" s="3">
        <f>E94/E97</f>
        <v>0.22529644268774704</v>
      </c>
      <c r="N94" s="3">
        <f>F94/F97</f>
        <v>0.20848056537102475</v>
      </c>
      <c r="O94" s="3">
        <f>G94/G97</f>
        <v>0.16756756756756758</v>
      </c>
      <c r="R94" t="s">
        <v>58</v>
      </c>
      <c r="S94" s="4">
        <f>K96</f>
        <v>0.10010010010010011</v>
      </c>
      <c r="T94" s="4">
        <f>L96</f>
        <v>9.7122302158273388E-2</v>
      </c>
      <c r="U94" s="4">
        <f>M96</f>
        <v>6.3241106719367585E-2</v>
      </c>
      <c r="V94" s="4">
        <f>N96</f>
        <v>0.12720848056537101</v>
      </c>
      <c r="W94" s="4">
        <f>O96</f>
        <v>0.11351351351351352</v>
      </c>
    </row>
    <row r="95" spans="1:23" x14ac:dyDescent="0.25">
      <c r="B95" t="s">
        <v>12</v>
      </c>
      <c r="C95">
        <v>310</v>
      </c>
      <c r="D95">
        <v>50</v>
      </c>
      <c r="E95">
        <v>106</v>
      </c>
      <c r="F95">
        <v>97</v>
      </c>
      <c r="G95">
        <v>57</v>
      </c>
      <c r="J95" t="s">
        <v>12</v>
      </c>
      <c r="K95" s="3">
        <f>C95/C97</f>
        <v>0.31031031031031031</v>
      </c>
      <c r="L95" s="3">
        <f>D95/D97</f>
        <v>0.17985611510791366</v>
      </c>
      <c r="M95" s="3">
        <f>E95/E97</f>
        <v>0.4189723320158103</v>
      </c>
      <c r="N95" s="3">
        <f>F95/F97</f>
        <v>0.34275618374558303</v>
      </c>
      <c r="O95" s="3">
        <f>G95/G97</f>
        <v>0.30810810810810813</v>
      </c>
      <c r="W95" s="4"/>
    </row>
    <row r="96" spans="1:23" x14ac:dyDescent="0.25">
      <c r="B96" t="s">
        <v>13</v>
      </c>
      <c r="C96">
        <v>100</v>
      </c>
      <c r="D96">
        <v>27</v>
      </c>
      <c r="E96">
        <v>16</v>
      </c>
      <c r="F96">
        <v>36</v>
      </c>
      <c r="G96">
        <v>21</v>
      </c>
      <c r="J96" t="s">
        <v>58</v>
      </c>
      <c r="K96" s="3">
        <f>C96/C97</f>
        <v>0.10010010010010011</v>
      </c>
      <c r="L96" s="3">
        <f>D96/D97</f>
        <v>9.7122302158273388E-2</v>
      </c>
      <c r="M96" s="3">
        <f>E96/E97</f>
        <v>6.3241106719367585E-2</v>
      </c>
      <c r="N96" s="3">
        <f>F96/F97</f>
        <v>0.12720848056537101</v>
      </c>
      <c r="O96" s="3">
        <f>G96/G97</f>
        <v>0.11351351351351352</v>
      </c>
      <c r="W96" s="4"/>
    </row>
    <row r="97" spans="1:23" x14ac:dyDescent="0.25">
      <c r="A97" t="s">
        <v>3</v>
      </c>
      <c r="C97">
        <v>999</v>
      </c>
      <c r="D97">
        <v>278</v>
      </c>
      <c r="E97">
        <v>253</v>
      </c>
      <c r="F97">
        <v>283</v>
      </c>
      <c r="G97">
        <v>185</v>
      </c>
      <c r="K97" s="3"/>
      <c r="L97" s="3"/>
      <c r="M97" s="3"/>
      <c r="N97" s="3"/>
      <c r="O97" s="3"/>
      <c r="W97" s="4"/>
    </row>
    <row r="98" spans="1:23" x14ac:dyDescent="0.25">
      <c r="K98" s="3"/>
      <c r="L98" s="3"/>
      <c r="M98" s="3"/>
      <c r="N98" s="3"/>
      <c r="O98" s="3"/>
    </row>
    <row r="99" spans="1:23" s="17" customFormat="1" x14ac:dyDescent="0.25"/>
    <row r="100" spans="1:23" s="17" customFormat="1" x14ac:dyDescent="0.25"/>
    <row r="102" spans="1:23" x14ac:dyDescent="0.25">
      <c r="A102" t="s">
        <v>88</v>
      </c>
    </row>
    <row r="103" spans="1:23" x14ac:dyDescent="0.25">
      <c r="A103" t="s">
        <v>1</v>
      </c>
    </row>
    <row r="104" spans="1:23" x14ac:dyDescent="0.25">
      <c r="C104" t="s">
        <v>3</v>
      </c>
      <c r="D104" t="s">
        <v>46</v>
      </c>
    </row>
    <row r="105" spans="1:23" s="2" customFormat="1" ht="60" x14ac:dyDescent="0.25">
      <c r="C105" s="2" t="s">
        <v>59</v>
      </c>
      <c r="D105" s="2" t="s">
        <v>47</v>
      </c>
      <c r="E105" s="2" t="s">
        <v>48</v>
      </c>
      <c r="F105" s="2" t="s">
        <v>49</v>
      </c>
      <c r="K105" s="2" t="str">
        <f>C105</f>
        <v>North Carolina</v>
      </c>
      <c r="L105" s="2" t="str">
        <f>D105</f>
        <v>Most of the time</v>
      </c>
      <c r="M105" s="2" t="str">
        <f>E105</f>
        <v>Some of the time/only now and then</v>
      </c>
      <c r="N105" s="2" t="str">
        <f>F105</f>
        <v>Hardly at all/Don't know</v>
      </c>
      <c r="O105" s="2">
        <f>G105</f>
        <v>0</v>
      </c>
      <c r="S105" s="2" t="str">
        <f>K105</f>
        <v>North Carolina</v>
      </c>
      <c r="T105" s="2" t="str">
        <f>L105</f>
        <v>Most of the time</v>
      </c>
      <c r="U105" s="2" t="str">
        <f>M105</f>
        <v>Some of the time/only now and then</v>
      </c>
      <c r="V105" s="2" t="str">
        <f>N105</f>
        <v>Hardly at all/Don't know</v>
      </c>
    </row>
    <row r="106" spans="1:23" x14ac:dyDescent="0.25">
      <c r="A106" t="s">
        <v>81</v>
      </c>
      <c r="B106" t="s">
        <v>9</v>
      </c>
      <c r="C106">
        <v>112</v>
      </c>
      <c r="D106">
        <v>50</v>
      </c>
      <c r="E106">
        <v>57</v>
      </c>
      <c r="F106">
        <v>5</v>
      </c>
      <c r="J106" t="s">
        <v>9</v>
      </c>
      <c r="K106" s="3">
        <f>C106/C111</f>
        <v>0.11177644710578842</v>
      </c>
      <c r="L106" s="3">
        <f>D106/D111</f>
        <v>0.13089005235602094</v>
      </c>
      <c r="M106" s="3">
        <f>E106/E111</f>
        <v>0.11585365853658537</v>
      </c>
      <c r="N106" s="3">
        <f>F106/F111</f>
        <v>3.90625E-2</v>
      </c>
      <c r="O106" s="3" t="e">
        <f>G106/G111</f>
        <v>#DIV/0!</v>
      </c>
      <c r="R106" t="s">
        <v>56</v>
      </c>
      <c r="S106" s="4">
        <f>K106+K107</f>
        <v>0.39321357285429143</v>
      </c>
      <c r="T106" s="4">
        <f>L106+L107</f>
        <v>0.41623036649214662</v>
      </c>
      <c r="U106" s="4">
        <f>M106+M107</f>
        <v>0.4065040650406504</v>
      </c>
      <c r="V106" s="4">
        <f>N106+N107</f>
        <v>0.2734375</v>
      </c>
    </row>
    <row r="107" spans="1:23" x14ac:dyDescent="0.25">
      <c r="B107" t="s">
        <v>10</v>
      </c>
      <c r="C107">
        <v>282</v>
      </c>
      <c r="D107">
        <v>109</v>
      </c>
      <c r="E107">
        <v>143</v>
      </c>
      <c r="F107">
        <v>30</v>
      </c>
      <c r="J107" t="s">
        <v>10</v>
      </c>
      <c r="K107" s="3">
        <f>C107/C111</f>
        <v>0.28143712574850299</v>
      </c>
      <c r="L107" s="3">
        <f>D107/D111</f>
        <v>0.28534031413612565</v>
      </c>
      <c r="M107" s="3">
        <f>E107/E111</f>
        <v>0.29065040650406504</v>
      </c>
      <c r="N107" s="3">
        <f>F107/F111</f>
        <v>0.234375</v>
      </c>
      <c r="O107" s="3" t="e">
        <f>G107/G111</f>
        <v>#DIV/0!</v>
      </c>
      <c r="R107" t="s">
        <v>57</v>
      </c>
      <c r="S107" s="4">
        <f>K108+K109</f>
        <v>0.50698602794411185</v>
      </c>
      <c r="T107" s="4">
        <f>L108+L109</f>
        <v>0.56806282722513091</v>
      </c>
      <c r="U107" s="4">
        <f>M108+M109</f>
        <v>0.5142276422764227</v>
      </c>
      <c r="V107" s="4">
        <f>N108+N109</f>
        <v>0.296875</v>
      </c>
    </row>
    <row r="108" spans="1:23" x14ac:dyDescent="0.25">
      <c r="B108" t="s">
        <v>11</v>
      </c>
      <c r="C108">
        <v>198</v>
      </c>
      <c r="D108">
        <v>54</v>
      </c>
      <c r="E108">
        <v>120</v>
      </c>
      <c r="F108">
        <v>24</v>
      </c>
      <c r="J108" t="s">
        <v>11</v>
      </c>
      <c r="K108" s="3">
        <f>C108/C111</f>
        <v>0.19760479041916168</v>
      </c>
      <c r="L108" s="3">
        <f>D108/D111</f>
        <v>0.14136125654450263</v>
      </c>
      <c r="M108" s="3">
        <f>E108/E111</f>
        <v>0.24390243902439024</v>
      </c>
      <c r="N108" s="3">
        <f>F108/F111</f>
        <v>0.1875</v>
      </c>
      <c r="O108" s="3" t="e">
        <f>G108/G111</f>
        <v>#DIV/0!</v>
      </c>
      <c r="R108" t="s">
        <v>58</v>
      </c>
      <c r="S108" s="4">
        <f>K110</f>
        <v>9.9800399201596807E-2</v>
      </c>
      <c r="T108" s="4">
        <f>L110</f>
        <v>1.5706806282722512E-2</v>
      </c>
      <c r="U108" s="4">
        <f>M110</f>
        <v>7.926829268292683E-2</v>
      </c>
      <c r="V108" s="4">
        <f>N110</f>
        <v>0.4296875</v>
      </c>
      <c r="W108" s="2"/>
    </row>
    <row r="109" spans="1:23" x14ac:dyDescent="0.25">
      <c r="B109" t="s">
        <v>12</v>
      </c>
      <c r="C109">
        <v>310</v>
      </c>
      <c r="D109">
        <v>163</v>
      </c>
      <c r="E109">
        <v>133</v>
      </c>
      <c r="F109">
        <v>14</v>
      </c>
      <c r="J109" t="s">
        <v>12</v>
      </c>
      <c r="K109" s="3">
        <f>C109/C111</f>
        <v>0.30938123752495011</v>
      </c>
      <c r="L109" s="3">
        <f>D109/D111</f>
        <v>0.42670157068062825</v>
      </c>
      <c r="M109" s="3">
        <f>E109/E111</f>
        <v>0.27032520325203252</v>
      </c>
      <c r="N109" s="3">
        <f>F109/F111</f>
        <v>0.109375</v>
      </c>
      <c r="O109" s="3" t="e">
        <f>G109/G111</f>
        <v>#DIV/0!</v>
      </c>
      <c r="W109" s="4"/>
    </row>
    <row r="110" spans="1:23" x14ac:dyDescent="0.25">
      <c r="B110" t="s">
        <v>13</v>
      </c>
      <c r="C110">
        <v>100</v>
      </c>
      <c r="D110">
        <v>6</v>
      </c>
      <c r="E110">
        <v>39</v>
      </c>
      <c r="F110">
        <v>55</v>
      </c>
      <c r="J110" t="s">
        <v>58</v>
      </c>
      <c r="K110" s="3">
        <f>C110/C111</f>
        <v>9.9800399201596807E-2</v>
      </c>
      <c r="L110" s="3">
        <f>D110/D111</f>
        <v>1.5706806282722512E-2</v>
      </c>
      <c r="M110" s="3">
        <f>E110/E111</f>
        <v>7.926829268292683E-2</v>
      </c>
      <c r="N110" s="3">
        <f>F110/F111</f>
        <v>0.4296875</v>
      </c>
      <c r="O110" s="3" t="e">
        <f>G110/G111</f>
        <v>#DIV/0!</v>
      </c>
      <c r="W110" s="4"/>
    </row>
    <row r="111" spans="1:23" x14ac:dyDescent="0.25">
      <c r="A111" t="s">
        <v>3</v>
      </c>
      <c r="C111">
        <v>1002</v>
      </c>
      <c r="D111">
        <v>382</v>
      </c>
      <c r="E111">
        <v>492</v>
      </c>
      <c r="F111">
        <v>128</v>
      </c>
      <c r="K111" s="3"/>
      <c r="L111" s="3"/>
      <c r="M111" s="3"/>
      <c r="N111" s="3"/>
      <c r="O111" s="3"/>
      <c r="W111" s="4"/>
    </row>
    <row r="112" spans="1:23" x14ac:dyDescent="0.25">
      <c r="K112" s="3"/>
      <c r="L112" s="3"/>
      <c r="M112" s="3"/>
      <c r="N112" s="3"/>
      <c r="O112" s="3"/>
    </row>
    <row r="113" spans="1:23" s="17" customFormat="1" x14ac:dyDescent="0.25"/>
    <row r="114" spans="1:23" s="17" customFormat="1" x14ac:dyDescent="0.25"/>
    <row r="116" spans="1:23" x14ac:dyDescent="0.25">
      <c r="A116" t="s">
        <v>89</v>
      </c>
    </row>
    <row r="117" spans="1:23" x14ac:dyDescent="0.25">
      <c r="A117" t="s">
        <v>1</v>
      </c>
    </row>
    <row r="118" spans="1:23" x14ac:dyDescent="0.25">
      <c r="C118" t="s">
        <v>3</v>
      </c>
      <c r="D118" t="s">
        <v>51</v>
      </c>
    </row>
    <row r="119" spans="1:23" s="2" customFormat="1" ht="40" x14ac:dyDescent="0.25">
      <c r="C119" s="2" t="s">
        <v>59</v>
      </c>
      <c r="D119" s="2" t="s">
        <v>52</v>
      </c>
      <c r="E119" s="2" t="s">
        <v>53</v>
      </c>
      <c r="F119" s="2" t="s">
        <v>54</v>
      </c>
      <c r="G119" s="2" t="s">
        <v>55</v>
      </c>
      <c r="K119" s="2" t="str">
        <f>C119</f>
        <v>North Carolina</v>
      </c>
      <c r="L119" s="2" t="str">
        <f>D119</f>
        <v>Donald Trump</v>
      </c>
      <c r="M119" s="2" t="str">
        <f>E119</f>
        <v>Kamala Harris</v>
      </c>
      <c r="N119" s="2" t="str">
        <f>F119</f>
        <v>Third Parties</v>
      </c>
      <c r="O119" s="2" t="str">
        <f>G119</f>
        <v>Did not vote for President</v>
      </c>
      <c r="S119" s="2" t="str">
        <f>K119</f>
        <v>North Carolina</v>
      </c>
      <c r="T119" s="2" t="str">
        <f>L119</f>
        <v>Donald Trump</v>
      </c>
      <c r="U119" s="2" t="str">
        <f>M119</f>
        <v>Kamala Harris</v>
      </c>
      <c r="V119" s="2" t="str">
        <f>N119</f>
        <v>Third Parties</v>
      </c>
      <c r="W119" s="2" t="str">
        <f>O119</f>
        <v>Did not vote for President</v>
      </c>
    </row>
    <row r="120" spans="1:23" x14ac:dyDescent="0.25">
      <c r="A120" t="s">
        <v>81</v>
      </c>
      <c r="B120" t="s">
        <v>9</v>
      </c>
      <c r="C120">
        <v>111</v>
      </c>
      <c r="D120">
        <v>18</v>
      </c>
      <c r="E120">
        <v>80</v>
      </c>
      <c r="F120">
        <v>0</v>
      </c>
      <c r="G120">
        <v>13</v>
      </c>
      <c r="J120" t="s">
        <v>9</v>
      </c>
      <c r="K120" s="3">
        <f>C120/C125</f>
        <v>0.111</v>
      </c>
      <c r="L120" s="3">
        <f>D120/D125</f>
        <v>4.7745358090185673E-2</v>
      </c>
      <c r="M120" s="3">
        <f>E120/E125</f>
        <v>0.22222222222222221</v>
      </c>
      <c r="N120" s="3">
        <f>F120/F125</f>
        <v>0</v>
      </c>
      <c r="O120" s="3">
        <f>G120/G125</f>
        <v>5.0583657587548639E-2</v>
      </c>
      <c r="R120" t="s">
        <v>56</v>
      </c>
      <c r="S120" s="4">
        <f>K120+K121</f>
        <v>0.39299999999999996</v>
      </c>
      <c r="T120" s="4">
        <f>L120+L121</f>
        <v>0.15384615384615385</v>
      </c>
      <c r="U120" s="4">
        <f>M120+M121</f>
        <v>0.70833333333333326</v>
      </c>
      <c r="V120" s="4">
        <f>N120+N121</f>
        <v>0.33333333333333331</v>
      </c>
      <c r="W120" s="4">
        <f>O120+O121</f>
        <v>0.30350194552529181</v>
      </c>
    </row>
    <row r="121" spans="1:23" x14ac:dyDescent="0.25">
      <c r="B121" t="s">
        <v>10</v>
      </c>
      <c r="C121">
        <v>282</v>
      </c>
      <c r="D121">
        <v>40</v>
      </c>
      <c r="E121">
        <v>175</v>
      </c>
      <c r="F121">
        <v>2</v>
      </c>
      <c r="G121">
        <v>65</v>
      </c>
      <c r="J121" t="s">
        <v>10</v>
      </c>
      <c r="K121" s="3">
        <f>C121/C125</f>
        <v>0.28199999999999997</v>
      </c>
      <c r="L121" s="3">
        <f>D121/D125</f>
        <v>0.10610079575596817</v>
      </c>
      <c r="M121" s="3">
        <f>E121/E125</f>
        <v>0.4861111111111111</v>
      </c>
      <c r="N121" s="3">
        <f>F121/F125</f>
        <v>0.33333333333333331</v>
      </c>
      <c r="O121" s="3">
        <f>G121/G125</f>
        <v>0.25291828793774318</v>
      </c>
      <c r="R121" t="s">
        <v>57</v>
      </c>
      <c r="S121" s="4">
        <f>K122+K123</f>
        <v>0.50700000000000001</v>
      </c>
      <c r="T121" s="4">
        <f>L122+L123</f>
        <v>0.82228116710875332</v>
      </c>
      <c r="U121" s="4">
        <f>M122+M123</f>
        <v>0.24722222222222223</v>
      </c>
      <c r="V121" s="4">
        <f>N122+N123</f>
        <v>0.66666666666666663</v>
      </c>
      <c r="W121" s="4">
        <f>O122+O123</f>
        <v>0.40466926070038911</v>
      </c>
    </row>
    <row r="122" spans="1:23" x14ac:dyDescent="0.25">
      <c r="B122" t="s">
        <v>11</v>
      </c>
      <c r="C122">
        <v>198</v>
      </c>
      <c r="D122">
        <v>66</v>
      </c>
      <c r="E122">
        <v>73</v>
      </c>
      <c r="F122">
        <v>0</v>
      </c>
      <c r="G122">
        <v>59</v>
      </c>
      <c r="J122" t="s">
        <v>11</v>
      </c>
      <c r="K122" s="3">
        <f>C122/C125</f>
        <v>0.19800000000000001</v>
      </c>
      <c r="L122" s="3">
        <f>D122/D125</f>
        <v>0.17506631299734748</v>
      </c>
      <c r="M122" s="3">
        <f>E122/E125</f>
        <v>0.20277777777777778</v>
      </c>
      <c r="N122" s="3">
        <f>F122/F125</f>
        <v>0</v>
      </c>
      <c r="O122" s="3">
        <f>G122/G125</f>
        <v>0.22957198443579765</v>
      </c>
      <c r="R122" t="s">
        <v>58</v>
      </c>
      <c r="S122" s="4">
        <f>K124</f>
        <v>0.1</v>
      </c>
      <c r="T122" s="4">
        <f>L124</f>
        <v>2.3872679045092837E-2</v>
      </c>
      <c r="U122" s="4">
        <f>M124</f>
        <v>4.4444444444444446E-2</v>
      </c>
      <c r="V122" s="4">
        <f>N124</f>
        <v>0</v>
      </c>
      <c r="W122" s="4">
        <f>O124</f>
        <v>0.29182879377431908</v>
      </c>
    </row>
    <row r="123" spans="1:23" x14ac:dyDescent="0.25">
      <c r="B123" t="s">
        <v>12</v>
      </c>
      <c r="C123">
        <v>309</v>
      </c>
      <c r="D123">
        <v>244</v>
      </c>
      <c r="E123">
        <v>16</v>
      </c>
      <c r="F123">
        <v>4</v>
      </c>
      <c r="G123">
        <v>45</v>
      </c>
      <c r="J123" t="s">
        <v>12</v>
      </c>
      <c r="K123" s="3">
        <f>C123/C125</f>
        <v>0.309</v>
      </c>
      <c r="L123" s="3">
        <f>D123/D125</f>
        <v>0.64721485411140589</v>
      </c>
      <c r="M123" s="3">
        <f>E123/E125</f>
        <v>4.4444444444444446E-2</v>
      </c>
      <c r="N123" s="3">
        <f>F123/F125</f>
        <v>0.66666666666666663</v>
      </c>
      <c r="O123" s="3">
        <f>G123/G125</f>
        <v>0.17509727626459143</v>
      </c>
      <c r="W123" s="4"/>
    </row>
    <row r="124" spans="1:23" x14ac:dyDescent="0.25">
      <c r="B124" t="s">
        <v>13</v>
      </c>
      <c r="C124">
        <v>100</v>
      </c>
      <c r="D124">
        <v>9</v>
      </c>
      <c r="E124">
        <v>16</v>
      </c>
      <c r="F124">
        <v>0</v>
      </c>
      <c r="G124">
        <v>75</v>
      </c>
      <c r="J124" t="s">
        <v>58</v>
      </c>
      <c r="K124" s="3">
        <f>C124/C125</f>
        <v>0.1</v>
      </c>
      <c r="L124" s="3">
        <f>D124/D125</f>
        <v>2.3872679045092837E-2</v>
      </c>
      <c r="M124" s="3">
        <f>E124/E125</f>
        <v>4.4444444444444446E-2</v>
      </c>
      <c r="N124" s="3">
        <f>F124/F125</f>
        <v>0</v>
      </c>
      <c r="O124" s="3">
        <f>G124/G125</f>
        <v>0.29182879377431908</v>
      </c>
      <c r="W124" s="4"/>
    </row>
    <row r="125" spans="1:23" x14ac:dyDescent="0.25">
      <c r="A125" t="s">
        <v>3</v>
      </c>
      <c r="C125">
        <v>1000</v>
      </c>
      <c r="D125">
        <v>377</v>
      </c>
      <c r="E125">
        <v>360</v>
      </c>
      <c r="F125">
        <v>6</v>
      </c>
      <c r="G125">
        <v>257</v>
      </c>
      <c r="K125" s="3"/>
      <c r="L125" s="3"/>
      <c r="M125" s="3"/>
      <c r="N125" s="3"/>
      <c r="O125" s="3"/>
      <c r="W125" s="4"/>
    </row>
    <row r="126" spans="1:23" x14ac:dyDescent="0.25">
      <c r="K126" s="3"/>
      <c r="L126" s="3"/>
      <c r="M126" s="3"/>
      <c r="N126" s="3"/>
      <c r="O126" s="3"/>
    </row>
    <row r="127" spans="1:23" x14ac:dyDescent="0.25">
      <c r="K127" s="3"/>
      <c r="L127" s="3"/>
      <c r="M127" s="3"/>
      <c r="N127" s="3"/>
      <c r="O127" s="3"/>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5A970C-1314-6646-96A6-53086F00BFC5}">
  <dimension ref="A1:W127"/>
  <sheetViews>
    <sheetView workbookViewId="0">
      <selection activeCell="A113" sqref="A113:XFD114"/>
    </sheetView>
  </sheetViews>
  <sheetFormatPr baseColWidth="10" defaultRowHeight="19" x14ac:dyDescent="0.25"/>
  <cols>
    <col min="2" max="2" width="35" customWidth="1"/>
    <col min="4" max="7" width="12.85546875" customWidth="1"/>
    <col min="10" max="10" width="26.140625" customWidth="1"/>
    <col min="12" max="15" width="12.85546875" customWidth="1"/>
    <col min="18" max="18" width="29.140625" customWidth="1"/>
    <col min="20" max="23" width="12.42578125" customWidth="1"/>
  </cols>
  <sheetData>
    <row r="1" spans="1:23" x14ac:dyDescent="0.25">
      <c r="A1" t="s">
        <v>375</v>
      </c>
    </row>
    <row r="2" spans="1:23" x14ac:dyDescent="0.25">
      <c r="A2" t="s">
        <v>376</v>
      </c>
    </row>
    <row r="3" spans="1:23" x14ac:dyDescent="0.25">
      <c r="A3" t="s">
        <v>347</v>
      </c>
    </row>
    <row r="4" spans="1:23" x14ac:dyDescent="0.25">
      <c r="A4" t="s">
        <v>90</v>
      </c>
    </row>
    <row r="5" spans="1:23" x14ac:dyDescent="0.25">
      <c r="A5" t="s">
        <v>1</v>
      </c>
    </row>
    <row r="6" spans="1:23" x14ac:dyDescent="0.25">
      <c r="C6" t="s">
        <v>3</v>
      </c>
      <c r="D6" t="s">
        <v>2</v>
      </c>
    </row>
    <row r="7" spans="1:23" s="2" customFormat="1" ht="120" x14ac:dyDescent="0.25">
      <c r="C7" s="2" t="s">
        <v>59</v>
      </c>
      <c r="D7" s="2" t="s">
        <v>4</v>
      </c>
      <c r="E7" s="2" t="s">
        <v>5</v>
      </c>
      <c r="F7" s="2" t="s">
        <v>6</v>
      </c>
      <c r="G7" s="2" t="s">
        <v>7</v>
      </c>
      <c r="K7" s="2" t="str">
        <f>C7</f>
        <v>North Carolina</v>
      </c>
      <c r="L7" s="2" t="str">
        <f>D7</f>
        <v>Democratic Initial Self-Identification</v>
      </c>
      <c r="M7" s="2" t="str">
        <f>E7</f>
        <v>Independent Initial Self-Identification</v>
      </c>
      <c r="N7" s="2" t="str">
        <f>F7</f>
        <v>Republican Initial Self-Identification</v>
      </c>
      <c r="O7" s="2" t="str">
        <f>G7</f>
        <v>All others/Not sure Initial Self-Identification</v>
      </c>
      <c r="S7" s="2" t="str">
        <f>K7</f>
        <v>North Carolina</v>
      </c>
      <c r="T7" s="2" t="str">
        <f>L7</f>
        <v>Democratic Initial Self-Identification</v>
      </c>
      <c r="U7" s="2" t="str">
        <f>M7</f>
        <v>Independent Initial Self-Identification</v>
      </c>
      <c r="V7" s="2" t="str">
        <f>N7</f>
        <v>Republican Initial Self-Identification</v>
      </c>
      <c r="W7" s="2" t="str">
        <f>O7</f>
        <v>All others/Not sure Initial Self-Identification</v>
      </c>
    </row>
    <row r="8" spans="1:23" x14ac:dyDescent="0.25">
      <c r="A8" t="s">
        <v>91</v>
      </c>
      <c r="B8" t="s">
        <v>92</v>
      </c>
      <c r="C8">
        <v>170</v>
      </c>
      <c r="D8">
        <v>26</v>
      </c>
      <c r="E8">
        <v>51</v>
      </c>
      <c r="F8">
        <v>88</v>
      </c>
      <c r="G8">
        <v>5</v>
      </c>
      <c r="J8" t="str">
        <f>B8</f>
        <v>Optimistic</v>
      </c>
      <c r="K8" s="3">
        <f>C8/C13</f>
        <v>0.17017017017017017</v>
      </c>
      <c r="L8" s="3">
        <f>D8/D13</f>
        <v>8.0745341614906832E-2</v>
      </c>
      <c r="M8" s="3">
        <f>E8/E13</f>
        <v>0.15887850467289719</v>
      </c>
      <c r="N8" s="3">
        <f>F8/F13</f>
        <v>0.30034129692832767</v>
      </c>
      <c r="O8" s="3">
        <f>G8/G13</f>
        <v>7.9365079365079361E-2</v>
      </c>
      <c r="R8" t="s">
        <v>125</v>
      </c>
      <c r="S8" s="4">
        <f>K8+K9</f>
        <v>0.40240240240240244</v>
      </c>
      <c r="T8" s="4">
        <f>L8+L9</f>
        <v>0.22360248447204967</v>
      </c>
      <c r="U8" s="4">
        <f>M8+M9</f>
        <v>0.3644859813084112</v>
      </c>
      <c r="V8" s="4">
        <f>N8+N9</f>
        <v>0.69624573378839594</v>
      </c>
      <c r="W8" s="4">
        <f>O8+O9</f>
        <v>0.14285714285714285</v>
      </c>
    </row>
    <row r="9" spans="1:23" x14ac:dyDescent="0.25">
      <c r="B9" t="s">
        <v>93</v>
      </c>
      <c r="C9">
        <v>232</v>
      </c>
      <c r="D9">
        <v>46</v>
      </c>
      <c r="E9">
        <v>66</v>
      </c>
      <c r="F9">
        <v>116</v>
      </c>
      <c r="G9">
        <v>4</v>
      </c>
      <c r="J9" t="str">
        <f>B9</f>
        <v>Slightly optimistic</v>
      </c>
      <c r="K9" s="3">
        <f>C9/C13</f>
        <v>0.23223223223223224</v>
      </c>
      <c r="L9" s="3">
        <f>D9/D13</f>
        <v>0.14285714285714285</v>
      </c>
      <c r="M9" s="3">
        <f>E9/E13</f>
        <v>0.20560747663551401</v>
      </c>
      <c r="N9" s="3">
        <f>F9/F13</f>
        <v>0.39590443686006827</v>
      </c>
      <c r="O9" s="3">
        <f>G9/G13</f>
        <v>6.3492063492063489E-2</v>
      </c>
      <c r="R9" t="s">
        <v>94</v>
      </c>
      <c r="S9" s="4">
        <f>K10</f>
        <v>0.17017017017017017</v>
      </c>
      <c r="T9" s="4">
        <f>L10</f>
        <v>0.12732919254658384</v>
      </c>
      <c r="U9" s="4">
        <f>M10</f>
        <v>0.17757009345794392</v>
      </c>
      <c r="V9" s="4">
        <f>N10</f>
        <v>0.16382252559726962</v>
      </c>
      <c r="W9" s="4">
        <f>O10</f>
        <v>0.38095238095238093</v>
      </c>
    </row>
    <row r="10" spans="1:23" x14ac:dyDescent="0.25">
      <c r="B10" t="s">
        <v>94</v>
      </c>
      <c r="C10">
        <v>170</v>
      </c>
      <c r="D10">
        <v>41</v>
      </c>
      <c r="E10">
        <v>57</v>
      </c>
      <c r="F10">
        <v>48</v>
      </c>
      <c r="G10">
        <v>24</v>
      </c>
      <c r="J10" t="str">
        <f>B10</f>
        <v>Neutral, things will stay about the same</v>
      </c>
      <c r="K10" s="3">
        <f>C10/C13</f>
        <v>0.17017017017017017</v>
      </c>
      <c r="L10" s="3">
        <f>D10/D13</f>
        <v>0.12732919254658384</v>
      </c>
      <c r="M10" s="3">
        <f>E10/E13</f>
        <v>0.17757009345794392</v>
      </c>
      <c r="N10" s="3">
        <f>F10/F13</f>
        <v>0.16382252559726962</v>
      </c>
      <c r="O10" s="3">
        <f>G10/G13</f>
        <v>0.38095238095238093</v>
      </c>
      <c r="R10" t="s">
        <v>126</v>
      </c>
      <c r="S10" s="4">
        <f>K11+K12</f>
        <v>0.42742742742742745</v>
      </c>
      <c r="T10" s="4">
        <f>L11+L12</f>
        <v>0.64906832298136641</v>
      </c>
      <c r="U10" s="4">
        <f>M11+M12</f>
        <v>0.4579439252336448</v>
      </c>
      <c r="V10" s="4">
        <f>N11+N12</f>
        <v>0.13993174061433447</v>
      </c>
      <c r="W10" s="4">
        <f>O11+O12</f>
        <v>0.47619047619047616</v>
      </c>
    </row>
    <row r="11" spans="1:23" x14ac:dyDescent="0.25">
      <c r="B11" t="s">
        <v>95</v>
      </c>
      <c r="C11">
        <v>171</v>
      </c>
      <c r="D11">
        <v>71</v>
      </c>
      <c r="E11">
        <v>58</v>
      </c>
      <c r="F11">
        <v>31</v>
      </c>
      <c r="G11">
        <v>11</v>
      </c>
      <c r="J11" t="str">
        <f>B11</f>
        <v>Slightly pessimistic</v>
      </c>
      <c r="K11" s="3">
        <f>C11/C13</f>
        <v>0.17117117117117117</v>
      </c>
      <c r="L11" s="3">
        <f>D11/D13</f>
        <v>0.22049689440993789</v>
      </c>
      <c r="M11" s="3">
        <f>E11/E13</f>
        <v>0.18068535825545171</v>
      </c>
      <c r="N11" s="3">
        <f>F11/F13</f>
        <v>0.10580204778156997</v>
      </c>
      <c r="O11" s="3">
        <f>G11/G13</f>
        <v>0.17460317460317459</v>
      </c>
    </row>
    <row r="12" spans="1:23" x14ac:dyDescent="0.25">
      <c r="B12" t="s">
        <v>96</v>
      </c>
      <c r="C12">
        <v>256</v>
      </c>
      <c r="D12">
        <v>138</v>
      </c>
      <c r="E12">
        <v>89</v>
      </c>
      <c r="F12">
        <v>10</v>
      </c>
      <c r="G12">
        <v>19</v>
      </c>
      <c r="J12" t="str">
        <f>B12</f>
        <v>Pessimistic</v>
      </c>
      <c r="K12" s="3">
        <f>C12/C13</f>
        <v>0.25625625625625625</v>
      </c>
      <c r="L12" s="3">
        <f>D12/D13</f>
        <v>0.42857142857142855</v>
      </c>
      <c r="M12" s="3">
        <f>E12/E13</f>
        <v>0.27725856697819312</v>
      </c>
      <c r="N12" s="3">
        <f>F12/F13</f>
        <v>3.4129692832764506E-2</v>
      </c>
      <c r="O12" s="3">
        <f>G12/G13</f>
        <v>0.30158730158730157</v>
      </c>
    </row>
    <row r="13" spans="1:23" x14ac:dyDescent="0.25">
      <c r="A13" t="s">
        <v>3</v>
      </c>
      <c r="C13">
        <v>999</v>
      </c>
      <c r="D13">
        <v>322</v>
      </c>
      <c r="E13">
        <v>321</v>
      </c>
      <c r="F13">
        <v>293</v>
      </c>
      <c r="G13">
        <v>63</v>
      </c>
    </row>
    <row r="15" spans="1:23" s="17" customFormat="1" x14ac:dyDescent="0.25"/>
    <row r="16" spans="1:23" s="17" customFormat="1" x14ac:dyDescent="0.25"/>
    <row r="18" spans="1:23" x14ac:dyDescent="0.25">
      <c r="A18" t="s">
        <v>97</v>
      </c>
    </row>
    <row r="19" spans="1:23" x14ac:dyDescent="0.25">
      <c r="A19" t="s">
        <v>1</v>
      </c>
    </row>
    <row r="20" spans="1:23" x14ac:dyDescent="0.25">
      <c r="C20" t="s">
        <v>3</v>
      </c>
      <c r="D20" t="s">
        <v>15</v>
      </c>
    </row>
    <row r="21" spans="1:23" s="2" customFormat="1" ht="40" x14ac:dyDescent="0.25">
      <c r="C21" s="2" t="s">
        <v>59</v>
      </c>
      <c r="D21" s="2" t="s">
        <v>16</v>
      </c>
      <c r="E21" s="2" t="s">
        <v>17</v>
      </c>
      <c r="F21" s="2" t="s">
        <v>18</v>
      </c>
      <c r="G21" s="2" t="s">
        <v>19</v>
      </c>
      <c r="K21" s="2" t="str">
        <f>C21</f>
        <v>North Carolina</v>
      </c>
      <c r="L21" s="2" t="str">
        <f>D21</f>
        <v>Liberal (+ very)</v>
      </c>
      <c r="M21" s="2" t="str">
        <f>E21</f>
        <v>Moderate</v>
      </c>
      <c r="N21" s="2" t="str">
        <f>F21</f>
        <v>Conservative (+ very)</v>
      </c>
      <c r="O21" s="2" t="str">
        <f>G21</f>
        <v>Not sure</v>
      </c>
      <c r="S21" s="2" t="str">
        <f>K21</f>
        <v>North Carolina</v>
      </c>
      <c r="T21" s="2" t="str">
        <f>L21</f>
        <v>Liberal (+ very)</v>
      </c>
      <c r="U21" s="2" t="str">
        <f>M21</f>
        <v>Moderate</v>
      </c>
      <c r="V21" s="2" t="str">
        <f>N21</f>
        <v>Conservative (+ very)</v>
      </c>
      <c r="W21" s="2" t="str">
        <f>O21</f>
        <v>Not sure</v>
      </c>
    </row>
    <row r="22" spans="1:23" x14ac:dyDescent="0.25">
      <c r="A22" t="s">
        <v>91</v>
      </c>
      <c r="B22" t="s">
        <v>92</v>
      </c>
      <c r="C22">
        <v>169</v>
      </c>
      <c r="D22">
        <v>14</v>
      </c>
      <c r="E22">
        <v>44</v>
      </c>
      <c r="F22">
        <v>102</v>
      </c>
      <c r="G22">
        <v>9</v>
      </c>
      <c r="J22" t="str">
        <f>B22</f>
        <v>Optimistic</v>
      </c>
      <c r="K22" s="3">
        <f>C22/C27</f>
        <v>0.16883116883116883</v>
      </c>
      <c r="L22" s="3">
        <f>D22/D27</f>
        <v>5.7142857142857141E-2</v>
      </c>
      <c r="M22" s="3">
        <f>E22/E27</f>
        <v>0.1282798833819242</v>
      </c>
      <c r="N22" s="3">
        <f>F22/F27</f>
        <v>0.30267062314540061</v>
      </c>
      <c r="O22" s="3">
        <f>G22/G27</f>
        <v>0.11842105263157894</v>
      </c>
      <c r="R22" t="s">
        <v>125</v>
      </c>
      <c r="S22" s="4">
        <f>K22+K23</f>
        <v>0.40059940059940058</v>
      </c>
      <c r="T22" s="4">
        <f>L22+L23</f>
        <v>0.15918367346938775</v>
      </c>
      <c r="U22" s="4">
        <f>M22+M23</f>
        <v>0.32361516034985421</v>
      </c>
      <c r="V22" s="4">
        <f>N22+N23</f>
        <v>0.68842729970326411</v>
      </c>
      <c r="W22" s="4">
        <f>O22+O23</f>
        <v>0.25</v>
      </c>
    </row>
    <row r="23" spans="1:23" x14ac:dyDescent="0.25">
      <c r="B23" t="s">
        <v>93</v>
      </c>
      <c r="C23">
        <v>232</v>
      </c>
      <c r="D23">
        <v>25</v>
      </c>
      <c r="E23">
        <v>67</v>
      </c>
      <c r="F23">
        <v>130</v>
      </c>
      <c r="G23">
        <v>10</v>
      </c>
      <c r="J23" t="str">
        <f>B23</f>
        <v>Slightly optimistic</v>
      </c>
      <c r="K23" s="3">
        <f>C23/C27</f>
        <v>0.23176823176823177</v>
      </c>
      <c r="L23" s="3">
        <f>D23/D27</f>
        <v>0.10204081632653061</v>
      </c>
      <c r="M23" s="3">
        <f>E23/E27</f>
        <v>0.19533527696793002</v>
      </c>
      <c r="N23" s="3">
        <f>F23/F27</f>
        <v>0.3857566765578635</v>
      </c>
      <c r="O23" s="3">
        <f>G23/G27</f>
        <v>0.13157894736842105</v>
      </c>
      <c r="R23" t="s">
        <v>94</v>
      </c>
      <c r="S23" s="4">
        <f>K24</f>
        <v>0.17182817182817184</v>
      </c>
      <c r="T23" s="4">
        <f>L24</f>
        <v>9.3877551020408165E-2</v>
      </c>
      <c r="U23" s="4">
        <f>M24</f>
        <v>0.1924198250728863</v>
      </c>
      <c r="V23" s="4">
        <f>N24</f>
        <v>0.1394658753709199</v>
      </c>
      <c r="W23" s="4">
        <f>O24</f>
        <v>0.47368421052631576</v>
      </c>
    </row>
    <row r="24" spans="1:23" x14ac:dyDescent="0.25">
      <c r="B24" t="s">
        <v>94</v>
      </c>
      <c r="C24">
        <v>172</v>
      </c>
      <c r="D24">
        <v>23</v>
      </c>
      <c r="E24">
        <v>66</v>
      </c>
      <c r="F24">
        <v>47</v>
      </c>
      <c r="G24">
        <v>36</v>
      </c>
      <c r="J24" t="str">
        <f>B24</f>
        <v>Neutral, things will stay about the same</v>
      </c>
      <c r="K24" s="3">
        <f>C24/C27</f>
        <v>0.17182817182817184</v>
      </c>
      <c r="L24" s="3">
        <f>D24/D27</f>
        <v>9.3877551020408165E-2</v>
      </c>
      <c r="M24" s="3">
        <f>E24/E27</f>
        <v>0.1924198250728863</v>
      </c>
      <c r="N24" s="3">
        <f>F24/F27</f>
        <v>0.1394658753709199</v>
      </c>
      <c r="O24" s="3">
        <f>G24/G27</f>
        <v>0.47368421052631576</v>
      </c>
      <c r="R24" t="s">
        <v>126</v>
      </c>
      <c r="S24" s="4">
        <f>K25+K26</f>
        <v>0.42757242757242758</v>
      </c>
      <c r="T24" s="4">
        <f>L25+L26</f>
        <v>0.74693877551020416</v>
      </c>
      <c r="U24" s="4">
        <f>M25+M26</f>
        <v>0.48396501457725949</v>
      </c>
      <c r="V24" s="4">
        <f>N25+N26</f>
        <v>0.17210682492581603</v>
      </c>
      <c r="W24" s="4">
        <f>O25+O26</f>
        <v>0.27631578947368418</v>
      </c>
    </row>
    <row r="25" spans="1:23" x14ac:dyDescent="0.25">
      <c r="B25" t="s">
        <v>95</v>
      </c>
      <c r="C25">
        <v>171</v>
      </c>
      <c r="D25">
        <v>49</v>
      </c>
      <c r="E25">
        <v>72</v>
      </c>
      <c r="F25">
        <v>47</v>
      </c>
      <c r="G25">
        <v>3</v>
      </c>
      <c r="J25" t="str">
        <f>B25</f>
        <v>Slightly pessimistic</v>
      </c>
      <c r="K25" s="3">
        <f>C25/C27</f>
        <v>0.17082917082917082</v>
      </c>
      <c r="L25" s="3">
        <f>D25/D27</f>
        <v>0.2</v>
      </c>
      <c r="M25" s="3">
        <f>E25/E27</f>
        <v>0.2099125364431487</v>
      </c>
      <c r="N25" s="3">
        <f>F25/F27</f>
        <v>0.1394658753709199</v>
      </c>
      <c r="O25" s="3">
        <f>G25/G27</f>
        <v>3.9473684210526314E-2</v>
      </c>
    </row>
    <row r="26" spans="1:23" x14ac:dyDescent="0.25">
      <c r="B26" t="s">
        <v>96</v>
      </c>
      <c r="C26">
        <v>257</v>
      </c>
      <c r="D26">
        <v>134</v>
      </c>
      <c r="E26">
        <v>94</v>
      </c>
      <c r="F26">
        <v>11</v>
      </c>
      <c r="G26">
        <v>18</v>
      </c>
      <c r="J26" t="str">
        <f>B26</f>
        <v>Pessimistic</v>
      </c>
      <c r="K26" s="3">
        <f>C26/C27</f>
        <v>0.25674325674325676</v>
      </c>
      <c r="L26" s="3">
        <f>D26/D27</f>
        <v>0.54693877551020409</v>
      </c>
      <c r="M26" s="3">
        <f>E26/E27</f>
        <v>0.27405247813411077</v>
      </c>
      <c r="N26" s="3">
        <f>F26/F27</f>
        <v>3.2640949554896145E-2</v>
      </c>
      <c r="O26" s="3">
        <f>G26/G27</f>
        <v>0.23684210526315788</v>
      </c>
    </row>
    <row r="27" spans="1:23" x14ac:dyDescent="0.25">
      <c r="A27" t="s">
        <v>3</v>
      </c>
      <c r="C27">
        <v>1001</v>
      </c>
      <c r="D27">
        <v>245</v>
      </c>
      <c r="E27">
        <v>343</v>
      </c>
      <c r="F27">
        <v>337</v>
      </c>
      <c r="G27">
        <v>76</v>
      </c>
    </row>
    <row r="29" spans="1:23" s="17" customFormat="1" x14ac:dyDescent="0.25"/>
    <row r="30" spans="1:23" s="17" customFormat="1" x14ac:dyDescent="0.25"/>
    <row r="32" spans="1:23" x14ac:dyDescent="0.25">
      <c r="A32" t="s">
        <v>98</v>
      </c>
    </row>
    <row r="33" spans="1:23" x14ac:dyDescent="0.25">
      <c r="A33" t="s">
        <v>1</v>
      </c>
    </row>
    <row r="34" spans="1:23" x14ac:dyDescent="0.25">
      <c r="C34" t="s">
        <v>3</v>
      </c>
      <c r="D34" t="s">
        <v>21</v>
      </c>
    </row>
    <row r="35" spans="1:23" s="2" customFormat="1" ht="40" x14ac:dyDescent="0.25">
      <c r="C35" s="2" t="s">
        <v>59</v>
      </c>
      <c r="D35" s="2" t="s">
        <v>22</v>
      </c>
      <c r="E35" s="2" t="s">
        <v>23</v>
      </c>
      <c r="F35" s="2" t="s">
        <v>24</v>
      </c>
      <c r="K35" s="2" t="str">
        <f>C35</f>
        <v>North Carolina</v>
      </c>
      <c r="L35" s="2" t="str">
        <f>D35</f>
        <v>White non-Hispanic</v>
      </c>
      <c r="M35" s="2" t="str">
        <f>E35</f>
        <v>Black non-Hispanic</v>
      </c>
      <c r="N35" s="2" t="str">
        <f>F35</f>
        <v>Hispanic/All other races</v>
      </c>
      <c r="S35" s="2" t="str">
        <f>K35</f>
        <v>North Carolina</v>
      </c>
      <c r="T35" s="2" t="str">
        <f>L35</f>
        <v>White non-Hispanic</v>
      </c>
      <c r="U35" s="2" t="str">
        <f>M35</f>
        <v>Black non-Hispanic</v>
      </c>
      <c r="V35" s="2" t="str">
        <f>N35</f>
        <v>Hispanic/All other races</v>
      </c>
    </row>
    <row r="36" spans="1:23" x14ac:dyDescent="0.25">
      <c r="A36" t="s">
        <v>91</v>
      </c>
      <c r="B36" t="s">
        <v>92</v>
      </c>
      <c r="C36">
        <v>171</v>
      </c>
      <c r="D36">
        <v>114</v>
      </c>
      <c r="E36">
        <v>31</v>
      </c>
      <c r="F36">
        <v>26</v>
      </c>
      <c r="J36" t="str">
        <f>B36</f>
        <v>Optimistic</v>
      </c>
      <c r="K36" s="3">
        <f>C36/C41</f>
        <v>0.17065868263473055</v>
      </c>
      <c r="L36" s="3">
        <f>D36/D41</f>
        <v>0.17981072555205047</v>
      </c>
      <c r="M36" s="3">
        <f>E36/E41</f>
        <v>0.16577540106951871</v>
      </c>
      <c r="N36" s="3">
        <f>F36/F41</f>
        <v>0.143646408839779</v>
      </c>
      <c r="O36" s="3"/>
      <c r="R36" t="s">
        <v>125</v>
      </c>
      <c r="S36" s="4">
        <f>K36+K37</f>
        <v>0.40219560878243515</v>
      </c>
      <c r="T36" s="4">
        <f>L36+L37</f>
        <v>0.4227129337539432</v>
      </c>
      <c r="U36" s="4">
        <f>M36+M37</f>
        <v>0.33155080213903743</v>
      </c>
      <c r="V36" s="4">
        <f>N36+N37</f>
        <v>0.40331491712707179</v>
      </c>
      <c r="W36" s="4"/>
    </row>
    <row r="37" spans="1:23" x14ac:dyDescent="0.25">
      <c r="B37" t="s">
        <v>93</v>
      </c>
      <c r="C37">
        <v>232</v>
      </c>
      <c r="D37">
        <v>154</v>
      </c>
      <c r="E37">
        <v>31</v>
      </c>
      <c r="F37">
        <v>47</v>
      </c>
      <c r="J37" t="str">
        <f>B37</f>
        <v>Slightly optimistic</v>
      </c>
      <c r="K37" s="3">
        <f>C37/C41</f>
        <v>0.2315369261477046</v>
      </c>
      <c r="L37" s="3">
        <f>D37/D41</f>
        <v>0.24290220820189273</v>
      </c>
      <c r="M37" s="3">
        <f>E37/E41</f>
        <v>0.16577540106951871</v>
      </c>
      <c r="N37" s="3">
        <f>F37/F41</f>
        <v>0.25966850828729282</v>
      </c>
      <c r="O37" s="3"/>
      <c r="R37" t="s">
        <v>94</v>
      </c>
      <c r="S37" s="4">
        <f>K38</f>
        <v>0.17065868263473055</v>
      </c>
      <c r="T37" s="4">
        <f>L38</f>
        <v>0.13564668769716087</v>
      </c>
      <c r="U37" s="4">
        <f>M38</f>
        <v>0.23529411764705882</v>
      </c>
      <c r="V37" s="4">
        <f>N38</f>
        <v>0.22651933701657459</v>
      </c>
      <c r="W37" s="4"/>
    </row>
    <row r="38" spans="1:23" x14ac:dyDescent="0.25">
      <c r="B38" t="s">
        <v>94</v>
      </c>
      <c r="C38">
        <v>171</v>
      </c>
      <c r="D38">
        <v>86</v>
      </c>
      <c r="E38">
        <v>44</v>
      </c>
      <c r="F38">
        <v>41</v>
      </c>
      <c r="J38" t="str">
        <f>B38</f>
        <v>Neutral, things will stay about the same</v>
      </c>
      <c r="K38" s="3">
        <f>C38/C41</f>
        <v>0.17065868263473055</v>
      </c>
      <c r="L38" s="3">
        <f>D38/D41</f>
        <v>0.13564668769716087</v>
      </c>
      <c r="M38" s="3">
        <f>E38/E41</f>
        <v>0.23529411764705882</v>
      </c>
      <c r="N38" s="3">
        <f>F38/F41</f>
        <v>0.22651933701657459</v>
      </c>
      <c r="O38" s="3"/>
      <c r="R38" t="s">
        <v>126</v>
      </c>
      <c r="S38" s="4">
        <f>K39+K40</f>
        <v>0.42714570858283435</v>
      </c>
      <c r="T38" s="4">
        <f>L39+L40</f>
        <v>0.44164037854889593</v>
      </c>
      <c r="U38" s="4">
        <f>M39+M40</f>
        <v>0.43315508021390381</v>
      </c>
      <c r="V38" s="4">
        <f>N39+N40</f>
        <v>0.37016574585635359</v>
      </c>
      <c r="W38" s="4"/>
    </row>
    <row r="39" spans="1:23" x14ac:dyDescent="0.25">
      <c r="B39" t="s">
        <v>95</v>
      </c>
      <c r="C39">
        <v>171</v>
      </c>
      <c r="D39">
        <v>107</v>
      </c>
      <c r="E39">
        <v>33</v>
      </c>
      <c r="F39">
        <v>31</v>
      </c>
      <c r="J39" t="str">
        <f>B39</f>
        <v>Slightly pessimistic</v>
      </c>
      <c r="K39" s="3">
        <f>C39/C41</f>
        <v>0.17065868263473055</v>
      </c>
      <c r="L39" s="3">
        <f>D39/D41</f>
        <v>0.16876971608832808</v>
      </c>
      <c r="M39" s="3">
        <f>E39/E41</f>
        <v>0.17647058823529413</v>
      </c>
      <c r="N39" s="3">
        <f>F39/F41</f>
        <v>0.17127071823204421</v>
      </c>
      <c r="O39" s="3"/>
      <c r="W39" s="4"/>
    </row>
    <row r="40" spans="1:23" x14ac:dyDescent="0.25">
      <c r="B40" t="s">
        <v>96</v>
      </c>
      <c r="C40">
        <v>257</v>
      </c>
      <c r="D40">
        <v>173</v>
      </c>
      <c r="E40">
        <v>48</v>
      </c>
      <c r="F40">
        <v>36</v>
      </c>
      <c r="J40" t="str">
        <f>B40</f>
        <v>Pessimistic</v>
      </c>
      <c r="K40" s="3">
        <f>C40/C41</f>
        <v>0.2564870259481038</v>
      </c>
      <c r="L40" s="3">
        <f>D40/D41</f>
        <v>0.27287066246056785</v>
      </c>
      <c r="M40" s="3">
        <f>E40/E41</f>
        <v>0.25668449197860965</v>
      </c>
      <c r="N40" s="3">
        <f>F40/F41</f>
        <v>0.19889502762430938</v>
      </c>
      <c r="O40" s="3"/>
    </row>
    <row r="41" spans="1:23" x14ac:dyDescent="0.25">
      <c r="A41" t="s">
        <v>3</v>
      </c>
      <c r="C41">
        <v>1002</v>
      </c>
      <c r="D41">
        <v>634</v>
      </c>
      <c r="E41">
        <v>187</v>
      </c>
      <c r="F41">
        <v>181</v>
      </c>
    </row>
    <row r="43" spans="1:23" s="17" customFormat="1" x14ac:dyDescent="0.25"/>
    <row r="44" spans="1:23" s="17" customFormat="1" x14ac:dyDescent="0.25"/>
    <row r="46" spans="1:23" x14ac:dyDescent="0.25">
      <c r="A46" t="s">
        <v>99</v>
      </c>
    </row>
    <row r="47" spans="1:23" x14ac:dyDescent="0.25">
      <c r="A47" t="s">
        <v>1</v>
      </c>
    </row>
    <row r="48" spans="1:23" x14ac:dyDescent="0.25">
      <c r="C48" t="s">
        <v>3</v>
      </c>
      <c r="D48" t="s">
        <v>26</v>
      </c>
    </row>
    <row r="49" spans="1:23" ht="40" x14ac:dyDescent="0.25">
      <c r="C49" s="2" t="s">
        <v>59</v>
      </c>
      <c r="D49" t="s">
        <v>27</v>
      </c>
      <c r="E49" t="s">
        <v>28</v>
      </c>
      <c r="J49" s="2"/>
      <c r="K49" s="2" t="str">
        <f>C49</f>
        <v>North Carolina</v>
      </c>
      <c r="L49" s="2" t="str">
        <f>D49</f>
        <v>Male</v>
      </c>
      <c r="M49" s="2" t="str">
        <f>E49</f>
        <v>Female</v>
      </c>
      <c r="N49" s="2"/>
      <c r="O49" s="2"/>
      <c r="P49" s="2"/>
      <c r="Q49" s="2"/>
      <c r="R49" s="2"/>
      <c r="S49" s="2" t="str">
        <f>K49</f>
        <v>North Carolina</v>
      </c>
      <c r="T49" s="2" t="str">
        <f>L49</f>
        <v>Male</v>
      </c>
      <c r="U49" s="2" t="str">
        <f>M49</f>
        <v>Female</v>
      </c>
      <c r="V49" s="2"/>
    </row>
    <row r="50" spans="1:23" x14ac:dyDescent="0.25">
      <c r="A50" t="s">
        <v>91</v>
      </c>
      <c r="B50" t="s">
        <v>92</v>
      </c>
      <c r="C50">
        <v>170</v>
      </c>
      <c r="D50">
        <v>102</v>
      </c>
      <c r="E50">
        <v>68</v>
      </c>
      <c r="J50" t="str">
        <f>B50</f>
        <v>Optimistic</v>
      </c>
      <c r="K50" s="3">
        <f>C50/C55</f>
        <v>0.17</v>
      </c>
      <c r="L50" s="3">
        <f>D50/D55</f>
        <v>0.21161825726141079</v>
      </c>
      <c r="M50" s="3">
        <f>E50/E55</f>
        <v>0.13127413127413126</v>
      </c>
      <c r="N50" s="3"/>
      <c r="O50" s="3"/>
      <c r="R50" t="s">
        <v>125</v>
      </c>
      <c r="S50" s="4">
        <f>K50+K51</f>
        <v>0.40100000000000002</v>
      </c>
      <c r="T50" s="4">
        <f>L50+L51</f>
        <v>0.47302904564315351</v>
      </c>
      <c r="U50" s="4">
        <f>M50+M51</f>
        <v>0.33397683397683398</v>
      </c>
      <c r="V50" s="4"/>
      <c r="W50" s="4"/>
    </row>
    <row r="51" spans="1:23" x14ac:dyDescent="0.25">
      <c r="B51" t="s">
        <v>93</v>
      </c>
      <c r="C51">
        <v>231</v>
      </c>
      <c r="D51">
        <v>126</v>
      </c>
      <c r="E51">
        <v>105</v>
      </c>
      <c r="J51" t="str">
        <f>B51</f>
        <v>Slightly optimistic</v>
      </c>
      <c r="K51" s="3">
        <f>C51/C55</f>
        <v>0.23100000000000001</v>
      </c>
      <c r="L51" s="3">
        <f>D51/D55</f>
        <v>0.26141078838174275</v>
      </c>
      <c r="M51" s="3">
        <f>E51/E55</f>
        <v>0.20270270270270271</v>
      </c>
      <c r="N51" s="3"/>
      <c r="O51" s="3"/>
      <c r="R51" t="s">
        <v>94</v>
      </c>
      <c r="S51" s="4">
        <f>K52</f>
        <v>0.17199999999999999</v>
      </c>
      <c r="T51" s="4">
        <f>L52</f>
        <v>0.14730290456431536</v>
      </c>
      <c r="U51" s="4">
        <f>M52</f>
        <v>0.19498069498069498</v>
      </c>
      <c r="V51" s="4"/>
      <c r="W51" s="4"/>
    </row>
    <row r="52" spans="1:23" x14ac:dyDescent="0.25">
      <c r="B52" t="s">
        <v>94</v>
      </c>
      <c r="C52">
        <v>172</v>
      </c>
      <c r="D52">
        <v>71</v>
      </c>
      <c r="E52">
        <v>101</v>
      </c>
      <c r="J52" t="str">
        <f>B52</f>
        <v>Neutral, things will stay about the same</v>
      </c>
      <c r="K52" s="3">
        <f>C52/C55</f>
        <v>0.17199999999999999</v>
      </c>
      <c r="L52" s="3">
        <f>D52/D55</f>
        <v>0.14730290456431536</v>
      </c>
      <c r="M52" s="3">
        <f>E52/E55</f>
        <v>0.19498069498069498</v>
      </c>
      <c r="N52" s="3"/>
      <c r="O52" s="3"/>
      <c r="R52" t="s">
        <v>126</v>
      </c>
      <c r="S52" s="4">
        <f>K53+K54</f>
        <v>0.42700000000000005</v>
      </c>
      <c r="T52" s="4">
        <f>L53+L54</f>
        <v>0.3796680497925311</v>
      </c>
      <c r="U52" s="4">
        <f>M53+M54</f>
        <v>0.47104247104247099</v>
      </c>
      <c r="V52" s="4"/>
      <c r="W52" s="4"/>
    </row>
    <row r="53" spans="1:23" x14ac:dyDescent="0.25">
      <c r="B53" t="s">
        <v>95</v>
      </c>
      <c r="C53">
        <v>170</v>
      </c>
      <c r="D53">
        <v>73</v>
      </c>
      <c r="E53">
        <v>97</v>
      </c>
      <c r="J53" t="str">
        <f>B53</f>
        <v>Slightly pessimistic</v>
      </c>
      <c r="K53" s="3">
        <f>C53/C55</f>
        <v>0.17</v>
      </c>
      <c r="L53" s="3">
        <f>D53/D55</f>
        <v>0.15145228215767634</v>
      </c>
      <c r="M53" s="3">
        <f>E53/E55</f>
        <v>0.18725868725868725</v>
      </c>
      <c r="N53" s="3"/>
      <c r="O53" s="3"/>
      <c r="W53" s="4"/>
    </row>
    <row r="54" spans="1:23" x14ac:dyDescent="0.25">
      <c r="B54" t="s">
        <v>96</v>
      </c>
      <c r="C54">
        <v>257</v>
      </c>
      <c r="D54">
        <v>110</v>
      </c>
      <c r="E54">
        <v>147</v>
      </c>
      <c r="J54" t="str">
        <f>B54</f>
        <v>Pessimistic</v>
      </c>
      <c r="K54" s="3">
        <f>C54/C55</f>
        <v>0.25700000000000001</v>
      </c>
      <c r="L54" s="3">
        <f>D54/D55</f>
        <v>0.22821576763485477</v>
      </c>
      <c r="M54" s="3">
        <f>E54/E55</f>
        <v>0.28378378378378377</v>
      </c>
      <c r="N54" s="3"/>
      <c r="O54" s="3"/>
      <c r="W54" s="4"/>
    </row>
    <row r="55" spans="1:23" x14ac:dyDescent="0.25">
      <c r="A55" t="s">
        <v>3</v>
      </c>
      <c r="C55">
        <v>1000</v>
      </c>
      <c r="D55">
        <v>482</v>
      </c>
      <c r="E55">
        <v>518</v>
      </c>
      <c r="K55" s="3"/>
      <c r="L55" s="3"/>
      <c r="M55" s="3"/>
      <c r="N55" s="3"/>
      <c r="O55" s="3"/>
    </row>
    <row r="57" spans="1:23" s="17" customFormat="1" x14ac:dyDescent="0.25"/>
    <row r="58" spans="1:23" s="17" customFormat="1" x14ac:dyDescent="0.25"/>
    <row r="60" spans="1:23" x14ac:dyDescent="0.25">
      <c r="A60" t="s">
        <v>100</v>
      </c>
    </row>
    <row r="61" spans="1:23" x14ac:dyDescent="0.25">
      <c r="A61" t="s">
        <v>1</v>
      </c>
    </row>
    <row r="62" spans="1:23" x14ac:dyDescent="0.25">
      <c r="C62" t="s">
        <v>3</v>
      </c>
      <c r="D62" t="s">
        <v>30</v>
      </c>
    </row>
    <row r="63" spans="1:23" s="2" customFormat="1" ht="80" x14ac:dyDescent="0.25">
      <c r="C63" s="2" t="s">
        <v>59</v>
      </c>
      <c r="D63" s="2" t="s">
        <v>31</v>
      </c>
      <c r="E63" s="2" t="s">
        <v>32</v>
      </c>
      <c r="F63" s="2" t="s">
        <v>33</v>
      </c>
      <c r="K63" s="2" t="str">
        <f>C63</f>
        <v>North Carolina</v>
      </c>
      <c r="L63" s="2" t="str">
        <f>D63</f>
        <v>Silent &amp; Boomers (those born before 1965)</v>
      </c>
      <c r="M63" s="2" t="str">
        <f>E63</f>
        <v>Generation X (born 1965-1980)</v>
      </c>
      <c r="N63" s="2" t="str">
        <f>F63</f>
        <v>Millennials &amp; Generation Z (born after 1980)</v>
      </c>
      <c r="S63" s="2" t="str">
        <f>K63</f>
        <v>North Carolina</v>
      </c>
      <c r="T63" s="2" t="str">
        <f>L63</f>
        <v>Silent &amp; Boomers (those born before 1965)</v>
      </c>
      <c r="U63" s="2" t="str">
        <f>M63</f>
        <v>Generation X (born 1965-1980)</v>
      </c>
      <c r="V63" s="2" t="str">
        <f>N63</f>
        <v>Millennials &amp; Generation Z (born after 1980)</v>
      </c>
    </row>
    <row r="64" spans="1:23" x14ac:dyDescent="0.25">
      <c r="A64" t="s">
        <v>91</v>
      </c>
      <c r="B64" t="s">
        <v>92</v>
      </c>
      <c r="C64">
        <v>170</v>
      </c>
      <c r="D64">
        <v>54</v>
      </c>
      <c r="E64">
        <v>41</v>
      </c>
      <c r="F64">
        <v>75</v>
      </c>
      <c r="J64" t="str">
        <f>B64</f>
        <v>Optimistic</v>
      </c>
      <c r="K64" s="3">
        <f>C64/C69</f>
        <v>0.16983016983016982</v>
      </c>
      <c r="L64" s="3">
        <f>D64/D69</f>
        <v>0.17821782178217821</v>
      </c>
      <c r="M64" s="3">
        <f>E64/E69</f>
        <v>0.17083333333333334</v>
      </c>
      <c r="N64" s="3">
        <f>F64/F69</f>
        <v>0.16375545851528384</v>
      </c>
      <c r="O64" s="3"/>
      <c r="R64" t="s">
        <v>125</v>
      </c>
      <c r="S64" s="4">
        <f>K64+K65</f>
        <v>0.4015984015984016</v>
      </c>
      <c r="T64" s="4">
        <f>L64+L65</f>
        <v>0.42244224422442245</v>
      </c>
      <c r="U64" s="4">
        <f>M64+M65</f>
        <v>0.39583333333333337</v>
      </c>
      <c r="V64" s="4">
        <f>N64+N65</f>
        <v>0.39082969432314407</v>
      </c>
      <c r="W64" s="4"/>
    </row>
    <row r="65" spans="1:23" x14ac:dyDescent="0.25">
      <c r="B65" t="s">
        <v>93</v>
      </c>
      <c r="C65">
        <v>232</v>
      </c>
      <c r="D65">
        <v>74</v>
      </c>
      <c r="E65">
        <v>54</v>
      </c>
      <c r="F65">
        <v>104</v>
      </c>
      <c r="J65" t="str">
        <f>B65</f>
        <v>Slightly optimistic</v>
      </c>
      <c r="K65" s="3">
        <f>C65/C69</f>
        <v>0.23176823176823177</v>
      </c>
      <c r="L65" s="3">
        <f>D65/D69</f>
        <v>0.24422442244224424</v>
      </c>
      <c r="M65" s="3">
        <f>E65/E69</f>
        <v>0.22500000000000001</v>
      </c>
      <c r="N65" s="3">
        <f>F65/F69</f>
        <v>0.22707423580786026</v>
      </c>
      <c r="O65" s="3"/>
      <c r="R65" t="s">
        <v>94</v>
      </c>
      <c r="S65" s="4">
        <f>K66</f>
        <v>0.17082917082917082</v>
      </c>
      <c r="T65" s="4">
        <f>L66</f>
        <v>9.2409240924092403E-2</v>
      </c>
      <c r="U65" s="4">
        <f>M66</f>
        <v>0.1875</v>
      </c>
      <c r="V65" s="4">
        <f>N66</f>
        <v>0.21397379912663755</v>
      </c>
      <c r="W65" s="4"/>
    </row>
    <row r="66" spans="1:23" x14ac:dyDescent="0.25">
      <c r="B66" t="s">
        <v>94</v>
      </c>
      <c r="C66">
        <v>171</v>
      </c>
      <c r="D66">
        <v>28</v>
      </c>
      <c r="E66">
        <v>45</v>
      </c>
      <c r="F66">
        <v>98</v>
      </c>
      <c r="J66" t="str">
        <f>B66</f>
        <v>Neutral, things will stay about the same</v>
      </c>
      <c r="K66" s="3">
        <f>C66/C69</f>
        <v>0.17082917082917082</v>
      </c>
      <c r="L66" s="3">
        <f>D66/D69</f>
        <v>9.2409240924092403E-2</v>
      </c>
      <c r="M66" s="3">
        <f>E66/E69</f>
        <v>0.1875</v>
      </c>
      <c r="N66" s="3">
        <f>F66/F69</f>
        <v>0.21397379912663755</v>
      </c>
      <c r="O66" s="3"/>
      <c r="R66" t="s">
        <v>126</v>
      </c>
      <c r="S66" s="4">
        <f>K67+K68</f>
        <v>0.42757242757242758</v>
      </c>
      <c r="T66" s="4">
        <f>L67+L68</f>
        <v>0.48514851485148514</v>
      </c>
      <c r="U66" s="4">
        <f>M67+M68</f>
        <v>0.41666666666666669</v>
      </c>
      <c r="V66" s="4">
        <f>N67+N68</f>
        <v>0.39519650655021832</v>
      </c>
      <c r="W66" s="4"/>
    </row>
    <row r="67" spans="1:23" x14ac:dyDescent="0.25">
      <c r="B67" t="s">
        <v>95</v>
      </c>
      <c r="C67">
        <v>171</v>
      </c>
      <c r="D67">
        <v>44</v>
      </c>
      <c r="E67">
        <v>33</v>
      </c>
      <c r="F67">
        <v>94</v>
      </c>
      <c r="J67" t="str">
        <f>B67</f>
        <v>Slightly pessimistic</v>
      </c>
      <c r="K67" s="3">
        <f>C67/C69</f>
        <v>0.17082917082917082</v>
      </c>
      <c r="L67" s="3">
        <f>D67/D69</f>
        <v>0.14521452145214522</v>
      </c>
      <c r="M67" s="3">
        <f>E67/E69</f>
        <v>0.13750000000000001</v>
      </c>
      <c r="N67" s="3">
        <f>F67/F69</f>
        <v>0.20524017467248909</v>
      </c>
      <c r="O67" s="3"/>
      <c r="W67" s="4"/>
    </row>
    <row r="68" spans="1:23" x14ac:dyDescent="0.25">
      <c r="B68" t="s">
        <v>96</v>
      </c>
      <c r="C68">
        <v>257</v>
      </c>
      <c r="D68">
        <v>103</v>
      </c>
      <c r="E68">
        <v>67</v>
      </c>
      <c r="F68">
        <v>87</v>
      </c>
      <c r="J68" t="str">
        <f>B68</f>
        <v>Pessimistic</v>
      </c>
      <c r="K68" s="3">
        <f>C68/C69</f>
        <v>0.25674325674325676</v>
      </c>
      <c r="L68" s="3">
        <f>D68/D69</f>
        <v>0.33993399339933994</v>
      </c>
      <c r="M68" s="3">
        <f>E68/E69</f>
        <v>0.27916666666666667</v>
      </c>
      <c r="N68" s="3">
        <f>F68/F69</f>
        <v>0.18995633187772926</v>
      </c>
      <c r="O68" s="3"/>
      <c r="W68" s="4"/>
    </row>
    <row r="69" spans="1:23" x14ac:dyDescent="0.25">
      <c r="A69" t="s">
        <v>3</v>
      </c>
      <c r="C69">
        <v>1001</v>
      </c>
      <c r="D69">
        <v>303</v>
      </c>
      <c r="E69">
        <v>240</v>
      </c>
      <c r="F69">
        <v>458</v>
      </c>
      <c r="K69" s="3"/>
      <c r="L69" s="3"/>
      <c r="M69" s="3"/>
      <c r="N69" s="3"/>
      <c r="O69" s="3"/>
      <c r="W69" s="4"/>
    </row>
    <row r="70" spans="1:23" x14ac:dyDescent="0.25">
      <c r="K70" s="3"/>
      <c r="L70" s="3"/>
      <c r="M70" s="3"/>
      <c r="N70" s="3"/>
      <c r="O70" s="3"/>
    </row>
    <row r="71" spans="1:23" s="17" customFormat="1" x14ac:dyDescent="0.25"/>
    <row r="72" spans="1:23" s="17" customFormat="1" x14ac:dyDescent="0.25"/>
    <row r="74" spans="1:23" x14ac:dyDescent="0.25">
      <c r="A74" t="s">
        <v>101</v>
      </c>
    </row>
    <row r="75" spans="1:23" x14ac:dyDescent="0.25">
      <c r="A75" t="s">
        <v>1</v>
      </c>
    </row>
    <row r="76" spans="1:23" x14ac:dyDescent="0.25">
      <c r="C76" t="s">
        <v>3</v>
      </c>
      <c r="D76" t="s">
        <v>35</v>
      </c>
    </row>
    <row r="77" spans="1:23" s="2" customFormat="1" ht="60" x14ac:dyDescent="0.25">
      <c r="C77" s="2" t="s">
        <v>59</v>
      </c>
      <c r="D77" s="2" t="s">
        <v>36</v>
      </c>
      <c r="E77" s="2" t="s">
        <v>37</v>
      </c>
      <c r="F77" s="2" t="s">
        <v>38</v>
      </c>
      <c r="K77" s="2" t="str">
        <f>C77</f>
        <v>North Carolina</v>
      </c>
      <c r="L77" s="2" t="str">
        <f>D77</f>
        <v>No HS/HS Graduate</v>
      </c>
      <c r="M77" s="2" t="str">
        <f>E77</f>
        <v>Some college/2 year degree</v>
      </c>
      <c r="N77" s="2" t="str">
        <f>F77</f>
        <v>4 year/post-grad</v>
      </c>
      <c r="S77" s="2" t="str">
        <f>K77</f>
        <v>North Carolina</v>
      </c>
      <c r="T77" s="2" t="str">
        <f>L77</f>
        <v>No HS/HS Graduate</v>
      </c>
      <c r="U77" s="2" t="str">
        <f>M77</f>
        <v>Some college/2 year degree</v>
      </c>
      <c r="V77" s="2" t="str">
        <f>N77</f>
        <v>4 year/post-grad</v>
      </c>
    </row>
    <row r="78" spans="1:23" x14ac:dyDescent="0.25">
      <c r="A78" t="s">
        <v>91</v>
      </c>
      <c r="B78" t="s">
        <v>92</v>
      </c>
      <c r="C78">
        <v>169</v>
      </c>
      <c r="D78">
        <v>63</v>
      </c>
      <c r="E78">
        <v>62</v>
      </c>
      <c r="F78">
        <v>44</v>
      </c>
      <c r="J78" t="str">
        <f>B78</f>
        <v>Optimistic</v>
      </c>
      <c r="K78" s="3">
        <f>C78/C83</f>
        <v>0.16933867735470942</v>
      </c>
      <c r="L78" s="3">
        <f>D78/D83</f>
        <v>0.17746478873239438</v>
      </c>
      <c r="M78" s="3">
        <f>E78/E83</f>
        <v>0.20394736842105263</v>
      </c>
      <c r="N78" s="3">
        <f>F78/F83</f>
        <v>0.12979351032448377</v>
      </c>
      <c r="O78" s="3"/>
      <c r="R78" t="s">
        <v>125</v>
      </c>
      <c r="S78" s="4">
        <f>K78+K79</f>
        <v>0.40080160320641284</v>
      </c>
      <c r="T78" s="4">
        <f>L78+L79</f>
        <v>0.41408450704225352</v>
      </c>
      <c r="U78" s="4">
        <f>M78+M79</f>
        <v>0.4375</v>
      </c>
      <c r="V78" s="4">
        <f>N78+N79</f>
        <v>0.35398230088495575</v>
      </c>
      <c r="W78" s="4"/>
    </row>
    <row r="79" spans="1:23" x14ac:dyDescent="0.25">
      <c r="B79" t="s">
        <v>93</v>
      </c>
      <c r="C79">
        <v>231</v>
      </c>
      <c r="D79">
        <v>84</v>
      </c>
      <c r="E79">
        <v>71</v>
      </c>
      <c r="F79">
        <v>76</v>
      </c>
      <c r="J79" t="str">
        <f>B79</f>
        <v>Slightly optimistic</v>
      </c>
      <c r="K79" s="3">
        <f>C79/C83</f>
        <v>0.23146292585170342</v>
      </c>
      <c r="L79" s="3">
        <f>D79/D83</f>
        <v>0.23661971830985915</v>
      </c>
      <c r="M79" s="3">
        <f>E79/E83</f>
        <v>0.23355263157894737</v>
      </c>
      <c r="N79" s="3">
        <f>F79/F83</f>
        <v>0.22418879056047197</v>
      </c>
      <c r="O79" s="3"/>
      <c r="R79" t="s">
        <v>94</v>
      </c>
      <c r="S79" s="4">
        <f>K80</f>
        <v>0.17134268537074149</v>
      </c>
      <c r="T79" s="4">
        <f>L80</f>
        <v>0.23661971830985915</v>
      </c>
      <c r="U79" s="4">
        <f>M80</f>
        <v>0.14473684210526316</v>
      </c>
      <c r="V79" s="4">
        <f>N80</f>
        <v>0.12684365781710916</v>
      </c>
      <c r="W79" s="4"/>
    </row>
    <row r="80" spans="1:23" x14ac:dyDescent="0.25">
      <c r="B80" t="s">
        <v>94</v>
      </c>
      <c r="C80">
        <v>171</v>
      </c>
      <c r="D80">
        <v>84</v>
      </c>
      <c r="E80">
        <v>44</v>
      </c>
      <c r="F80">
        <v>43</v>
      </c>
      <c r="J80" t="str">
        <f>B80</f>
        <v>Neutral, things will stay about the same</v>
      </c>
      <c r="K80" s="3">
        <f>C80/C83</f>
        <v>0.17134268537074149</v>
      </c>
      <c r="L80" s="3">
        <f>D80/D83</f>
        <v>0.23661971830985915</v>
      </c>
      <c r="M80" s="3">
        <f>E80/E83</f>
        <v>0.14473684210526316</v>
      </c>
      <c r="N80" s="3">
        <f>F80/F83</f>
        <v>0.12684365781710916</v>
      </c>
      <c r="O80" s="3"/>
      <c r="R80" t="s">
        <v>126</v>
      </c>
      <c r="S80" s="4">
        <f>K81+K82</f>
        <v>0.42785571142284567</v>
      </c>
      <c r="T80" s="4">
        <f>L81+L82</f>
        <v>0.3492957746478873</v>
      </c>
      <c r="U80" s="4">
        <f>M81+M82</f>
        <v>0.41776315789473684</v>
      </c>
      <c r="V80" s="4">
        <f>N81+N82</f>
        <v>0.5191740412979351</v>
      </c>
      <c r="W80" s="4"/>
    </row>
    <row r="81" spans="1:23" x14ac:dyDescent="0.25">
      <c r="B81" t="s">
        <v>95</v>
      </c>
      <c r="C81">
        <v>170</v>
      </c>
      <c r="D81">
        <v>57</v>
      </c>
      <c r="E81">
        <v>55</v>
      </c>
      <c r="F81">
        <v>58</v>
      </c>
      <c r="J81" t="str">
        <f>B81</f>
        <v>Slightly pessimistic</v>
      </c>
      <c r="K81" s="3">
        <f>C81/C83</f>
        <v>0.17034068136272545</v>
      </c>
      <c r="L81" s="3">
        <f>D81/D83</f>
        <v>0.16056338028169015</v>
      </c>
      <c r="M81" s="3">
        <f>E81/E83</f>
        <v>0.18092105263157895</v>
      </c>
      <c r="N81" s="3">
        <f>F81/F83</f>
        <v>0.17109144542772861</v>
      </c>
      <c r="O81" s="3"/>
      <c r="W81" s="4"/>
    </row>
    <row r="82" spans="1:23" x14ac:dyDescent="0.25">
      <c r="B82" t="s">
        <v>96</v>
      </c>
      <c r="C82">
        <v>257</v>
      </c>
      <c r="D82">
        <v>67</v>
      </c>
      <c r="E82">
        <v>72</v>
      </c>
      <c r="F82">
        <v>118</v>
      </c>
      <c r="J82" t="str">
        <f>B82</f>
        <v>Pessimistic</v>
      </c>
      <c r="K82" s="3">
        <f>C82/C83</f>
        <v>0.25751503006012022</v>
      </c>
      <c r="L82" s="3">
        <f>D82/D83</f>
        <v>0.18873239436619718</v>
      </c>
      <c r="M82" s="3">
        <f>E82/E83</f>
        <v>0.23684210526315788</v>
      </c>
      <c r="N82" s="3">
        <f>F82/F83</f>
        <v>0.34808259587020651</v>
      </c>
      <c r="O82" s="3"/>
      <c r="W82" s="4"/>
    </row>
    <row r="83" spans="1:23" x14ac:dyDescent="0.25">
      <c r="A83" t="s">
        <v>3</v>
      </c>
      <c r="C83">
        <v>998</v>
      </c>
      <c r="D83">
        <v>355</v>
      </c>
      <c r="E83">
        <v>304</v>
      </c>
      <c r="F83">
        <v>339</v>
      </c>
      <c r="K83" s="3"/>
      <c r="L83" s="3"/>
      <c r="M83" s="3"/>
      <c r="N83" s="3"/>
      <c r="O83" s="3"/>
      <c r="W83" s="4"/>
    </row>
    <row r="84" spans="1:23" x14ac:dyDescent="0.25">
      <c r="K84" s="3"/>
      <c r="L84" s="3"/>
      <c r="M84" s="3"/>
      <c r="N84" s="3"/>
      <c r="O84" s="3"/>
    </row>
    <row r="85" spans="1:23" s="17" customFormat="1" x14ac:dyDescent="0.25"/>
    <row r="86" spans="1:23" s="17" customFormat="1" x14ac:dyDescent="0.25"/>
    <row r="88" spans="1:23" x14ac:dyDescent="0.25">
      <c r="A88" t="s">
        <v>102</v>
      </c>
    </row>
    <row r="89" spans="1:23" x14ac:dyDescent="0.25">
      <c r="A89" t="s">
        <v>1</v>
      </c>
    </row>
    <row r="90" spans="1:23" x14ac:dyDescent="0.25">
      <c r="C90" t="s">
        <v>3</v>
      </c>
      <c r="D90" t="s">
        <v>40</v>
      </c>
    </row>
    <row r="91" spans="1:23" s="2" customFormat="1" ht="60" x14ac:dyDescent="0.25">
      <c r="C91" s="2" t="s">
        <v>59</v>
      </c>
      <c r="D91" s="2" t="s">
        <v>41</v>
      </c>
      <c r="E91" s="2" t="s">
        <v>42</v>
      </c>
      <c r="F91" s="2" t="s">
        <v>43</v>
      </c>
      <c r="G91" s="2" t="s">
        <v>44</v>
      </c>
      <c r="K91" s="2" t="str">
        <f>C91</f>
        <v>North Carolina</v>
      </c>
      <c r="L91" s="2" t="str">
        <f>D91</f>
        <v>Central Cities</v>
      </c>
      <c r="M91" s="2" t="str">
        <f>E91</f>
        <v>Urban County Suburbs</v>
      </c>
      <c r="N91" s="2" t="str">
        <f>F91</f>
        <v>Surrounding Suburban County</v>
      </c>
      <c r="O91" s="2" t="str">
        <f>G91</f>
        <v>Rural County</v>
      </c>
      <c r="S91" s="2" t="str">
        <f>K91</f>
        <v>North Carolina</v>
      </c>
      <c r="T91" s="2" t="str">
        <f>L91</f>
        <v>Central Cities</v>
      </c>
      <c r="U91" s="2" t="str">
        <f>M91</f>
        <v>Urban County Suburbs</v>
      </c>
      <c r="V91" s="2" t="str">
        <f>N91</f>
        <v>Surrounding Suburban County</v>
      </c>
      <c r="W91" s="2" t="str">
        <f>O91</f>
        <v>Rural County</v>
      </c>
    </row>
    <row r="92" spans="1:23" x14ac:dyDescent="0.25">
      <c r="A92" t="s">
        <v>91</v>
      </c>
      <c r="B92" t="s">
        <v>92</v>
      </c>
      <c r="C92">
        <v>169</v>
      </c>
      <c r="D92">
        <v>45</v>
      </c>
      <c r="E92">
        <v>48</v>
      </c>
      <c r="F92">
        <v>48</v>
      </c>
      <c r="G92">
        <v>28</v>
      </c>
      <c r="J92" t="str">
        <f>B92</f>
        <v>Optimistic</v>
      </c>
      <c r="K92" s="3">
        <f>C92/C97</f>
        <v>0.16933867735470942</v>
      </c>
      <c r="L92" s="3">
        <f>D92/D97</f>
        <v>0.16187050359712229</v>
      </c>
      <c r="M92" s="3">
        <f>E92/E97</f>
        <v>0.18972332015810275</v>
      </c>
      <c r="N92" s="3">
        <f>F92/F97</f>
        <v>0.16961130742049471</v>
      </c>
      <c r="O92" s="3">
        <f>G92/G97</f>
        <v>0.15217391304347827</v>
      </c>
      <c r="R92" t="s">
        <v>125</v>
      </c>
      <c r="S92" s="4">
        <f>K92+K93</f>
        <v>0.40180360721442887</v>
      </c>
      <c r="T92" s="4">
        <f>L92+L93</f>
        <v>0.35971223021582732</v>
      </c>
      <c r="U92" s="4">
        <f>M92+M93</f>
        <v>0.43083003952569165</v>
      </c>
      <c r="V92" s="4">
        <f>N92+N93</f>
        <v>0.44169611307420498</v>
      </c>
      <c r="W92" s="4">
        <f>O92+O93</f>
        <v>0.3641304347826087</v>
      </c>
    </row>
    <row r="93" spans="1:23" x14ac:dyDescent="0.25">
      <c r="B93" t="s">
        <v>93</v>
      </c>
      <c r="C93">
        <v>232</v>
      </c>
      <c r="D93">
        <v>55</v>
      </c>
      <c r="E93">
        <v>61</v>
      </c>
      <c r="F93">
        <v>77</v>
      </c>
      <c r="G93">
        <v>39</v>
      </c>
      <c r="J93" t="str">
        <f>B93</f>
        <v>Slightly optimistic</v>
      </c>
      <c r="K93" s="3">
        <f>C93/C97</f>
        <v>0.23246492985971945</v>
      </c>
      <c r="L93" s="3">
        <f>D93/D97</f>
        <v>0.19784172661870503</v>
      </c>
      <c r="M93" s="3">
        <f>E93/E97</f>
        <v>0.24110671936758893</v>
      </c>
      <c r="N93" s="3">
        <f>F93/F97</f>
        <v>0.27208480565371024</v>
      </c>
      <c r="O93" s="3">
        <f>G93/G97</f>
        <v>0.21195652173913043</v>
      </c>
      <c r="R93" t="s">
        <v>94</v>
      </c>
      <c r="S93" s="4">
        <f>K94</f>
        <v>0.17034068136272545</v>
      </c>
      <c r="T93" s="4">
        <f>L94</f>
        <v>0.20863309352517986</v>
      </c>
      <c r="U93" s="4">
        <f>M94</f>
        <v>9.8814229249011856E-2</v>
      </c>
      <c r="V93" s="4">
        <f>N94</f>
        <v>0.15901060070671377</v>
      </c>
      <c r="W93" s="4">
        <f>O94</f>
        <v>0.22826086956521738</v>
      </c>
    </row>
    <row r="94" spans="1:23" x14ac:dyDescent="0.25">
      <c r="B94" t="s">
        <v>94</v>
      </c>
      <c r="C94">
        <v>170</v>
      </c>
      <c r="D94">
        <v>58</v>
      </c>
      <c r="E94">
        <v>25</v>
      </c>
      <c r="F94">
        <v>45</v>
      </c>
      <c r="G94">
        <v>42</v>
      </c>
      <c r="J94" t="str">
        <f>B94</f>
        <v>Neutral, things will stay about the same</v>
      </c>
      <c r="K94" s="3">
        <f>C94/C97</f>
        <v>0.17034068136272545</v>
      </c>
      <c r="L94" s="3">
        <f>D94/D97</f>
        <v>0.20863309352517986</v>
      </c>
      <c r="M94" s="3">
        <f>E94/E97</f>
        <v>9.8814229249011856E-2</v>
      </c>
      <c r="N94" s="3">
        <f>F94/F97</f>
        <v>0.15901060070671377</v>
      </c>
      <c r="O94" s="3">
        <f>G94/G97</f>
        <v>0.22826086956521738</v>
      </c>
      <c r="R94" t="s">
        <v>126</v>
      </c>
      <c r="S94" s="4">
        <f>K95+K96</f>
        <v>0.42785571142284567</v>
      </c>
      <c r="T94" s="4">
        <f>L95+L96</f>
        <v>0.43165467625899279</v>
      </c>
      <c r="U94" s="4">
        <f>M95+M96</f>
        <v>0.47035573122529645</v>
      </c>
      <c r="V94" s="4">
        <f>N95+N96</f>
        <v>0.39929328621908122</v>
      </c>
      <c r="W94" s="4">
        <f>O95+O96</f>
        <v>0.40760869565217395</v>
      </c>
    </row>
    <row r="95" spans="1:23" x14ac:dyDescent="0.25">
      <c r="B95" t="s">
        <v>95</v>
      </c>
      <c r="C95">
        <v>170</v>
      </c>
      <c r="D95">
        <v>46</v>
      </c>
      <c r="E95">
        <v>56</v>
      </c>
      <c r="F95">
        <v>36</v>
      </c>
      <c r="G95">
        <v>32</v>
      </c>
      <c r="J95" t="str">
        <f>B95</f>
        <v>Slightly pessimistic</v>
      </c>
      <c r="K95" s="3">
        <f>C95/C97</f>
        <v>0.17034068136272545</v>
      </c>
      <c r="L95" s="3">
        <f>D95/D97</f>
        <v>0.16546762589928057</v>
      </c>
      <c r="M95" s="3">
        <f>E95/E97</f>
        <v>0.22134387351778656</v>
      </c>
      <c r="N95" s="3">
        <f>F95/F97</f>
        <v>0.12720848056537101</v>
      </c>
      <c r="O95" s="3">
        <f>G95/G97</f>
        <v>0.17391304347826086</v>
      </c>
      <c r="W95" s="4"/>
    </row>
    <row r="96" spans="1:23" x14ac:dyDescent="0.25">
      <c r="B96" t="s">
        <v>96</v>
      </c>
      <c r="C96">
        <v>257</v>
      </c>
      <c r="D96">
        <v>74</v>
      </c>
      <c r="E96">
        <v>63</v>
      </c>
      <c r="F96">
        <v>77</v>
      </c>
      <c r="G96">
        <v>43</v>
      </c>
      <c r="J96" t="str">
        <f>B96</f>
        <v>Pessimistic</v>
      </c>
      <c r="K96" s="3">
        <f>C96/C97</f>
        <v>0.25751503006012022</v>
      </c>
      <c r="L96" s="3">
        <f>D96/D97</f>
        <v>0.26618705035971224</v>
      </c>
      <c r="M96" s="3">
        <f>E96/E97</f>
        <v>0.24901185770750989</v>
      </c>
      <c r="N96" s="3">
        <f>F96/F97</f>
        <v>0.27208480565371024</v>
      </c>
      <c r="O96" s="3">
        <f>G96/G97</f>
        <v>0.23369565217391305</v>
      </c>
      <c r="W96" s="4"/>
    </row>
    <row r="97" spans="1:23" x14ac:dyDescent="0.25">
      <c r="A97" t="s">
        <v>3</v>
      </c>
      <c r="C97">
        <v>998</v>
      </c>
      <c r="D97">
        <v>278</v>
      </c>
      <c r="E97">
        <v>253</v>
      </c>
      <c r="F97">
        <v>283</v>
      </c>
      <c r="G97">
        <v>184</v>
      </c>
      <c r="K97" s="3"/>
      <c r="L97" s="3"/>
      <c r="M97" s="3"/>
      <c r="N97" s="3"/>
      <c r="O97" s="3"/>
      <c r="W97" s="4"/>
    </row>
    <row r="98" spans="1:23" x14ac:dyDescent="0.25">
      <c r="K98" s="3"/>
      <c r="L98" s="3"/>
      <c r="M98" s="3"/>
      <c r="N98" s="3"/>
      <c r="O98" s="3"/>
    </row>
    <row r="99" spans="1:23" s="17" customFormat="1" x14ac:dyDescent="0.25"/>
    <row r="100" spans="1:23" s="17" customFormat="1" x14ac:dyDescent="0.25"/>
    <row r="102" spans="1:23" x14ac:dyDescent="0.25">
      <c r="A102" t="s">
        <v>103</v>
      </c>
    </row>
    <row r="103" spans="1:23" x14ac:dyDescent="0.25">
      <c r="A103" t="s">
        <v>1</v>
      </c>
    </row>
    <row r="104" spans="1:23" x14ac:dyDescent="0.25">
      <c r="C104" t="s">
        <v>3</v>
      </c>
      <c r="D104" t="s">
        <v>46</v>
      </c>
    </row>
    <row r="105" spans="1:23" s="2" customFormat="1" ht="60" x14ac:dyDescent="0.25">
      <c r="C105" s="2" t="s">
        <v>59</v>
      </c>
      <c r="D105" s="2" t="s">
        <v>47</v>
      </c>
      <c r="E105" s="2" t="s">
        <v>48</v>
      </c>
      <c r="F105" s="2" t="s">
        <v>49</v>
      </c>
      <c r="K105" s="2" t="str">
        <f>C105</f>
        <v>North Carolina</v>
      </c>
      <c r="L105" s="2" t="str">
        <f>D105</f>
        <v>Most of the time</v>
      </c>
      <c r="M105" s="2" t="str">
        <f>E105</f>
        <v>Some of the time/only now and then</v>
      </c>
      <c r="N105" s="2" t="str">
        <f>F105</f>
        <v>Hardly at all/Don't know</v>
      </c>
      <c r="O105" s="2">
        <f>G105</f>
        <v>0</v>
      </c>
      <c r="S105" s="2" t="str">
        <f>K105</f>
        <v>North Carolina</v>
      </c>
      <c r="T105" s="2" t="str">
        <f>L105</f>
        <v>Most of the time</v>
      </c>
      <c r="U105" s="2" t="str">
        <f>M105</f>
        <v>Some of the time/only now and then</v>
      </c>
      <c r="V105" s="2" t="str">
        <f>N105</f>
        <v>Hardly at all/Don't know</v>
      </c>
    </row>
    <row r="106" spans="1:23" x14ac:dyDescent="0.25">
      <c r="A106" t="s">
        <v>91</v>
      </c>
      <c r="B106" t="s">
        <v>92</v>
      </c>
      <c r="C106">
        <v>170</v>
      </c>
      <c r="D106">
        <v>86</v>
      </c>
      <c r="E106">
        <v>61</v>
      </c>
      <c r="F106">
        <v>23</v>
      </c>
      <c r="J106" t="str">
        <f>B106</f>
        <v>Optimistic</v>
      </c>
      <c r="K106" s="3">
        <f>C106/C111</f>
        <v>0.16983016983016982</v>
      </c>
      <c r="L106" s="3">
        <f>D106/D111</f>
        <v>0.22572178477690288</v>
      </c>
      <c r="M106" s="3">
        <f>E106/E111</f>
        <v>0.12398373983739837</v>
      </c>
      <c r="N106" s="3">
        <f>F106/F111</f>
        <v>0.1796875</v>
      </c>
      <c r="O106" s="3" t="e">
        <f>G106/G111</f>
        <v>#DIV/0!</v>
      </c>
      <c r="R106" t="s">
        <v>125</v>
      </c>
      <c r="S106" s="4">
        <f>K106+K107</f>
        <v>0.40259740259740262</v>
      </c>
      <c r="T106" s="4">
        <f>L106+L107</f>
        <v>0.43044619422572178</v>
      </c>
      <c r="U106" s="4">
        <f>M106+M107</f>
        <v>0.40447154471544716</v>
      </c>
      <c r="V106" s="4">
        <f>N106+N107</f>
        <v>0.3125</v>
      </c>
      <c r="W106" s="4"/>
    </row>
    <row r="107" spans="1:23" x14ac:dyDescent="0.25">
      <c r="B107" t="s">
        <v>93</v>
      </c>
      <c r="C107">
        <v>233</v>
      </c>
      <c r="D107">
        <v>78</v>
      </c>
      <c r="E107">
        <v>138</v>
      </c>
      <c r="F107">
        <v>17</v>
      </c>
      <c r="J107" t="str">
        <f>B107</f>
        <v>Slightly optimistic</v>
      </c>
      <c r="K107" s="3">
        <f>C107/C111</f>
        <v>0.23276723276723277</v>
      </c>
      <c r="L107" s="3">
        <f>D107/D111</f>
        <v>0.20472440944881889</v>
      </c>
      <c r="M107" s="3">
        <f>E107/E111</f>
        <v>0.28048780487804881</v>
      </c>
      <c r="N107" s="3">
        <f>F107/F111</f>
        <v>0.1328125</v>
      </c>
      <c r="O107" s="3" t="e">
        <f>G107/G111</f>
        <v>#DIV/0!</v>
      </c>
      <c r="R107" t="s">
        <v>94</v>
      </c>
      <c r="S107" s="4">
        <f>K108</f>
        <v>0.17082917082917082</v>
      </c>
      <c r="T107" s="4">
        <f>L108</f>
        <v>7.6115485564304461E-2</v>
      </c>
      <c r="U107" s="4">
        <f>M108</f>
        <v>0.18902439024390244</v>
      </c>
      <c r="V107" s="4">
        <f>N108</f>
        <v>0.3828125</v>
      </c>
      <c r="W107" s="4"/>
    </row>
    <row r="108" spans="1:23" x14ac:dyDescent="0.25">
      <c r="B108" t="s">
        <v>94</v>
      </c>
      <c r="C108">
        <v>171</v>
      </c>
      <c r="D108">
        <v>29</v>
      </c>
      <c r="E108">
        <v>93</v>
      </c>
      <c r="F108">
        <v>49</v>
      </c>
      <c r="J108" t="str">
        <f>B108</f>
        <v>Neutral, things will stay about the same</v>
      </c>
      <c r="K108" s="3">
        <f>C108/C111</f>
        <v>0.17082917082917082</v>
      </c>
      <c r="L108" s="3">
        <f>D108/D111</f>
        <v>7.6115485564304461E-2</v>
      </c>
      <c r="M108" s="3">
        <f>E108/E111</f>
        <v>0.18902439024390244</v>
      </c>
      <c r="N108" s="3">
        <f>F108/F111</f>
        <v>0.3828125</v>
      </c>
      <c r="O108" s="3" t="e">
        <f>G108/G111</f>
        <v>#DIV/0!</v>
      </c>
      <c r="R108" t="s">
        <v>126</v>
      </c>
      <c r="S108" s="4">
        <f>K109+K110</f>
        <v>0.42657342657342656</v>
      </c>
      <c r="T108" s="4">
        <f>L109+L110</f>
        <v>0.4934383202099738</v>
      </c>
      <c r="U108" s="4">
        <f>M109+M110</f>
        <v>0.4065040650406504</v>
      </c>
      <c r="V108" s="4">
        <f>N109+N110</f>
        <v>0.3046875</v>
      </c>
      <c r="W108" s="4"/>
    </row>
    <row r="109" spans="1:23" x14ac:dyDescent="0.25">
      <c r="B109" t="s">
        <v>95</v>
      </c>
      <c r="C109">
        <v>170</v>
      </c>
      <c r="D109">
        <v>50</v>
      </c>
      <c r="E109">
        <v>97</v>
      </c>
      <c r="F109">
        <v>23</v>
      </c>
      <c r="J109" t="str">
        <f>B109</f>
        <v>Slightly pessimistic</v>
      </c>
      <c r="K109" s="3">
        <f>C109/C111</f>
        <v>0.16983016983016982</v>
      </c>
      <c r="L109" s="3">
        <f>D109/D111</f>
        <v>0.13123359580052493</v>
      </c>
      <c r="M109" s="3">
        <f>E109/E111</f>
        <v>0.19715447154471544</v>
      </c>
      <c r="N109" s="3">
        <f>F109/F111</f>
        <v>0.1796875</v>
      </c>
      <c r="O109" s="3" t="e">
        <f>G109/G111</f>
        <v>#DIV/0!</v>
      </c>
      <c r="W109" s="4"/>
    </row>
    <row r="110" spans="1:23" x14ac:dyDescent="0.25">
      <c r="B110" t="s">
        <v>96</v>
      </c>
      <c r="C110">
        <v>257</v>
      </c>
      <c r="D110">
        <v>138</v>
      </c>
      <c r="E110">
        <v>103</v>
      </c>
      <c r="F110">
        <v>16</v>
      </c>
      <c r="J110" t="str">
        <f>B110</f>
        <v>Pessimistic</v>
      </c>
      <c r="K110" s="3">
        <f>C110/C111</f>
        <v>0.25674325674325676</v>
      </c>
      <c r="L110" s="3">
        <f>D110/D111</f>
        <v>0.36220472440944884</v>
      </c>
      <c r="M110" s="3">
        <f>E110/E111</f>
        <v>0.20934959349593496</v>
      </c>
      <c r="N110" s="3">
        <f>F110/F111</f>
        <v>0.125</v>
      </c>
      <c r="O110" s="3" t="e">
        <f>G110/G111</f>
        <v>#DIV/0!</v>
      </c>
      <c r="W110" s="4"/>
    </row>
    <row r="111" spans="1:23" x14ac:dyDescent="0.25">
      <c r="A111" t="s">
        <v>3</v>
      </c>
      <c r="C111">
        <v>1001</v>
      </c>
      <c r="D111">
        <v>381</v>
      </c>
      <c r="E111">
        <v>492</v>
      </c>
      <c r="F111">
        <v>128</v>
      </c>
      <c r="K111" s="3"/>
      <c r="L111" s="3"/>
      <c r="M111" s="3"/>
      <c r="N111" s="3"/>
      <c r="O111" s="3"/>
      <c r="W111" s="4"/>
    </row>
    <row r="112" spans="1:23" x14ac:dyDescent="0.25">
      <c r="K112" s="3"/>
      <c r="L112" s="3"/>
      <c r="M112" s="3"/>
      <c r="N112" s="3"/>
      <c r="O112" s="3"/>
    </row>
    <row r="113" spans="1:23" s="17" customFormat="1" x14ac:dyDescent="0.25"/>
    <row r="114" spans="1:23" s="17" customFormat="1" x14ac:dyDescent="0.25"/>
    <row r="116" spans="1:23" x14ac:dyDescent="0.25">
      <c r="A116" t="s">
        <v>104</v>
      </c>
    </row>
    <row r="117" spans="1:23" x14ac:dyDescent="0.25">
      <c r="A117" t="s">
        <v>1</v>
      </c>
    </row>
    <row r="118" spans="1:23" x14ac:dyDescent="0.25">
      <c r="C118" t="s">
        <v>3</v>
      </c>
      <c r="D118" t="s">
        <v>51</v>
      </c>
    </row>
    <row r="119" spans="1:23" s="2" customFormat="1" ht="40" x14ac:dyDescent="0.25">
      <c r="C119" s="2" t="s">
        <v>59</v>
      </c>
      <c r="D119" s="2" t="s">
        <v>52</v>
      </c>
      <c r="E119" s="2" t="s">
        <v>53</v>
      </c>
      <c r="F119" s="2" t="s">
        <v>54</v>
      </c>
      <c r="G119" s="2" t="s">
        <v>55</v>
      </c>
      <c r="K119" s="2" t="str">
        <f>C119</f>
        <v>North Carolina</v>
      </c>
      <c r="L119" s="2" t="str">
        <f>D119</f>
        <v>Donald Trump</v>
      </c>
      <c r="M119" s="2" t="str">
        <f>E119</f>
        <v>Kamala Harris</v>
      </c>
      <c r="N119" s="2" t="str">
        <f>F119</f>
        <v>Third Parties</v>
      </c>
      <c r="O119" s="2" t="str">
        <f>G119</f>
        <v>Did not vote for President</v>
      </c>
      <c r="S119" s="2" t="str">
        <f>K119</f>
        <v>North Carolina</v>
      </c>
      <c r="T119" s="2" t="str">
        <f>L119</f>
        <v>Donald Trump</v>
      </c>
      <c r="U119" s="2" t="str">
        <f>M119</f>
        <v>Kamala Harris</v>
      </c>
      <c r="V119" s="2" t="str">
        <f>N119</f>
        <v>Third Parties</v>
      </c>
      <c r="W119" s="2" t="str">
        <f>O119</f>
        <v>Did not vote for President</v>
      </c>
    </row>
    <row r="120" spans="1:23" x14ac:dyDescent="0.25">
      <c r="A120" t="s">
        <v>91</v>
      </c>
      <c r="B120" t="s">
        <v>92</v>
      </c>
      <c r="C120">
        <v>170</v>
      </c>
      <c r="D120">
        <v>115</v>
      </c>
      <c r="E120">
        <v>23</v>
      </c>
      <c r="F120">
        <v>0</v>
      </c>
      <c r="G120">
        <v>32</v>
      </c>
      <c r="J120" t="str">
        <f>B120</f>
        <v>Optimistic</v>
      </c>
      <c r="K120" s="3">
        <f>C120/C125</f>
        <v>0.17</v>
      </c>
      <c r="L120" s="3">
        <f>D120/D125</f>
        <v>0.30503978779840851</v>
      </c>
      <c r="M120" s="3">
        <f>E120/E125</f>
        <v>6.3888888888888884E-2</v>
      </c>
      <c r="N120" s="3">
        <f>F120/F125</f>
        <v>0</v>
      </c>
      <c r="O120" s="3">
        <f>G120/G125</f>
        <v>0.1245136186770428</v>
      </c>
      <c r="R120" t="s">
        <v>125</v>
      </c>
      <c r="S120" s="4">
        <f>K120+K121</f>
        <v>0.40200000000000002</v>
      </c>
      <c r="T120" s="4">
        <f>L120+L121</f>
        <v>0.67904509283819636</v>
      </c>
      <c r="U120" s="4">
        <f>M120+M121</f>
        <v>0.17777777777777776</v>
      </c>
      <c r="V120" s="4">
        <f>N120+N121</f>
        <v>0.16666666666666666</v>
      </c>
      <c r="W120" s="4">
        <f>O120+O121</f>
        <v>0.31517509727626458</v>
      </c>
    </row>
    <row r="121" spans="1:23" x14ac:dyDescent="0.25">
      <c r="B121" t="s">
        <v>93</v>
      </c>
      <c r="C121">
        <v>232</v>
      </c>
      <c r="D121">
        <v>141</v>
      </c>
      <c r="E121">
        <v>41</v>
      </c>
      <c r="F121">
        <v>1</v>
      </c>
      <c r="G121">
        <v>49</v>
      </c>
      <c r="J121" t="str">
        <f>B121</f>
        <v>Slightly optimistic</v>
      </c>
      <c r="K121" s="3">
        <f>C121/C125</f>
        <v>0.23200000000000001</v>
      </c>
      <c r="L121" s="3">
        <f>D121/D125</f>
        <v>0.37400530503978779</v>
      </c>
      <c r="M121" s="3">
        <f>E121/E125</f>
        <v>0.11388888888888889</v>
      </c>
      <c r="N121" s="3">
        <f>F121/F125</f>
        <v>0.16666666666666666</v>
      </c>
      <c r="O121" s="3">
        <f>G121/G125</f>
        <v>0.19066147859922178</v>
      </c>
      <c r="R121" t="s">
        <v>94</v>
      </c>
      <c r="S121" s="4">
        <f>K122</f>
        <v>0.17100000000000001</v>
      </c>
      <c r="T121" s="4">
        <f>L122</f>
        <v>0.1273209549071618</v>
      </c>
      <c r="U121" s="4">
        <f>M122</f>
        <v>9.7222222222222224E-2</v>
      </c>
      <c r="V121" s="4">
        <f>N122</f>
        <v>0.16666666666666666</v>
      </c>
      <c r="W121" s="4">
        <f>O122</f>
        <v>0.33852140077821014</v>
      </c>
    </row>
    <row r="122" spans="1:23" x14ac:dyDescent="0.25">
      <c r="B122" t="s">
        <v>94</v>
      </c>
      <c r="C122">
        <v>171</v>
      </c>
      <c r="D122">
        <v>48</v>
      </c>
      <c r="E122">
        <v>35</v>
      </c>
      <c r="F122">
        <v>1</v>
      </c>
      <c r="G122">
        <v>87</v>
      </c>
      <c r="J122" t="str">
        <f>B122</f>
        <v>Neutral, things will stay about the same</v>
      </c>
      <c r="K122" s="3">
        <f>C122/C125</f>
        <v>0.17100000000000001</v>
      </c>
      <c r="L122" s="3">
        <f>D122/D125</f>
        <v>0.1273209549071618</v>
      </c>
      <c r="M122" s="3">
        <f>E122/E125</f>
        <v>9.7222222222222224E-2</v>
      </c>
      <c r="N122" s="3">
        <f>F122/F125</f>
        <v>0.16666666666666666</v>
      </c>
      <c r="O122" s="3">
        <f>G122/G125</f>
        <v>0.33852140077821014</v>
      </c>
      <c r="R122" t="s">
        <v>126</v>
      </c>
      <c r="S122" s="4">
        <f>K123+K124</f>
        <v>0.42700000000000005</v>
      </c>
      <c r="T122" s="4">
        <f>L123+L124</f>
        <v>0.19363395225464192</v>
      </c>
      <c r="U122" s="4">
        <f>M123+M124</f>
        <v>0.72499999999999998</v>
      </c>
      <c r="V122" s="4">
        <f>N123+N124</f>
        <v>0.66666666666666663</v>
      </c>
      <c r="W122" s="4">
        <f>O123+O124</f>
        <v>0.34630350194552528</v>
      </c>
    </row>
    <row r="123" spans="1:23" x14ac:dyDescent="0.25">
      <c r="B123" t="s">
        <v>95</v>
      </c>
      <c r="C123">
        <v>170</v>
      </c>
      <c r="D123">
        <v>53</v>
      </c>
      <c r="E123">
        <v>77</v>
      </c>
      <c r="F123">
        <v>0</v>
      </c>
      <c r="G123">
        <v>40</v>
      </c>
      <c r="J123" t="str">
        <f>B123</f>
        <v>Slightly pessimistic</v>
      </c>
      <c r="K123" s="3">
        <f>C123/C125</f>
        <v>0.17</v>
      </c>
      <c r="L123" s="3">
        <f>D123/D125</f>
        <v>0.14058355437665782</v>
      </c>
      <c r="M123" s="3">
        <f>E123/E125</f>
        <v>0.21388888888888888</v>
      </c>
      <c r="N123" s="3">
        <f>F123/F125</f>
        <v>0</v>
      </c>
      <c r="O123" s="3">
        <f>G123/G125</f>
        <v>0.1556420233463035</v>
      </c>
      <c r="W123" s="4"/>
    </row>
    <row r="124" spans="1:23" x14ac:dyDescent="0.25">
      <c r="B124" t="s">
        <v>96</v>
      </c>
      <c r="C124">
        <v>257</v>
      </c>
      <c r="D124">
        <v>20</v>
      </c>
      <c r="E124">
        <v>184</v>
      </c>
      <c r="F124">
        <v>4</v>
      </c>
      <c r="G124">
        <v>49</v>
      </c>
      <c r="J124" t="str">
        <f>B124</f>
        <v>Pessimistic</v>
      </c>
      <c r="K124" s="3">
        <f>C124/C125</f>
        <v>0.25700000000000001</v>
      </c>
      <c r="L124" s="3">
        <f>D124/D125</f>
        <v>5.3050397877984087E-2</v>
      </c>
      <c r="M124" s="3">
        <f>E124/E125</f>
        <v>0.51111111111111107</v>
      </c>
      <c r="N124" s="3">
        <f>F124/F125</f>
        <v>0.66666666666666663</v>
      </c>
      <c r="O124" s="3">
        <f>G124/G125</f>
        <v>0.19066147859922178</v>
      </c>
      <c r="W124" s="4"/>
    </row>
    <row r="125" spans="1:23" x14ac:dyDescent="0.25">
      <c r="A125" t="s">
        <v>3</v>
      </c>
      <c r="C125">
        <v>1000</v>
      </c>
      <c r="D125">
        <v>377</v>
      </c>
      <c r="E125">
        <v>360</v>
      </c>
      <c r="F125">
        <v>6</v>
      </c>
      <c r="G125">
        <v>257</v>
      </c>
      <c r="K125" s="3"/>
      <c r="L125" s="3"/>
      <c r="M125" s="3"/>
      <c r="N125" s="3"/>
      <c r="O125" s="3"/>
      <c r="W125" s="4"/>
    </row>
    <row r="126" spans="1:23" x14ac:dyDescent="0.25">
      <c r="K126" s="3"/>
      <c r="L126" s="3"/>
      <c r="M126" s="3"/>
      <c r="N126" s="3"/>
      <c r="O126" s="3"/>
    </row>
    <row r="127" spans="1:23" x14ac:dyDescent="0.25">
      <c r="K127" s="3"/>
      <c r="L127" s="3"/>
      <c r="M127" s="3"/>
      <c r="N127" s="3"/>
      <c r="O127" s="3"/>
    </row>
  </sheetData>
  <pageMargins left="0.7" right="0.7" top="0.75" bottom="0.75" header="0.3" footer="0.3"/>
  <pageSetup orientation="portrait" horizontalDpi="0" verticalDpi="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BEBBC6-A737-6B49-B61E-94F7BF7CCD71}">
  <dimension ref="A1:W127"/>
  <sheetViews>
    <sheetView workbookViewId="0">
      <selection activeCell="A113" sqref="A113:XFD114"/>
    </sheetView>
  </sheetViews>
  <sheetFormatPr baseColWidth="10" defaultRowHeight="19" x14ac:dyDescent="0.25"/>
  <cols>
    <col min="2" max="2" width="35.28515625" customWidth="1"/>
    <col min="4" max="7" width="12.85546875" customWidth="1"/>
    <col min="10" max="10" width="26.140625" customWidth="1"/>
    <col min="12" max="15" width="12.85546875" customWidth="1"/>
    <col min="18" max="18" width="29.140625" customWidth="1"/>
    <col min="20" max="23" width="12.42578125" customWidth="1"/>
  </cols>
  <sheetData>
    <row r="1" spans="1:23" x14ac:dyDescent="0.25">
      <c r="A1" t="s">
        <v>375</v>
      </c>
    </row>
    <row r="2" spans="1:23" x14ac:dyDescent="0.25">
      <c r="A2" t="s">
        <v>377</v>
      </c>
    </row>
    <row r="3" spans="1:23" x14ac:dyDescent="0.25">
      <c r="A3" t="s">
        <v>347</v>
      </c>
    </row>
    <row r="4" spans="1:23" x14ac:dyDescent="0.25">
      <c r="A4" t="s">
        <v>105</v>
      </c>
    </row>
    <row r="5" spans="1:23" x14ac:dyDescent="0.25">
      <c r="A5" t="s">
        <v>1</v>
      </c>
    </row>
    <row r="6" spans="1:23" x14ac:dyDescent="0.25">
      <c r="C6" t="s">
        <v>3</v>
      </c>
      <c r="D6" t="s">
        <v>2</v>
      </c>
    </row>
    <row r="7" spans="1:23" s="2" customFormat="1" ht="120" x14ac:dyDescent="0.25">
      <c r="C7" s="2" t="s">
        <v>59</v>
      </c>
      <c r="D7" s="2" t="s">
        <v>4</v>
      </c>
      <c r="E7" s="2" t="s">
        <v>5</v>
      </c>
      <c r="F7" s="2" t="s">
        <v>6</v>
      </c>
      <c r="G7" s="2" t="s">
        <v>7</v>
      </c>
      <c r="K7" s="2" t="str">
        <f>C7</f>
        <v>North Carolina</v>
      </c>
      <c r="L7" s="2" t="str">
        <f>D7</f>
        <v>Democratic Initial Self-Identification</v>
      </c>
      <c r="M7" s="2" t="str">
        <f>E7</f>
        <v>Independent Initial Self-Identification</v>
      </c>
      <c r="N7" s="2" t="str">
        <f>F7</f>
        <v>Republican Initial Self-Identification</v>
      </c>
      <c r="O7" s="2" t="str">
        <f>G7</f>
        <v>All others/Not sure Initial Self-Identification</v>
      </c>
      <c r="S7" s="2" t="str">
        <f>K7</f>
        <v>North Carolina</v>
      </c>
      <c r="T7" s="2" t="str">
        <f>L7</f>
        <v>Democratic Initial Self-Identification</v>
      </c>
      <c r="U7" s="2" t="str">
        <f>M7</f>
        <v>Independent Initial Self-Identification</v>
      </c>
      <c r="V7" s="2" t="str">
        <f>N7</f>
        <v>Republican Initial Self-Identification</v>
      </c>
      <c r="W7" s="2" t="str">
        <f>O7</f>
        <v>All others/Not sure Initial Self-Identification</v>
      </c>
    </row>
    <row r="8" spans="1:23" x14ac:dyDescent="0.25">
      <c r="A8" t="s">
        <v>106</v>
      </c>
      <c r="B8" t="s">
        <v>92</v>
      </c>
      <c r="C8">
        <v>180</v>
      </c>
      <c r="D8">
        <v>28</v>
      </c>
      <c r="E8">
        <v>49</v>
      </c>
      <c r="F8">
        <v>97</v>
      </c>
      <c r="G8">
        <v>6</v>
      </c>
      <c r="J8" t="str">
        <f>B8</f>
        <v>Optimistic</v>
      </c>
      <c r="K8" s="3">
        <f>C8/C13</f>
        <v>0.18018018018018017</v>
      </c>
      <c r="L8" s="3">
        <f>D8/D13</f>
        <v>8.6956521739130432E-2</v>
      </c>
      <c r="M8" s="3">
        <f>E8/E13</f>
        <v>0.15264797507788161</v>
      </c>
      <c r="N8" s="3">
        <f>F8/F13</f>
        <v>0.33105802047781568</v>
      </c>
      <c r="O8" s="3">
        <f>G8/G13</f>
        <v>9.5238095238095233E-2</v>
      </c>
      <c r="R8" t="s">
        <v>125</v>
      </c>
      <c r="S8" s="4">
        <f>K8+K9</f>
        <v>0.42842842842842843</v>
      </c>
      <c r="T8" s="4">
        <f>L8+L9</f>
        <v>0.24223602484472048</v>
      </c>
      <c r="U8" s="4">
        <f>M8+M9</f>
        <v>0.38940809968847351</v>
      </c>
      <c r="V8" s="4">
        <f>N8+N9</f>
        <v>0.71331058020477811</v>
      </c>
      <c r="W8" s="4">
        <f>O8+O9</f>
        <v>0.25396825396825395</v>
      </c>
    </row>
    <row r="9" spans="1:23" x14ac:dyDescent="0.25">
      <c r="B9" t="s">
        <v>93</v>
      </c>
      <c r="C9">
        <v>248</v>
      </c>
      <c r="D9">
        <v>50</v>
      </c>
      <c r="E9">
        <v>76</v>
      </c>
      <c r="F9">
        <v>112</v>
      </c>
      <c r="G9">
        <v>10</v>
      </c>
      <c r="J9" t="str">
        <f>B9</f>
        <v>Slightly optimistic</v>
      </c>
      <c r="K9" s="3">
        <f>C9/C13</f>
        <v>0.24824824824824826</v>
      </c>
      <c r="L9" s="3">
        <f>D9/D13</f>
        <v>0.15527950310559005</v>
      </c>
      <c r="M9" s="3">
        <f>E9/E13</f>
        <v>0.2367601246105919</v>
      </c>
      <c r="N9" s="3">
        <f>F9/F13</f>
        <v>0.38225255972696248</v>
      </c>
      <c r="O9" s="3">
        <f>G9/G13</f>
        <v>0.15873015873015872</v>
      </c>
      <c r="R9" t="s">
        <v>94</v>
      </c>
      <c r="S9" s="4">
        <f>K10</f>
        <v>0.16016016016016016</v>
      </c>
      <c r="T9" s="4">
        <f>L10</f>
        <v>0.13043478260869565</v>
      </c>
      <c r="U9" s="4">
        <f>M10</f>
        <v>0.17133956386292834</v>
      </c>
      <c r="V9" s="4">
        <f>N10</f>
        <v>0.15017064846416384</v>
      </c>
      <c r="W9" s="4">
        <f>O10</f>
        <v>0.30158730158730157</v>
      </c>
    </row>
    <row r="10" spans="1:23" x14ac:dyDescent="0.25">
      <c r="B10" t="s">
        <v>94</v>
      </c>
      <c r="C10">
        <v>160</v>
      </c>
      <c r="D10">
        <v>42</v>
      </c>
      <c r="E10">
        <v>55</v>
      </c>
      <c r="F10">
        <v>44</v>
      </c>
      <c r="G10">
        <v>19</v>
      </c>
      <c r="J10" t="str">
        <f>B10</f>
        <v>Neutral, things will stay about the same</v>
      </c>
      <c r="K10" s="3">
        <f>C10/C13</f>
        <v>0.16016016016016016</v>
      </c>
      <c r="L10" s="3">
        <f>D10/D13</f>
        <v>0.13043478260869565</v>
      </c>
      <c r="M10" s="3">
        <f>E10/E13</f>
        <v>0.17133956386292834</v>
      </c>
      <c r="N10" s="3">
        <f>F10/F13</f>
        <v>0.15017064846416384</v>
      </c>
      <c r="O10" s="3">
        <f>G10/G13</f>
        <v>0.30158730158730157</v>
      </c>
      <c r="R10" t="s">
        <v>126</v>
      </c>
      <c r="S10" s="4">
        <f>K11+K12</f>
        <v>0.41141141141141147</v>
      </c>
      <c r="T10" s="4">
        <f>L11+L12</f>
        <v>0.62732919254658381</v>
      </c>
      <c r="U10" s="4">
        <f>M11+M12</f>
        <v>0.43925233644859807</v>
      </c>
      <c r="V10" s="4">
        <f>N11+N12</f>
        <v>0.13651877133105803</v>
      </c>
      <c r="W10" s="4">
        <f>O11+O12</f>
        <v>0.44444444444444442</v>
      </c>
    </row>
    <row r="11" spans="1:23" x14ac:dyDescent="0.25">
      <c r="B11" t="s">
        <v>95</v>
      </c>
      <c r="C11">
        <v>156</v>
      </c>
      <c r="D11">
        <v>56</v>
      </c>
      <c r="E11">
        <v>60</v>
      </c>
      <c r="F11">
        <v>29</v>
      </c>
      <c r="G11">
        <v>11</v>
      </c>
      <c r="J11" t="str">
        <f>B11</f>
        <v>Slightly pessimistic</v>
      </c>
      <c r="K11" s="3">
        <f>C11/C13</f>
        <v>0.15615615615615616</v>
      </c>
      <c r="L11" s="3">
        <f>D11/D13</f>
        <v>0.17391304347826086</v>
      </c>
      <c r="M11" s="3">
        <f>E11/E13</f>
        <v>0.18691588785046728</v>
      </c>
      <c r="N11" s="3">
        <f>F11/F13</f>
        <v>9.8976109215017066E-2</v>
      </c>
      <c r="O11" s="3">
        <f>G11/G13</f>
        <v>0.17460317460317459</v>
      </c>
    </row>
    <row r="12" spans="1:23" x14ac:dyDescent="0.25">
      <c r="B12" t="s">
        <v>96</v>
      </c>
      <c r="C12">
        <v>255</v>
      </c>
      <c r="D12">
        <v>146</v>
      </c>
      <c r="E12">
        <v>81</v>
      </c>
      <c r="F12">
        <v>11</v>
      </c>
      <c r="G12">
        <v>17</v>
      </c>
      <c r="J12" t="str">
        <f>B12</f>
        <v>Pessimistic</v>
      </c>
      <c r="K12" s="3">
        <f>C12/C13</f>
        <v>0.25525525525525528</v>
      </c>
      <c r="L12" s="3">
        <f>D12/D13</f>
        <v>0.453416149068323</v>
      </c>
      <c r="M12" s="3">
        <f>E12/E13</f>
        <v>0.25233644859813081</v>
      </c>
      <c r="N12" s="3">
        <f>F12/F13</f>
        <v>3.7542662116040959E-2</v>
      </c>
      <c r="O12" s="3">
        <f>G12/G13</f>
        <v>0.26984126984126983</v>
      </c>
    </row>
    <row r="13" spans="1:23" x14ac:dyDescent="0.25">
      <c r="A13" t="s">
        <v>3</v>
      </c>
      <c r="C13">
        <v>999</v>
      </c>
      <c r="D13">
        <v>322</v>
      </c>
      <c r="E13">
        <v>321</v>
      </c>
      <c r="F13">
        <v>293</v>
      </c>
      <c r="G13">
        <v>63</v>
      </c>
    </row>
    <row r="15" spans="1:23" s="17" customFormat="1" x14ac:dyDescent="0.25"/>
    <row r="16" spans="1:23" s="17" customFormat="1" x14ac:dyDescent="0.25"/>
    <row r="18" spans="1:23" x14ac:dyDescent="0.25">
      <c r="A18" t="s">
        <v>107</v>
      </c>
    </row>
    <row r="19" spans="1:23" x14ac:dyDescent="0.25">
      <c r="A19" t="s">
        <v>1</v>
      </c>
    </row>
    <row r="20" spans="1:23" x14ac:dyDescent="0.25">
      <c r="C20" t="s">
        <v>3</v>
      </c>
      <c r="D20" t="s">
        <v>15</v>
      </c>
    </row>
    <row r="21" spans="1:23" s="2" customFormat="1" ht="40" x14ac:dyDescent="0.25">
      <c r="C21" s="2" t="s">
        <v>59</v>
      </c>
      <c r="D21" s="2" t="s">
        <v>16</v>
      </c>
      <c r="E21" s="2" t="s">
        <v>17</v>
      </c>
      <c r="F21" s="2" t="s">
        <v>18</v>
      </c>
      <c r="G21" s="2" t="s">
        <v>19</v>
      </c>
      <c r="K21" s="2" t="str">
        <f>C21</f>
        <v>North Carolina</v>
      </c>
      <c r="L21" s="2" t="str">
        <f>D21</f>
        <v>Liberal (+ very)</v>
      </c>
      <c r="M21" s="2" t="str">
        <f>E21</f>
        <v>Moderate</v>
      </c>
      <c r="N21" s="2" t="str">
        <f>F21</f>
        <v>Conservative (+ very)</v>
      </c>
      <c r="O21" s="2" t="str">
        <f>G21</f>
        <v>Not sure</v>
      </c>
      <c r="S21" s="2" t="str">
        <f>K21</f>
        <v>North Carolina</v>
      </c>
      <c r="T21" s="2" t="str">
        <f>L21</f>
        <v>Liberal (+ very)</v>
      </c>
      <c r="U21" s="2" t="str">
        <f>M21</f>
        <v>Moderate</v>
      </c>
      <c r="V21" s="2" t="str">
        <f>N21</f>
        <v>Conservative (+ very)</v>
      </c>
      <c r="W21" s="2" t="str">
        <f>O21</f>
        <v>Not sure</v>
      </c>
    </row>
    <row r="22" spans="1:23" x14ac:dyDescent="0.25">
      <c r="A22" t="s">
        <v>106</v>
      </c>
      <c r="B22" t="s">
        <v>92</v>
      </c>
      <c r="C22">
        <v>180</v>
      </c>
      <c r="D22">
        <v>15</v>
      </c>
      <c r="E22">
        <v>50</v>
      </c>
      <c r="F22">
        <v>108</v>
      </c>
      <c r="G22">
        <v>7</v>
      </c>
      <c r="J22" t="str">
        <f>B22</f>
        <v>Optimistic</v>
      </c>
      <c r="K22" s="3">
        <f>C22/C27</f>
        <v>0.18</v>
      </c>
      <c r="L22" s="3">
        <f>D22/D27</f>
        <v>6.1224489795918366E-2</v>
      </c>
      <c r="M22" s="3">
        <f>E22/E27</f>
        <v>0.14619883040935672</v>
      </c>
      <c r="N22" s="3">
        <f>F22/F27</f>
        <v>0.32047477744807124</v>
      </c>
      <c r="O22" s="3">
        <f>G22/G27</f>
        <v>9.2105263157894732E-2</v>
      </c>
      <c r="R22" t="s">
        <v>125</v>
      </c>
      <c r="S22" s="4">
        <f>K22+K23</f>
        <v>0.42899999999999999</v>
      </c>
      <c r="T22" s="4">
        <f>L22+L23</f>
        <v>0.2</v>
      </c>
      <c r="U22" s="4">
        <f>M22+M23</f>
        <v>0.36257309941520466</v>
      </c>
      <c r="V22" s="4">
        <f>N22+N23</f>
        <v>0.6913946587537092</v>
      </c>
      <c r="W22" s="4">
        <f>O22+O23</f>
        <v>0.30263157894736842</v>
      </c>
    </row>
    <row r="23" spans="1:23" x14ac:dyDescent="0.25">
      <c r="B23" t="s">
        <v>93</v>
      </c>
      <c r="C23">
        <v>249</v>
      </c>
      <c r="D23">
        <v>34</v>
      </c>
      <c r="E23">
        <v>74</v>
      </c>
      <c r="F23">
        <v>125</v>
      </c>
      <c r="G23">
        <v>16</v>
      </c>
      <c r="J23" t="str">
        <f>B23</f>
        <v>Slightly optimistic</v>
      </c>
      <c r="K23" s="3">
        <f>C23/C27</f>
        <v>0.249</v>
      </c>
      <c r="L23" s="3">
        <f>D23/D27</f>
        <v>0.13877551020408163</v>
      </c>
      <c r="M23" s="3">
        <f>E23/E27</f>
        <v>0.21637426900584794</v>
      </c>
      <c r="N23" s="3">
        <f>F23/F27</f>
        <v>0.37091988130563797</v>
      </c>
      <c r="O23" s="3">
        <f>G23/G27</f>
        <v>0.21052631578947367</v>
      </c>
      <c r="R23" t="s">
        <v>94</v>
      </c>
      <c r="S23" s="4">
        <f>K24</f>
        <v>0.161</v>
      </c>
      <c r="T23" s="4">
        <f>L24</f>
        <v>8.5714285714285715E-2</v>
      </c>
      <c r="U23" s="4">
        <f>M24</f>
        <v>0.17836257309941519</v>
      </c>
      <c r="V23" s="4">
        <f>N24</f>
        <v>0.14836795252225518</v>
      </c>
      <c r="W23" s="4">
        <f>O24</f>
        <v>0.38157894736842107</v>
      </c>
    </row>
    <row r="24" spans="1:23" x14ac:dyDescent="0.25">
      <c r="B24" t="s">
        <v>94</v>
      </c>
      <c r="C24">
        <v>161</v>
      </c>
      <c r="D24">
        <v>21</v>
      </c>
      <c r="E24">
        <v>61</v>
      </c>
      <c r="F24">
        <v>50</v>
      </c>
      <c r="G24">
        <v>29</v>
      </c>
      <c r="J24" t="str">
        <f>B24</f>
        <v>Neutral, things will stay about the same</v>
      </c>
      <c r="K24" s="3">
        <f>C24/C27</f>
        <v>0.161</v>
      </c>
      <c r="L24" s="3">
        <f>D24/D27</f>
        <v>8.5714285714285715E-2</v>
      </c>
      <c r="M24" s="3">
        <f>E24/E27</f>
        <v>0.17836257309941519</v>
      </c>
      <c r="N24" s="3">
        <f>F24/F27</f>
        <v>0.14836795252225518</v>
      </c>
      <c r="O24" s="3">
        <f>G24/G27</f>
        <v>0.38157894736842107</v>
      </c>
      <c r="R24" t="s">
        <v>126</v>
      </c>
      <c r="S24" s="4">
        <f>K25+K26</f>
        <v>0.41000000000000003</v>
      </c>
      <c r="T24" s="4">
        <f>L25+L26</f>
        <v>0.7142857142857143</v>
      </c>
      <c r="U24" s="4">
        <f>M25+M26</f>
        <v>0.45906432748538012</v>
      </c>
      <c r="V24" s="4">
        <f>N25+N26</f>
        <v>0.16023738872403562</v>
      </c>
      <c r="W24" s="4">
        <f>O25+O26</f>
        <v>0.31578947368421051</v>
      </c>
    </row>
    <row r="25" spans="1:23" x14ac:dyDescent="0.25">
      <c r="B25" t="s">
        <v>95</v>
      </c>
      <c r="C25">
        <v>155</v>
      </c>
      <c r="D25">
        <v>41</v>
      </c>
      <c r="E25">
        <v>64</v>
      </c>
      <c r="F25">
        <v>42</v>
      </c>
      <c r="G25">
        <v>8</v>
      </c>
      <c r="J25" t="str">
        <f>B25</f>
        <v>Slightly pessimistic</v>
      </c>
      <c r="K25" s="3">
        <f>C25/C27</f>
        <v>0.155</v>
      </c>
      <c r="L25" s="3">
        <f>D25/D27</f>
        <v>0.16734693877551021</v>
      </c>
      <c r="M25" s="3">
        <f>E25/E27</f>
        <v>0.1871345029239766</v>
      </c>
      <c r="N25" s="3">
        <f>F25/F27</f>
        <v>0.12462908011869436</v>
      </c>
      <c r="O25" s="3">
        <f>G25/G27</f>
        <v>0.10526315789473684</v>
      </c>
    </row>
    <row r="26" spans="1:23" x14ac:dyDescent="0.25">
      <c r="B26" t="s">
        <v>96</v>
      </c>
      <c r="C26">
        <v>255</v>
      </c>
      <c r="D26">
        <v>134</v>
      </c>
      <c r="E26">
        <v>93</v>
      </c>
      <c r="F26">
        <v>12</v>
      </c>
      <c r="G26">
        <v>16</v>
      </c>
      <c r="J26" t="str">
        <f>B26</f>
        <v>Pessimistic</v>
      </c>
      <c r="K26" s="3">
        <f>C26/C27</f>
        <v>0.255</v>
      </c>
      <c r="L26" s="3">
        <f>D26/D27</f>
        <v>0.54693877551020409</v>
      </c>
      <c r="M26" s="3">
        <f>E26/E27</f>
        <v>0.27192982456140352</v>
      </c>
      <c r="N26" s="3">
        <f>F26/F27</f>
        <v>3.5608308605341248E-2</v>
      </c>
      <c r="O26" s="3">
        <f>G26/G27</f>
        <v>0.21052631578947367</v>
      </c>
    </row>
    <row r="27" spans="1:23" x14ac:dyDescent="0.25">
      <c r="A27" t="s">
        <v>3</v>
      </c>
      <c r="C27">
        <v>1000</v>
      </c>
      <c r="D27">
        <v>245</v>
      </c>
      <c r="E27">
        <v>342</v>
      </c>
      <c r="F27">
        <v>337</v>
      </c>
      <c r="G27">
        <v>76</v>
      </c>
    </row>
    <row r="29" spans="1:23" s="17" customFormat="1" x14ac:dyDescent="0.25"/>
    <row r="30" spans="1:23" s="17" customFormat="1" x14ac:dyDescent="0.25"/>
    <row r="32" spans="1:23" x14ac:dyDescent="0.25">
      <c r="A32" t="s">
        <v>108</v>
      </c>
    </row>
    <row r="33" spans="1:23" x14ac:dyDescent="0.25">
      <c r="A33" t="s">
        <v>1</v>
      </c>
    </row>
    <row r="34" spans="1:23" x14ac:dyDescent="0.25">
      <c r="C34" t="s">
        <v>3</v>
      </c>
      <c r="D34" t="s">
        <v>21</v>
      </c>
    </row>
    <row r="35" spans="1:23" s="2" customFormat="1" ht="40" x14ac:dyDescent="0.25">
      <c r="C35" s="2" t="s">
        <v>59</v>
      </c>
      <c r="D35" s="2" t="s">
        <v>22</v>
      </c>
      <c r="E35" s="2" t="s">
        <v>23</v>
      </c>
      <c r="F35" s="2" t="s">
        <v>24</v>
      </c>
      <c r="K35" s="2" t="str">
        <f>C35</f>
        <v>North Carolina</v>
      </c>
      <c r="L35" s="2" t="str">
        <f>D35</f>
        <v>White non-Hispanic</v>
      </c>
      <c r="M35" s="2" t="str">
        <f>E35</f>
        <v>Black non-Hispanic</v>
      </c>
      <c r="N35" s="2" t="str">
        <f>F35</f>
        <v>Hispanic/All other races</v>
      </c>
      <c r="S35" s="2" t="str">
        <f>K35</f>
        <v>North Carolina</v>
      </c>
      <c r="T35" s="2" t="str">
        <f>L35</f>
        <v>White non-Hispanic</v>
      </c>
      <c r="U35" s="2" t="str">
        <f>M35</f>
        <v>Black non-Hispanic</v>
      </c>
      <c r="V35" s="2" t="str">
        <f>N35</f>
        <v>Hispanic/All other races</v>
      </c>
    </row>
    <row r="36" spans="1:23" x14ac:dyDescent="0.25">
      <c r="A36" t="s">
        <v>106</v>
      </c>
      <c r="B36" t="s">
        <v>92</v>
      </c>
      <c r="C36">
        <v>180</v>
      </c>
      <c r="D36">
        <v>126</v>
      </c>
      <c r="E36">
        <v>32</v>
      </c>
      <c r="F36">
        <v>22</v>
      </c>
      <c r="J36" t="str">
        <f>B36</f>
        <v>Optimistic</v>
      </c>
      <c r="K36" s="3">
        <f>C36/C41</f>
        <v>0.18</v>
      </c>
      <c r="L36" s="3">
        <f>D36/D41</f>
        <v>0.1990521327014218</v>
      </c>
      <c r="M36" s="3">
        <f>E36/E41</f>
        <v>0.17204301075268819</v>
      </c>
      <c r="N36" s="3">
        <f>F36/F41</f>
        <v>0.12154696132596685</v>
      </c>
      <c r="O36" s="3"/>
      <c r="R36" t="s">
        <v>125</v>
      </c>
      <c r="S36" s="4">
        <f>K36+K37</f>
        <v>0.42799999999999999</v>
      </c>
      <c r="T36" s="4">
        <f>L36+L37</f>
        <v>0.45339652448657186</v>
      </c>
      <c r="U36" s="4">
        <f>M36+M37</f>
        <v>0.35483870967741937</v>
      </c>
      <c r="V36" s="4">
        <f>N36+N37</f>
        <v>0.41436464088397784</v>
      </c>
      <c r="W36" s="4"/>
    </row>
    <row r="37" spans="1:23" x14ac:dyDescent="0.25">
      <c r="B37" t="s">
        <v>93</v>
      </c>
      <c r="C37">
        <v>248</v>
      </c>
      <c r="D37">
        <v>161</v>
      </c>
      <c r="E37">
        <v>34</v>
      </c>
      <c r="F37">
        <v>53</v>
      </c>
      <c r="J37" t="str">
        <f>B37</f>
        <v>Slightly optimistic</v>
      </c>
      <c r="K37" s="3">
        <f>C37/C41</f>
        <v>0.248</v>
      </c>
      <c r="L37" s="3">
        <f>D37/D41</f>
        <v>0.25434439178515006</v>
      </c>
      <c r="M37" s="3">
        <f>E37/E41</f>
        <v>0.18279569892473119</v>
      </c>
      <c r="N37" s="3">
        <f>F37/F41</f>
        <v>0.29281767955801102</v>
      </c>
      <c r="O37" s="3"/>
      <c r="R37" t="s">
        <v>94</v>
      </c>
      <c r="S37" s="4">
        <f>K38</f>
        <v>0.161</v>
      </c>
      <c r="T37" s="4">
        <f>L38</f>
        <v>0.13428120063191154</v>
      </c>
      <c r="U37" s="4">
        <f>M38</f>
        <v>0.21505376344086022</v>
      </c>
      <c r="V37" s="4">
        <f>N38</f>
        <v>0.19889502762430938</v>
      </c>
      <c r="W37" s="4"/>
    </row>
    <row r="38" spans="1:23" x14ac:dyDescent="0.25">
      <c r="B38" t="s">
        <v>94</v>
      </c>
      <c r="C38">
        <v>161</v>
      </c>
      <c r="D38">
        <v>85</v>
      </c>
      <c r="E38">
        <v>40</v>
      </c>
      <c r="F38">
        <v>36</v>
      </c>
      <c r="J38" t="str">
        <f>B38</f>
        <v>Neutral, things will stay about the same</v>
      </c>
      <c r="K38" s="3">
        <f>C38/C41</f>
        <v>0.161</v>
      </c>
      <c r="L38" s="3">
        <f>D38/D41</f>
        <v>0.13428120063191154</v>
      </c>
      <c r="M38" s="3">
        <f>E38/E41</f>
        <v>0.21505376344086022</v>
      </c>
      <c r="N38" s="3">
        <f>F38/F41</f>
        <v>0.19889502762430938</v>
      </c>
      <c r="O38" s="3"/>
      <c r="R38" t="s">
        <v>126</v>
      </c>
      <c r="S38" s="4">
        <f>K39+K40</f>
        <v>0.41100000000000003</v>
      </c>
      <c r="T38" s="4">
        <f>L39+L40</f>
        <v>0.41232227488151663</v>
      </c>
      <c r="U38" s="4">
        <f>M39+M40</f>
        <v>0.43010752688172049</v>
      </c>
      <c r="V38" s="4">
        <f>N39+N40</f>
        <v>0.38674033149171272</v>
      </c>
      <c r="W38" s="4"/>
    </row>
    <row r="39" spans="1:23" x14ac:dyDescent="0.25">
      <c r="B39" t="s">
        <v>95</v>
      </c>
      <c r="C39">
        <v>156</v>
      </c>
      <c r="D39">
        <v>96</v>
      </c>
      <c r="E39">
        <v>27</v>
      </c>
      <c r="F39">
        <v>33</v>
      </c>
      <c r="J39" t="str">
        <f>B39</f>
        <v>Slightly pessimistic</v>
      </c>
      <c r="K39" s="3">
        <f>C39/C41</f>
        <v>0.156</v>
      </c>
      <c r="L39" s="3">
        <f>D39/D41</f>
        <v>0.15165876777251186</v>
      </c>
      <c r="M39" s="3">
        <f>E39/E41</f>
        <v>0.14516129032258066</v>
      </c>
      <c r="N39" s="3">
        <f>F39/F41</f>
        <v>0.18232044198895028</v>
      </c>
      <c r="O39" s="3"/>
      <c r="W39" s="4"/>
    </row>
    <row r="40" spans="1:23" x14ac:dyDescent="0.25">
      <c r="B40" t="s">
        <v>96</v>
      </c>
      <c r="C40">
        <v>255</v>
      </c>
      <c r="D40">
        <v>165</v>
      </c>
      <c r="E40">
        <v>53</v>
      </c>
      <c r="F40">
        <v>37</v>
      </c>
      <c r="J40" t="str">
        <f>B40</f>
        <v>Pessimistic</v>
      </c>
      <c r="K40" s="3">
        <f>C40/C41</f>
        <v>0.255</v>
      </c>
      <c r="L40" s="3">
        <f>D40/D41</f>
        <v>0.26066350710900477</v>
      </c>
      <c r="M40" s="3">
        <f>E40/E41</f>
        <v>0.28494623655913981</v>
      </c>
      <c r="N40" s="3">
        <f>F40/F41</f>
        <v>0.20441988950276244</v>
      </c>
      <c r="O40" s="3"/>
    </row>
    <row r="41" spans="1:23" x14ac:dyDescent="0.25">
      <c r="A41" t="s">
        <v>3</v>
      </c>
      <c r="C41">
        <v>1000</v>
      </c>
      <c r="D41">
        <v>633</v>
      </c>
      <c r="E41">
        <v>186</v>
      </c>
      <c r="F41">
        <v>181</v>
      </c>
    </row>
    <row r="43" spans="1:23" s="17" customFormat="1" x14ac:dyDescent="0.25"/>
    <row r="44" spans="1:23" s="17" customFormat="1" x14ac:dyDescent="0.25"/>
    <row r="46" spans="1:23" x14ac:dyDescent="0.25">
      <c r="A46" t="s">
        <v>109</v>
      </c>
    </row>
    <row r="47" spans="1:23" x14ac:dyDescent="0.25">
      <c r="A47" t="s">
        <v>1</v>
      </c>
    </row>
    <row r="48" spans="1:23" x14ac:dyDescent="0.25">
      <c r="C48" t="s">
        <v>3</v>
      </c>
      <c r="D48" t="s">
        <v>26</v>
      </c>
    </row>
    <row r="49" spans="1:23" ht="40" x14ac:dyDescent="0.25">
      <c r="C49" s="2" t="s">
        <v>59</v>
      </c>
      <c r="D49" t="s">
        <v>27</v>
      </c>
      <c r="E49" t="s">
        <v>28</v>
      </c>
      <c r="J49" s="2"/>
      <c r="K49" s="2" t="str">
        <f>C49</f>
        <v>North Carolina</v>
      </c>
      <c r="L49" s="2" t="str">
        <f>D49</f>
        <v>Male</v>
      </c>
      <c r="M49" s="2" t="str">
        <f>E49</f>
        <v>Female</v>
      </c>
      <c r="N49" s="2"/>
      <c r="O49" s="2"/>
      <c r="P49" s="2"/>
      <c r="Q49" s="2"/>
      <c r="R49" s="2"/>
      <c r="S49" s="2" t="str">
        <f>K49</f>
        <v>North Carolina</v>
      </c>
      <c r="T49" s="2" t="str">
        <f>L49</f>
        <v>Male</v>
      </c>
      <c r="U49" s="2" t="str">
        <f>M49</f>
        <v>Female</v>
      </c>
      <c r="V49" s="2"/>
    </row>
    <row r="50" spans="1:23" x14ac:dyDescent="0.25">
      <c r="A50" t="s">
        <v>106</v>
      </c>
      <c r="B50" t="s">
        <v>92</v>
      </c>
      <c r="C50">
        <v>179</v>
      </c>
      <c r="D50">
        <v>117</v>
      </c>
      <c r="E50">
        <v>62</v>
      </c>
      <c r="J50" t="str">
        <f>B50</f>
        <v>Optimistic</v>
      </c>
      <c r="K50" s="3">
        <f>C50/C55</f>
        <v>0.17935871743486975</v>
      </c>
      <c r="L50" s="3">
        <f>D50/D55</f>
        <v>0.24324324324324326</v>
      </c>
      <c r="M50" s="3">
        <f>E50/E55</f>
        <v>0.11992263056092843</v>
      </c>
      <c r="N50" s="3"/>
      <c r="O50" s="3"/>
      <c r="R50" t="s">
        <v>125</v>
      </c>
      <c r="S50" s="4">
        <f>K50+K51</f>
        <v>0.42785571142284573</v>
      </c>
      <c r="T50" s="4">
        <f>L50+L51</f>
        <v>0.51143451143451146</v>
      </c>
      <c r="U50" s="4">
        <f>M50+M51</f>
        <v>0.35009671179883944</v>
      </c>
      <c r="V50" s="4"/>
      <c r="W50" s="4"/>
    </row>
    <row r="51" spans="1:23" x14ac:dyDescent="0.25">
      <c r="B51" t="s">
        <v>93</v>
      </c>
      <c r="C51">
        <v>248</v>
      </c>
      <c r="D51">
        <v>129</v>
      </c>
      <c r="E51">
        <v>119</v>
      </c>
      <c r="J51" t="str">
        <f>B51</f>
        <v>Slightly optimistic</v>
      </c>
      <c r="K51" s="3">
        <f>C51/C55</f>
        <v>0.24849699398797595</v>
      </c>
      <c r="L51" s="3">
        <f>D51/D55</f>
        <v>0.26819126819126821</v>
      </c>
      <c r="M51" s="3">
        <f>E51/E55</f>
        <v>0.23017408123791103</v>
      </c>
      <c r="N51" s="3"/>
      <c r="O51" s="3"/>
      <c r="R51" t="s">
        <v>94</v>
      </c>
      <c r="S51" s="4">
        <f>K52</f>
        <v>0.16132264529058116</v>
      </c>
      <c r="T51" s="4">
        <f>L52</f>
        <v>0.16216216216216217</v>
      </c>
      <c r="U51" s="4">
        <f>M52</f>
        <v>0.16054158607350097</v>
      </c>
      <c r="V51" s="4"/>
      <c r="W51" s="4"/>
    </row>
    <row r="52" spans="1:23" x14ac:dyDescent="0.25">
      <c r="B52" t="s">
        <v>94</v>
      </c>
      <c r="C52">
        <v>161</v>
      </c>
      <c r="D52">
        <v>78</v>
      </c>
      <c r="E52">
        <v>83</v>
      </c>
      <c r="J52" t="str">
        <f>B52</f>
        <v>Neutral, things will stay about the same</v>
      </c>
      <c r="K52" s="3">
        <f>C52/C55</f>
        <v>0.16132264529058116</v>
      </c>
      <c r="L52" s="3">
        <f>D52/D55</f>
        <v>0.16216216216216217</v>
      </c>
      <c r="M52" s="3">
        <f>E52/E55</f>
        <v>0.16054158607350097</v>
      </c>
      <c r="N52" s="3"/>
      <c r="O52" s="3"/>
      <c r="R52" t="s">
        <v>126</v>
      </c>
      <c r="S52" s="4">
        <f>K53+K54</f>
        <v>0.41082164328657311</v>
      </c>
      <c r="T52" s="4">
        <f>L53+L54</f>
        <v>0.32640332640332642</v>
      </c>
      <c r="U52" s="4">
        <f>M53+M54</f>
        <v>0.48936170212765956</v>
      </c>
      <c r="V52" s="4"/>
      <c r="W52" s="4"/>
    </row>
    <row r="53" spans="1:23" x14ac:dyDescent="0.25">
      <c r="B53" t="s">
        <v>95</v>
      </c>
      <c r="C53">
        <v>156</v>
      </c>
      <c r="D53">
        <v>57</v>
      </c>
      <c r="E53">
        <v>99</v>
      </c>
      <c r="J53" t="str">
        <f>B53</f>
        <v>Slightly pessimistic</v>
      </c>
      <c r="K53" s="3">
        <f>C53/C55</f>
        <v>0.15631262525050099</v>
      </c>
      <c r="L53" s="3">
        <f>D53/D55</f>
        <v>0.11850311850311851</v>
      </c>
      <c r="M53" s="3">
        <f>E53/E55</f>
        <v>0.19148936170212766</v>
      </c>
      <c r="N53" s="3"/>
      <c r="O53" s="3"/>
      <c r="W53" s="4"/>
    </row>
    <row r="54" spans="1:23" x14ac:dyDescent="0.25">
      <c r="B54" t="s">
        <v>96</v>
      </c>
      <c r="C54">
        <v>254</v>
      </c>
      <c r="D54">
        <v>100</v>
      </c>
      <c r="E54">
        <v>154</v>
      </c>
      <c r="J54" t="str">
        <f>B54</f>
        <v>Pessimistic</v>
      </c>
      <c r="K54" s="3">
        <f>C54/C55</f>
        <v>0.25450901803607212</v>
      </c>
      <c r="L54" s="3">
        <f>D54/D55</f>
        <v>0.20790020790020791</v>
      </c>
      <c r="M54" s="3">
        <f>E54/E55</f>
        <v>0.2978723404255319</v>
      </c>
      <c r="N54" s="3"/>
      <c r="O54" s="3"/>
      <c r="W54" s="4"/>
    </row>
    <row r="55" spans="1:23" x14ac:dyDescent="0.25">
      <c r="A55" t="s">
        <v>3</v>
      </c>
      <c r="C55">
        <v>998</v>
      </c>
      <c r="D55">
        <v>481</v>
      </c>
      <c r="E55">
        <v>517</v>
      </c>
      <c r="K55" s="3"/>
      <c r="L55" s="3"/>
      <c r="M55" s="3"/>
      <c r="N55" s="3"/>
      <c r="O55" s="3"/>
    </row>
    <row r="57" spans="1:23" s="17" customFormat="1" x14ac:dyDescent="0.25"/>
    <row r="58" spans="1:23" s="17" customFormat="1" x14ac:dyDescent="0.25"/>
    <row r="60" spans="1:23" x14ac:dyDescent="0.25">
      <c r="A60" t="s">
        <v>110</v>
      </c>
    </row>
    <row r="61" spans="1:23" x14ac:dyDescent="0.25">
      <c r="A61" t="s">
        <v>1</v>
      </c>
    </row>
    <row r="62" spans="1:23" x14ac:dyDescent="0.25">
      <c r="C62" t="s">
        <v>3</v>
      </c>
      <c r="D62" t="s">
        <v>30</v>
      </c>
    </row>
    <row r="63" spans="1:23" s="2" customFormat="1" ht="80" x14ac:dyDescent="0.25">
      <c r="C63" s="2" t="s">
        <v>59</v>
      </c>
      <c r="D63" s="2" t="s">
        <v>31</v>
      </c>
      <c r="E63" s="2" t="s">
        <v>32</v>
      </c>
      <c r="F63" s="2" t="s">
        <v>33</v>
      </c>
      <c r="K63" s="2" t="str">
        <f>C63</f>
        <v>North Carolina</v>
      </c>
      <c r="L63" s="2" t="str">
        <f>D63</f>
        <v>Silent &amp; Boomers (those born before 1965)</v>
      </c>
      <c r="M63" s="2" t="str">
        <f>E63</f>
        <v>Generation X (born 1965-1980)</v>
      </c>
      <c r="N63" s="2" t="str">
        <f>F63</f>
        <v>Millennials &amp; Generation Z (born after 1980)</v>
      </c>
      <c r="S63" s="2" t="str">
        <f>K63</f>
        <v>North Carolina</v>
      </c>
      <c r="T63" s="2" t="str">
        <f>L63</f>
        <v>Silent &amp; Boomers (those born before 1965)</v>
      </c>
      <c r="U63" s="2" t="str">
        <f>M63</f>
        <v>Generation X (born 1965-1980)</v>
      </c>
      <c r="V63" s="2" t="str">
        <f>N63</f>
        <v>Millennials &amp; Generation Z (born after 1980)</v>
      </c>
    </row>
    <row r="64" spans="1:23" x14ac:dyDescent="0.25">
      <c r="A64" t="s">
        <v>106</v>
      </c>
      <c r="B64" t="s">
        <v>92</v>
      </c>
      <c r="C64">
        <v>180</v>
      </c>
      <c r="D64">
        <v>56</v>
      </c>
      <c r="E64">
        <v>46</v>
      </c>
      <c r="F64">
        <v>78</v>
      </c>
      <c r="J64" t="str">
        <f>B64</f>
        <v>Optimistic</v>
      </c>
      <c r="K64" s="3">
        <f>C64/C69</f>
        <v>0.18018018018018017</v>
      </c>
      <c r="L64" s="3">
        <f>D64/D69</f>
        <v>0.18543046357615894</v>
      </c>
      <c r="M64" s="3">
        <f>E64/E69</f>
        <v>0.19166666666666668</v>
      </c>
      <c r="N64" s="3">
        <f>F64/F69</f>
        <v>0.17067833698030635</v>
      </c>
      <c r="O64" s="3"/>
      <c r="R64" t="s">
        <v>125</v>
      </c>
      <c r="S64" s="4">
        <f>K64+K65</f>
        <v>0.42842842842842843</v>
      </c>
      <c r="T64" s="4">
        <f>L64+L65</f>
        <v>0.47350993377483441</v>
      </c>
      <c r="U64" s="4">
        <f>M64+M65</f>
        <v>0.40416666666666667</v>
      </c>
      <c r="V64" s="4">
        <f>N64+N65</f>
        <v>0.4113785557986871</v>
      </c>
      <c r="W64" s="4"/>
    </row>
    <row r="65" spans="1:23" x14ac:dyDescent="0.25">
      <c r="B65" t="s">
        <v>93</v>
      </c>
      <c r="C65">
        <v>248</v>
      </c>
      <c r="D65">
        <v>87</v>
      </c>
      <c r="E65">
        <v>51</v>
      </c>
      <c r="F65">
        <v>110</v>
      </c>
      <c r="J65" t="str">
        <f>B65</f>
        <v>Slightly optimistic</v>
      </c>
      <c r="K65" s="3">
        <f>C65/C69</f>
        <v>0.24824824824824826</v>
      </c>
      <c r="L65" s="3">
        <f>D65/D69</f>
        <v>0.28807947019867547</v>
      </c>
      <c r="M65" s="3">
        <f>E65/E69</f>
        <v>0.21249999999999999</v>
      </c>
      <c r="N65" s="3">
        <f>F65/F69</f>
        <v>0.24070021881838075</v>
      </c>
      <c r="O65" s="3"/>
      <c r="R65" t="s">
        <v>94</v>
      </c>
      <c r="S65" s="4">
        <f>K66</f>
        <v>0.16116116116116116</v>
      </c>
      <c r="T65" s="4">
        <f>L66</f>
        <v>7.2847682119205295E-2</v>
      </c>
      <c r="U65" s="4">
        <f>M66</f>
        <v>0.18333333333333332</v>
      </c>
      <c r="V65" s="4">
        <f>N66</f>
        <v>0.20787746170678337</v>
      </c>
      <c r="W65" s="4"/>
    </row>
    <row r="66" spans="1:23" x14ac:dyDescent="0.25">
      <c r="B66" t="s">
        <v>94</v>
      </c>
      <c r="C66">
        <v>161</v>
      </c>
      <c r="D66">
        <v>22</v>
      </c>
      <c r="E66">
        <v>44</v>
      </c>
      <c r="F66">
        <v>95</v>
      </c>
      <c r="J66" t="str">
        <f>B66</f>
        <v>Neutral, things will stay about the same</v>
      </c>
      <c r="K66" s="3">
        <f>C66/C69</f>
        <v>0.16116116116116116</v>
      </c>
      <c r="L66" s="3">
        <f>D66/D69</f>
        <v>7.2847682119205295E-2</v>
      </c>
      <c r="M66" s="3">
        <f>E66/E69</f>
        <v>0.18333333333333332</v>
      </c>
      <c r="N66" s="3">
        <f>F66/F69</f>
        <v>0.20787746170678337</v>
      </c>
      <c r="O66" s="3"/>
      <c r="R66" t="s">
        <v>126</v>
      </c>
      <c r="S66" s="4">
        <f>K67+K68</f>
        <v>0.41041041041041043</v>
      </c>
      <c r="T66" s="4">
        <f>L67+L68</f>
        <v>0.45364238410596025</v>
      </c>
      <c r="U66" s="4">
        <f>M67+M68</f>
        <v>0.41249999999999998</v>
      </c>
      <c r="V66" s="4">
        <f>N67+N68</f>
        <v>0.38074398249452956</v>
      </c>
      <c r="W66" s="4"/>
    </row>
    <row r="67" spans="1:23" x14ac:dyDescent="0.25">
      <c r="B67" t="s">
        <v>95</v>
      </c>
      <c r="C67">
        <v>155</v>
      </c>
      <c r="D67">
        <v>36</v>
      </c>
      <c r="E67">
        <v>32</v>
      </c>
      <c r="F67">
        <v>87</v>
      </c>
      <c r="J67" t="str">
        <f>B67</f>
        <v>Slightly pessimistic</v>
      </c>
      <c r="K67" s="3">
        <f>C67/C69</f>
        <v>0.15515515515515516</v>
      </c>
      <c r="L67" s="3">
        <f>D67/D69</f>
        <v>0.11920529801324503</v>
      </c>
      <c r="M67" s="3">
        <f>E67/E69</f>
        <v>0.13333333333333333</v>
      </c>
      <c r="N67" s="3">
        <f>F67/F69</f>
        <v>0.19037199124726478</v>
      </c>
      <c r="O67" s="3"/>
      <c r="W67" s="4"/>
    </row>
    <row r="68" spans="1:23" x14ac:dyDescent="0.25">
      <c r="B68" t="s">
        <v>96</v>
      </c>
      <c r="C68">
        <v>255</v>
      </c>
      <c r="D68">
        <v>101</v>
      </c>
      <c r="E68">
        <v>67</v>
      </c>
      <c r="F68">
        <v>87</v>
      </c>
      <c r="J68" t="str">
        <f>B68</f>
        <v>Pessimistic</v>
      </c>
      <c r="K68" s="3">
        <f>C68/C69</f>
        <v>0.25525525525525528</v>
      </c>
      <c r="L68" s="3">
        <f>D68/D69</f>
        <v>0.33443708609271522</v>
      </c>
      <c r="M68" s="3">
        <f>E68/E69</f>
        <v>0.27916666666666667</v>
      </c>
      <c r="N68" s="3">
        <f>F68/F69</f>
        <v>0.19037199124726478</v>
      </c>
      <c r="O68" s="3"/>
      <c r="W68" s="4"/>
    </row>
    <row r="69" spans="1:23" x14ac:dyDescent="0.25">
      <c r="A69" t="s">
        <v>3</v>
      </c>
      <c r="C69">
        <v>999</v>
      </c>
      <c r="D69">
        <v>302</v>
      </c>
      <c r="E69">
        <v>240</v>
      </c>
      <c r="F69">
        <v>457</v>
      </c>
      <c r="K69" s="3"/>
      <c r="L69" s="3"/>
      <c r="M69" s="3"/>
      <c r="N69" s="3"/>
      <c r="O69" s="3"/>
      <c r="W69" s="4"/>
    </row>
    <row r="70" spans="1:23" x14ac:dyDescent="0.25">
      <c r="K70" s="3"/>
      <c r="L70" s="3"/>
      <c r="M70" s="3"/>
      <c r="N70" s="3"/>
      <c r="O70" s="3"/>
    </row>
    <row r="71" spans="1:23" s="17" customFormat="1" x14ac:dyDescent="0.25"/>
    <row r="72" spans="1:23" s="17" customFormat="1" x14ac:dyDescent="0.25"/>
    <row r="74" spans="1:23" x14ac:dyDescent="0.25">
      <c r="A74" t="s">
        <v>111</v>
      </c>
    </row>
    <row r="75" spans="1:23" x14ac:dyDescent="0.25">
      <c r="A75" t="s">
        <v>1</v>
      </c>
    </row>
    <row r="76" spans="1:23" x14ac:dyDescent="0.25">
      <c r="C76" t="s">
        <v>3</v>
      </c>
      <c r="D76" t="s">
        <v>35</v>
      </c>
    </row>
    <row r="77" spans="1:23" s="2" customFormat="1" ht="60" x14ac:dyDescent="0.25">
      <c r="C77" s="2" t="s">
        <v>59</v>
      </c>
      <c r="D77" s="2" t="s">
        <v>36</v>
      </c>
      <c r="E77" s="2" t="s">
        <v>37</v>
      </c>
      <c r="F77" s="2" t="s">
        <v>38</v>
      </c>
      <c r="K77" s="2" t="str">
        <f>C77</f>
        <v>North Carolina</v>
      </c>
      <c r="L77" s="2" t="str">
        <f>D77</f>
        <v>No HS/HS Graduate</v>
      </c>
      <c r="M77" s="2" t="str">
        <f>E77</f>
        <v>Some college/2 year degree</v>
      </c>
      <c r="N77" s="2" t="str">
        <f>F77</f>
        <v>4 year/post-grad</v>
      </c>
      <c r="S77" s="2" t="str">
        <f>K77</f>
        <v>North Carolina</v>
      </c>
      <c r="T77" s="2" t="str">
        <f>L77</f>
        <v>No HS/HS Graduate</v>
      </c>
      <c r="U77" s="2" t="str">
        <f>M77</f>
        <v>Some college/2 year degree</v>
      </c>
      <c r="V77" s="2" t="str">
        <f>N77</f>
        <v>4 year/post-grad</v>
      </c>
    </row>
    <row r="78" spans="1:23" x14ac:dyDescent="0.25">
      <c r="A78" t="s">
        <v>106</v>
      </c>
      <c r="B78" t="s">
        <v>92</v>
      </c>
      <c r="C78">
        <v>180</v>
      </c>
      <c r="D78">
        <v>69</v>
      </c>
      <c r="E78">
        <v>65</v>
      </c>
      <c r="F78">
        <v>46</v>
      </c>
      <c r="J78" t="str">
        <f>B78</f>
        <v>Optimistic</v>
      </c>
      <c r="K78" s="3">
        <f>C78/C83</f>
        <v>0.18</v>
      </c>
      <c r="L78" s="3">
        <f>D78/D83</f>
        <v>0.19327731092436976</v>
      </c>
      <c r="M78" s="3">
        <f>E78/E83</f>
        <v>0.21381578947368421</v>
      </c>
      <c r="N78" s="3">
        <f>F78/F83</f>
        <v>0.13569321533923304</v>
      </c>
      <c r="O78" s="3"/>
      <c r="R78" t="s">
        <v>125</v>
      </c>
      <c r="S78" s="4">
        <f>K78+K79</f>
        <v>0.42899999999999999</v>
      </c>
      <c r="T78" s="4">
        <f>L78+L79</f>
        <v>0.44257703081232491</v>
      </c>
      <c r="U78" s="4">
        <f>M78+M79</f>
        <v>0.44736842105263158</v>
      </c>
      <c r="V78" s="4">
        <f>N78+N79</f>
        <v>0.39823008849557517</v>
      </c>
      <c r="W78" s="4"/>
    </row>
    <row r="79" spans="1:23" x14ac:dyDescent="0.25">
      <c r="B79" t="s">
        <v>93</v>
      </c>
      <c r="C79">
        <v>249</v>
      </c>
      <c r="D79">
        <v>89</v>
      </c>
      <c r="E79">
        <v>71</v>
      </c>
      <c r="F79">
        <v>89</v>
      </c>
      <c r="J79" t="str">
        <f>B79</f>
        <v>Slightly optimistic</v>
      </c>
      <c r="K79" s="3">
        <f>C79/C83</f>
        <v>0.249</v>
      </c>
      <c r="L79" s="3">
        <f>D79/D83</f>
        <v>0.24929971988795518</v>
      </c>
      <c r="M79" s="3">
        <f>E79/E83</f>
        <v>0.23355263157894737</v>
      </c>
      <c r="N79" s="3">
        <f>F79/F83</f>
        <v>0.26253687315634217</v>
      </c>
      <c r="O79" s="3"/>
      <c r="R79" t="s">
        <v>94</v>
      </c>
      <c r="S79" s="4">
        <f>K80</f>
        <v>0.161</v>
      </c>
      <c r="T79" s="4">
        <f>L80</f>
        <v>0.21288515406162464</v>
      </c>
      <c r="U79" s="4">
        <f>M80</f>
        <v>0.16118421052631579</v>
      </c>
      <c r="V79" s="4">
        <f>N80</f>
        <v>0.10619469026548672</v>
      </c>
      <c r="W79" s="4"/>
    </row>
    <row r="80" spans="1:23" x14ac:dyDescent="0.25">
      <c r="B80" t="s">
        <v>94</v>
      </c>
      <c r="C80">
        <v>161</v>
      </c>
      <c r="D80">
        <v>76</v>
      </c>
      <c r="E80">
        <v>49</v>
      </c>
      <c r="F80">
        <v>36</v>
      </c>
      <c r="J80" t="str">
        <f>B80</f>
        <v>Neutral, things will stay about the same</v>
      </c>
      <c r="K80" s="3">
        <f>C80/C83</f>
        <v>0.161</v>
      </c>
      <c r="L80" s="3">
        <f>D80/D83</f>
        <v>0.21288515406162464</v>
      </c>
      <c r="M80" s="3">
        <f>E80/E83</f>
        <v>0.16118421052631579</v>
      </c>
      <c r="N80" s="3">
        <f>F80/F83</f>
        <v>0.10619469026548672</v>
      </c>
      <c r="O80" s="3"/>
      <c r="R80" t="s">
        <v>126</v>
      </c>
      <c r="S80" s="4">
        <f>K81+K82</f>
        <v>0.41000000000000003</v>
      </c>
      <c r="T80" s="4">
        <f>L81+L82</f>
        <v>0.34453781512605042</v>
      </c>
      <c r="U80" s="4">
        <f>M81+M82</f>
        <v>0.39144736842105265</v>
      </c>
      <c r="V80" s="4">
        <f>N81+N82</f>
        <v>0.49557522123893805</v>
      </c>
      <c r="W80" s="4"/>
    </row>
    <row r="81" spans="1:23" x14ac:dyDescent="0.25">
      <c r="B81" t="s">
        <v>95</v>
      </c>
      <c r="C81">
        <v>156</v>
      </c>
      <c r="D81">
        <v>57</v>
      </c>
      <c r="E81">
        <v>49</v>
      </c>
      <c r="F81">
        <v>50</v>
      </c>
      <c r="J81" t="str">
        <f>B81</f>
        <v>Slightly pessimistic</v>
      </c>
      <c r="K81" s="3">
        <f>C81/C83</f>
        <v>0.156</v>
      </c>
      <c r="L81" s="3">
        <f>D81/D83</f>
        <v>0.15966386554621848</v>
      </c>
      <c r="M81" s="3">
        <f>E81/E83</f>
        <v>0.16118421052631579</v>
      </c>
      <c r="N81" s="3">
        <f>F81/F83</f>
        <v>0.14749262536873156</v>
      </c>
      <c r="O81" s="3"/>
      <c r="W81" s="4"/>
    </row>
    <row r="82" spans="1:23" x14ac:dyDescent="0.25">
      <c r="B82" t="s">
        <v>96</v>
      </c>
      <c r="C82">
        <v>254</v>
      </c>
      <c r="D82">
        <v>66</v>
      </c>
      <c r="E82">
        <v>70</v>
      </c>
      <c r="F82">
        <v>118</v>
      </c>
      <c r="J82" t="str">
        <f>B82</f>
        <v>Pessimistic</v>
      </c>
      <c r="K82" s="3">
        <f>C82/C83</f>
        <v>0.254</v>
      </c>
      <c r="L82" s="3">
        <f>D82/D83</f>
        <v>0.18487394957983194</v>
      </c>
      <c r="M82" s="3">
        <f>E82/E83</f>
        <v>0.23026315789473684</v>
      </c>
      <c r="N82" s="3">
        <f>F82/F83</f>
        <v>0.34808259587020651</v>
      </c>
      <c r="O82" s="3"/>
      <c r="W82" s="4"/>
    </row>
    <row r="83" spans="1:23" x14ac:dyDescent="0.25">
      <c r="A83" t="s">
        <v>3</v>
      </c>
      <c r="C83">
        <v>1000</v>
      </c>
      <c r="D83">
        <v>357</v>
      </c>
      <c r="E83">
        <v>304</v>
      </c>
      <c r="F83">
        <v>339</v>
      </c>
      <c r="K83" s="3"/>
      <c r="L83" s="3"/>
      <c r="M83" s="3"/>
      <c r="N83" s="3"/>
      <c r="O83" s="3"/>
      <c r="W83" s="4"/>
    </row>
    <row r="84" spans="1:23" x14ac:dyDescent="0.25">
      <c r="K84" s="3"/>
      <c r="L84" s="3"/>
      <c r="M84" s="3"/>
      <c r="N84" s="3"/>
      <c r="O84" s="3"/>
    </row>
    <row r="85" spans="1:23" s="17" customFormat="1" x14ac:dyDescent="0.25"/>
    <row r="86" spans="1:23" s="17" customFormat="1" x14ac:dyDescent="0.25"/>
    <row r="88" spans="1:23" x14ac:dyDescent="0.25">
      <c r="A88" t="s">
        <v>112</v>
      </c>
    </row>
    <row r="89" spans="1:23" x14ac:dyDescent="0.25">
      <c r="A89" t="s">
        <v>1</v>
      </c>
    </row>
    <row r="90" spans="1:23" x14ac:dyDescent="0.25">
      <c r="C90" t="s">
        <v>3</v>
      </c>
      <c r="D90" t="s">
        <v>40</v>
      </c>
    </row>
    <row r="91" spans="1:23" s="2" customFormat="1" ht="60" x14ac:dyDescent="0.25">
      <c r="C91" s="2" t="s">
        <v>59</v>
      </c>
      <c r="D91" s="2" t="s">
        <v>41</v>
      </c>
      <c r="E91" s="2" t="s">
        <v>42</v>
      </c>
      <c r="F91" s="2" t="s">
        <v>43</v>
      </c>
      <c r="G91" s="2" t="s">
        <v>44</v>
      </c>
      <c r="K91" s="2" t="str">
        <f>C91</f>
        <v>North Carolina</v>
      </c>
      <c r="L91" s="2" t="str">
        <f>D91</f>
        <v>Central Cities</v>
      </c>
      <c r="M91" s="2" t="str">
        <f>E91</f>
        <v>Urban County Suburbs</v>
      </c>
      <c r="N91" s="2" t="str">
        <f>F91</f>
        <v>Surrounding Suburban County</v>
      </c>
      <c r="O91" s="2" t="str">
        <f>G91</f>
        <v>Rural County</v>
      </c>
      <c r="S91" s="2" t="str">
        <f>K91</f>
        <v>North Carolina</v>
      </c>
      <c r="T91" s="2" t="str">
        <f>L91</f>
        <v>Central Cities</v>
      </c>
      <c r="U91" s="2" t="str">
        <f>M91</f>
        <v>Urban County Suburbs</v>
      </c>
      <c r="V91" s="2" t="str">
        <f>N91</f>
        <v>Surrounding Suburban County</v>
      </c>
      <c r="W91" s="2" t="str">
        <f>O91</f>
        <v>Rural County</v>
      </c>
    </row>
    <row r="92" spans="1:23" x14ac:dyDescent="0.25">
      <c r="A92" t="s">
        <v>106</v>
      </c>
      <c r="B92" t="s">
        <v>92</v>
      </c>
      <c r="C92">
        <v>180</v>
      </c>
      <c r="D92">
        <v>52</v>
      </c>
      <c r="E92">
        <v>52</v>
      </c>
      <c r="F92">
        <v>48</v>
      </c>
      <c r="G92">
        <v>28</v>
      </c>
      <c r="J92" t="str">
        <f>B92</f>
        <v>Optimistic</v>
      </c>
      <c r="K92" s="3">
        <f>C92/C97</f>
        <v>0.18</v>
      </c>
      <c r="L92" s="3">
        <f>D92/D97</f>
        <v>0.1863799283154122</v>
      </c>
      <c r="M92" s="3">
        <f>E92/E97</f>
        <v>0.20553359683794467</v>
      </c>
      <c r="N92" s="3">
        <f>F92/F97</f>
        <v>0.16901408450704225</v>
      </c>
      <c r="O92" s="3">
        <f>G92/G97</f>
        <v>0.15217391304347827</v>
      </c>
      <c r="R92" t="s">
        <v>125</v>
      </c>
      <c r="S92" s="4">
        <f>K92+K93</f>
        <v>0.42799999999999999</v>
      </c>
      <c r="T92" s="4">
        <f>L92+L93</f>
        <v>0.42293906810035842</v>
      </c>
      <c r="U92" s="4">
        <f>M92+M93</f>
        <v>0.44268774703557312</v>
      </c>
      <c r="V92" s="4">
        <f>N92+N93</f>
        <v>0.43309859154929575</v>
      </c>
      <c r="W92" s="4">
        <f>O92+O93</f>
        <v>0.40760869565217395</v>
      </c>
    </row>
    <row r="93" spans="1:23" x14ac:dyDescent="0.25">
      <c r="B93" t="s">
        <v>93</v>
      </c>
      <c r="C93">
        <v>248</v>
      </c>
      <c r="D93">
        <v>66</v>
      </c>
      <c r="E93">
        <v>60</v>
      </c>
      <c r="F93">
        <v>75</v>
      </c>
      <c r="G93">
        <v>47</v>
      </c>
      <c r="J93" t="str">
        <f>B93</f>
        <v>Slightly optimistic</v>
      </c>
      <c r="K93" s="3">
        <f>C93/C97</f>
        <v>0.248</v>
      </c>
      <c r="L93" s="3">
        <f>D93/D97</f>
        <v>0.23655913978494625</v>
      </c>
      <c r="M93" s="3">
        <f>E93/E97</f>
        <v>0.23715415019762845</v>
      </c>
      <c r="N93" s="3">
        <f>F93/F97</f>
        <v>0.2640845070422535</v>
      </c>
      <c r="O93" s="3">
        <f>G93/G97</f>
        <v>0.25543478260869568</v>
      </c>
      <c r="R93" t="s">
        <v>94</v>
      </c>
      <c r="S93" s="4">
        <f>K94</f>
        <v>0.161</v>
      </c>
      <c r="T93" s="4">
        <f>L94</f>
        <v>0.16845878136200718</v>
      </c>
      <c r="U93" s="4">
        <f>M94</f>
        <v>0.13438735177865613</v>
      </c>
      <c r="V93" s="4">
        <f>N94</f>
        <v>0.15492957746478872</v>
      </c>
      <c r="W93" s="4">
        <f>O94</f>
        <v>0.19565217391304349</v>
      </c>
    </row>
    <row r="94" spans="1:23" x14ac:dyDescent="0.25">
      <c r="B94" t="s">
        <v>94</v>
      </c>
      <c r="C94">
        <v>161</v>
      </c>
      <c r="D94">
        <v>47</v>
      </c>
      <c r="E94">
        <v>34</v>
      </c>
      <c r="F94">
        <v>44</v>
      </c>
      <c r="G94">
        <v>36</v>
      </c>
      <c r="J94" t="str">
        <f>B94</f>
        <v>Neutral, things will stay about the same</v>
      </c>
      <c r="K94" s="3">
        <f>C94/C97</f>
        <v>0.161</v>
      </c>
      <c r="L94" s="3">
        <f>D94/D97</f>
        <v>0.16845878136200718</v>
      </c>
      <c r="M94" s="3">
        <f>E94/E97</f>
        <v>0.13438735177865613</v>
      </c>
      <c r="N94" s="3">
        <f>F94/F97</f>
        <v>0.15492957746478872</v>
      </c>
      <c r="O94" s="3">
        <f>G94/G97</f>
        <v>0.19565217391304349</v>
      </c>
      <c r="R94" t="s">
        <v>126</v>
      </c>
      <c r="S94" s="4">
        <f>K95+K96</f>
        <v>0.41100000000000003</v>
      </c>
      <c r="T94" s="4">
        <f>L95+L96</f>
        <v>0.40860215053763443</v>
      </c>
      <c r="U94" s="4">
        <f>M95+M96</f>
        <v>0.42292490118577075</v>
      </c>
      <c r="V94" s="4">
        <f>N95+N96</f>
        <v>0.4119718309859155</v>
      </c>
      <c r="W94" s="4">
        <f>O95+O96</f>
        <v>0.39673913043478259</v>
      </c>
    </row>
    <row r="95" spans="1:23" x14ac:dyDescent="0.25">
      <c r="B95" t="s">
        <v>95</v>
      </c>
      <c r="C95">
        <v>157</v>
      </c>
      <c r="D95">
        <v>38</v>
      </c>
      <c r="E95">
        <v>44</v>
      </c>
      <c r="F95">
        <v>45</v>
      </c>
      <c r="G95">
        <v>30</v>
      </c>
      <c r="J95" t="str">
        <f>B95</f>
        <v>Slightly pessimistic</v>
      </c>
      <c r="K95" s="3">
        <f>C95/C97</f>
        <v>0.157</v>
      </c>
      <c r="L95" s="3">
        <f>D95/D97</f>
        <v>0.13620071684587814</v>
      </c>
      <c r="M95" s="3">
        <f>E95/E97</f>
        <v>0.17391304347826086</v>
      </c>
      <c r="N95" s="3">
        <f>F95/F97</f>
        <v>0.15845070422535212</v>
      </c>
      <c r="O95" s="3">
        <f>G95/G97</f>
        <v>0.16304347826086957</v>
      </c>
      <c r="W95" s="4"/>
    </row>
    <row r="96" spans="1:23" x14ac:dyDescent="0.25">
      <c r="B96" t="s">
        <v>96</v>
      </c>
      <c r="C96">
        <v>254</v>
      </c>
      <c r="D96">
        <v>76</v>
      </c>
      <c r="E96">
        <v>63</v>
      </c>
      <c r="F96">
        <v>72</v>
      </c>
      <c r="G96">
        <v>43</v>
      </c>
      <c r="J96" t="str">
        <f>B96</f>
        <v>Pessimistic</v>
      </c>
      <c r="K96" s="3">
        <f>C96/C97</f>
        <v>0.254</v>
      </c>
      <c r="L96" s="3">
        <f>D96/D97</f>
        <v>0.27240143369175629</v>
      </c>
      <c r="M96" s="3">
        <f>E96/E97</f>
        <v>0.24901185770750989</v>
      </c>
      <c r="N96" s="3">
        <f>F96/F97</f>
        <v>0.25352112676056338</v>
      </c>
      <c r="O96" s="3">
        <f>G96/G97</f>
        <v>0.23369565217391305</v>
      </c>
      <c r="W96" s="4"/>
    </row>
    <row r="97" spans="1:23" x14ac:dyDescent="0.25">
      <c r="A97" t="s">
        <v>3</v>
      </c>
      <c r="C97">
        <v>1000</v>
      </c>
      <c r="D97">
        <v>279</v>
      </c>
      <c r="E97">
        <v>253</v>
      </c>
      <c r="F97">
        <v>284</v>
      </c>
      <c r="G97">
        <v>184</v>
      </c>
      <c r="K97" s="3"/>
      <c r="L97" s="3"/>
      <c r="M97" s="3"/>
      <c r="N97" s="3"/>
      <c r="O97" s="3"/>
      <c r="W97" s="4"/>
    </row>
    <row r="98" spans="1:23" x14ac:dyDescent="0.25">
      <c r="K98" s="3"/>
      <c r="L98" s="3"/>
      <c r="M98" s="3"/>
      <c r="N98" s="3"/>
      <c r="O98" s="3"/>
    </row>
    <row r="99" spans="1:23" s="17" customFormat="1" x14ac:dyDescent="0.25"/>
    <row r="100" spans="1:23" s="17" customFormat="1" x14ac:dyDescent="0.25"/>
    <row r="102" spans="1:23" x14ac:dyDescent="0.25">
      <c r="A102" t="s">
        <v>113</v>
      </c>
    </row>
    <row r="103" spans="1:23" x14ac:dyDescent="0.25">
      <c r="A103" t="s">
        <v>1</v>
      </c>
    </row>
    <row r="104" spans="1:23" x14ac:dyDescent="0.25">
      <c r="C104" t="s">
        <v>3</v>
      </c>
      <c r="D104" t="s">
        <v>46</v>
      </c>
    </row>
    <row r="105" spans="1:23" s="2" customFormat="1" ht="60" x14ac:dyDescent="0.25">
      <c r="C105" s="2" t="s">
        <v>59</v>
      </c>
      <c r="D105" s="2" t="s">
        <v>47</v>
      </c>
      <c r="E105" s="2" t="s">
        <v>48</v>
      </c>
      <c r="F105" s="2" t="s">
        <v>49</v>
      </c>
      <c r="K105" s="2" t="str">
        <f>C105</f>
        <v>North Carolina</v>
      </c>
      <c r="L105" s="2" t="str">
        <f>D105</f>
        <v>Most of the time</v>
      </c>
      <c r="M105" s="2" t="str">
        <f>E105</f>
        <v>Some of the time/only now and then</v>
      </c>
      <c r="N105" s="2" t="str">
        <f>F105</f>
        <v>Hardly at all/Don't know</v>
      </c>
      <c r="O105" s="2">
        <f>G105</f>
        <v>0</v>
      </c>
      <c r="S105" s="2" t="str">
        <f>K105</f>
        <v>North Carolina</v>
      </c>
      <c r="T105" s="2" t="str">
        <f>L105</f>
        <v>Most of the time</v>
      </c>
      <c r="U105" s="2" t="str">
        <f>M105</f>
        <v>Some of the time/only now and then</v>
      </c>
      <c r="V105" s="2" t="str">
        <f>N105</f>
        <v>Hardly at all/Don't know</v>
      </c>
    </row>
    <row r="106" spans="1:23" x14ac:dyDescent="0.25">
      <c r="A106" t="s">
        <v>106</v>
      </c>
      <c r="B106" t="s">
        <v>92</v>
      </c>
      <c r="C106">
        <v>179</v>
      </c>
      <c r="D106">
        <v>89</v>
      </c>
      <c r="E106">
        <v>74</v>
      </c>
      <c r="F106">
        <v>16</v>
      </c>
      <c r="J106" t="str">
        <f>B106</f>
        <v>Optimistic</v>
      </c>
      <c r="K106" s="3">
        <f>C106/C111</f>
        <v>0.17899999999999999</v>
      </c>
      <c r="L106" s="3">
        <f>D106/D111</f>
        <v>0.23298429319371727</v>
      </c>
      <c r="M106" s="3">
        <f>E106/E111</f>
        <v>0.15040650406504066</v>
      </c>
      <c r="N106" s="3">
        <f>F106/F111</f>
        <v>0.12698412698412698</v>
      </c>
      <c r="O106" s="3" t="e">
        <f>G106/G111</f>
        <v>#DIV/0!</v>
      </c>
      <c r="R106" t="s">
        <v>125</v>
      </c>
      <c r="S106" s="4">
        <f>K106+K107</f>
        <v>0.42699999999999999</v>
      </c>
      <c r="T106" s="4">
        <f>L106+L107</f>
        <v>0.47120418848167539</v>
      </c>
      <c r="U106" s="4">
        <f>M106+M107</f>
        <v>0.42682926829268297</v>
      </c>
      <c r="V106" s="4">
        <f>N106+N107</f>
        <v>0.29365079365079361</v>
      </c>
      <c r="W106" s="4"/>
    </row>
    <row r="107" spans="1:23" x14ac:dyDescent="0.25">
      <c r="B107" t="s">
        <v>93</v>
      </c>
      <c r="C107">
        <v>248</v>
      </c>
      <c r="D107">
        <v>91</v>
      </c>
      <c r="E107">
        <v>136</v>
      </c>
      <c r="F107">
        <v>21</v>
      </c>
      <c r="J107" t="str">
        <f>B107</f>
        <v>Slightly optimistic</v>
      </c>
      <c r="K107" s="3">
        <f>C107/C111</f>
        <v>0.248</v>
      </c>
      <c r="L107" s="3">
        <f>D107/D111</f>
        <v>0.23821989528795812</v>
      </c>
      <c r="M107" s="3">
        <f>E107/E111</f>
        <v>0.27642276422764228</v>
      </c>
      <c r="N107" s="3">
        <f>F107/F111</f>
        <v>0.16666666666666666</v>
      </c>
      <c r="O107" s="3" t="e">
        <f>G107/G111</f>
        <v>#DIV/0!</v>
      </c>
      <c r="R107" t="s">
        <v>94</v>
      </c>
      <c r="S107" s="4">
        <f>K108</f>
        <v>0.161</v>
      </c>
      <c r="T107" s="4">
        <f>L108</f>
        <v>6.0209424083769635E-2</v>
      </c>
      <c r="U107" s="4">
        <f>M108</f>
        <v>0.18089430894308944</v>
      </c>
      <c r="V107" s="4">
        <f>N108</f>
        <v>0.3888888888888889</v>
      </c>
      <c r="W107" s="4"/>
    </row>
    <row r="108" spans="1:23" x14ac:dyDescent="0.25">
      <c r="B108" t="s">
        <v>94</v>
      </c>
      <c r="C108">
        <v>161</v>
      </c>
      <c r="D108">
        <v>23</v>
      </c>
      <c r="E108">
        <v>89</v>
      </c>
      <c r="F108">
        <v>49</v>
      </c>
      <c r="J108" t="str">
        <f>B108</f>
        <v>Neutral, things will stay about the same</v>
      </c>
      <c r="K108" s="3">
        <f>C108/C111</f>
        <v>0.161</v>
      </c>
      <c r="L108" s="3">
        <f>D108/D111</f>
        <v>6.0209424083769635E-2</v>
      </c>
      <c r="M108" s="3">
        <f>E108/E111</f>
        <v>0.18089430894308944</v>
      </c>
      <c r="N108" s="3">
        <f>F108/F111</f>
        <v>0.3888888888888889</v>
      </c>
      <c r="O108" s="3" t="e">
        <f>G108/G111</f>
        <v>#DIV/0!</v>
      </c>
      <c r="R108" t="s">
        <v>126</v>
      </c>
      <c r="S108" s="4">
        <f>K109+K110</f>
        <v>0.41200000000000003</v>
      </c>
      <c r="T108" s="4">
        <f>L109+L110</f>
        <v>0.468586387434555</v>
      </c>
      <c r="U108" s="4">
        <f>M109+M110</f>
        <v>0.39227642276422764</v>
      </c>
      <c r="V108" s="4">
        <f>N109+N110</f>
        <v>0.31746031746031744</v>
      </c>
      <c r="W108" s="4"/>
    </row>
    <row r="109" spans="1:23" x14ac:dyDescent="0.25">
      <c r="B109" t="s">
        <v>95</v>
      </c>
      <c r="C109">
        <v>157</v>
      </c>
      <c r="D109">
        <v>46</v>
      </c>
      <c r="E109">
        <v>87</v>
      </c>
      <c r="F109">
        <v>24</v>
      </c>
      <c r="J109" t="str">
        <f>B109</f>
        <v>Slightly pessimistic</v>
      </c>
      <c r="K109" s="3">
        <f>C109/C111</f>
        <v>0.157</v>
      </c>
      <c r="L109" s="3">
        <f>D109/D111</f>
        <v>0.12041884816753927</v>
      </c>
      <c r="M109" s="3">
        <f>E109/E111</f>
        <v>0.17682926829268292</v>
      </c>
      <c r="N109" s="3">
        <f>F109/F111</f>
        <v>0.19047619047619047</v>
      </c>
      <c r="O109" s="3" t="e">
        <f>G109/G111</f>
        <v>#DIV/0!</v>
      </c>
      <c r="W109" s="4"/>
    </row>
    <row r="110" spans="1:23" x14ac:dyDescent="0.25">
      <c r="B110" t="s">
        <v>96</v>
      </c>
      <c r="C110">
        <v>255</v>
      </c>
      <c r="D110">
        <v>133</v>
      </c>
      <c r="E110">
        <v>106</v>
      </c>
      <c r="F110">
        <v>16</v>
      </c>
      <c r="J110" t="str">
        <f>B110</f>
        <v>Pessimistic</v>
      </c>
      <c r="K110" s="3">
        <f>C110/C111</f>
        <v>0.255</v>
      </c>
      <c r="L110" s="3">
        <f>D110/D111</f>
        <v>0.34816753926701571</v>
      </c>
      <c r="M110" s="3">
        <f>E110/E111</f>
        <v>0.21544715447154472</v>
      </c>
      <c r="N110" s="3">
        <f>F110/F111</f>
        <v>0.12698412698412698</v>
      </c>
      <c r="O110" s="3" t="e">
        <f>G110/G111</f>
        <v>#DIV/0!</v>
      </c>
      <c r="W110" s="4"/>
    </row>
    <row r="111" spans="1:23" x14ac:dyDescent="0.25">
      <c r="A111" t="s">
        <v>3</v>
      </c>
      <c r="C111">
        <v>1000</v>
      </c>
      <c r="D111">
        <v>382</v>
      </c>
      <c r="E111">
        <v>492</v>
      </c>
      <c r="F111">
        <v>126</v>
      </c>
      <c r="K111" s="3"/>
      <c r="L111" s="3"/>
      <c r="M111" s="3"/>
      <c r="N111" s="3"/>
      <c r="O111" s="3"/>
      <c r="W111" s="4"/>
    </row>
    <row r="112" spans="1:23" x14ac:dyDescent="0.25">
      <c r="K112" s="3"/>
      <c r="L112" s="3"/>
      <c r="M112" s="3"/>
      <c r="N112" s="3"/>
      <c r="O112" s="3"/>
    </row>
    <row r="113" spans="1:23" s="17" customFormat="1" x14ac:dyDescent="0.25"/>
    <row r="114" spans="1:23" s="17" customFormat="1" x14ac:dyDescent="0.25"/>
    <row r="116" spans="1:23" x14ac:dyDescent="0.25">
      <c r="A116" t="s">
        <v>114</v>
      </c>
    </row>
    <row r="117" spans="1:23" x14ac:dyDescent="0.25">
      <c r="A117" t="s">
        <v>1</v>
      </c>
    </row>
    <row r="118" spans="1:23" x14ac:dyDescent="0.25">
      <c r="C118" t="s">
        <v>3</v>
      </c>
      <c r="D118" t="s">
        <v>51</v>
      </c>
    </row>
    <row r="119" spans="1:23" s="2" customFormat="1" ht="40" x14ac:dyDescent="0.25">
      <c r="C119" s="2" t="s">
        <v>59</v>
      </c>
      <c r="D119" s="2" t="s">
        <v>52</v>
      </c>
      <c r="E119" s="2" t="s">
        <v>53</v>
      </c>
      <c r="F119" s="2" t="s">
        <v>54</v>
      </c>
      <c r="G119" s="2" t="s">
        <v>55</v>
      </c>
      <c r="K119" s="2" t="str">
        <f>C119</f>
        <v>North Carolina</v>
      </c>
      <c r="L119" s="2" t="str">
        <f>D119</f>
        <v>Donald Trump</v>
      </c>
      <c r="M119" s="2" t="str">
        <f>E119</f>
        <v>Kamala Harris</v>
      </c>
      <c r="N119" s="2" t="str">
        <f>F119</f>
        <v>Third Parties</v>
      </c>
      <c r="O119" s="2" t="str">
        <f>G119</f>
        <v>Did not vote for President</v>
      </c>
      <c r="S119" s="2" t="str">
        <f>K119</f>
        <v>North Carolina</v>
      </c>
      <c r="T119" s="2" t="str">
        <f>L119</f>
        <v>Donald Trump</v>
      </c>
      <c r="U119" s="2" t="str">
        <f>M119</f>
        <v>Kamala Harris</v>
      </c>
      <c r="V119" s="2" t="str">
        <f>N119</f>
        <v>Third Parties</v>
      </c>
      <c r="W119" s="2" t="str">
        <f>O119</f>
        <v>Did not vote for President</v>
      </c>
    </row>
    <row r="120" spans="1:23" x14ac:dyDescent="0.25">
      <c r="A120" t="s">
        <v>106</v>
      </c>
      <c r="B120" t="s">
        <v>92</v>
      </c>
      <c r="C120">
        <v>179</v>
      </c>
      <c r="D120">
        <v>125</v>
      </c>
      <c r="E120">
        <v>22</v>
      </c>
      <c r="F120">
        <v>0</v>
      </c>
      <c r="G120">
        <v>32</v>
      </c>
      <c r="J120" t="str">
        <f>B120</f>
        <v>Optimistic</v>
      </c>
      <c r="K120" s="3">
        <f>C120/C125</f>
        <v>0.17882117882117882</v>
      </c>
      <c r="L120" s="3">
        <f>D120/D125</f>
        <v>0.3306878306878307</v>
      </c>
      <c r="M120" s="3">
        <f>E120/E125</f>
        <v>6.1111111111111109E-2</v>
      </c>
      <c r="N120" s="3">
        <f>F120/F125</f>
        <v>0</v>
      </c>
      <c r="O120" s="3">
        <f>G120/G125</f>
        <v>0.1245136186770428</v>
      </c>
      <c r="R120" t="s">
        <v>125</v>
      </c>
      <c r="S120" s="4">
        <f>K120+K121</f>
        <v>0.42757242757242753</v>
      </c>
      <c r="T120" s="4">
        <f>L120+L121</f>
        <v>0.72222222222222221</v>
      </c>
      <c r="U120" s="4">
        <f>M120+M121</f>
        <v>0.20277777777777778</v>
      </c>
      <c r="V120" s="4">
        <f>N120+N121</f>
        <v>0.16666666666666666</v>
      </c>
      <c r="W120" s="4">
        <f>O120+O121</f>
        <v>0.31517509727626458</v>
      </c>
    </row>
    <row r="121" spans="1:23" x14ac:dyDescent="0.25">
      <c r="B121" t="s">
        <v>93</v>
      </c>
      <c r="C121">
        <v>249</v>
      </c>
      <c r="D121">
        <v>148</v>
      </c>
      <c r="E121">
        <v>51</v>
      </c>
      <c r="F121">
        <v>1</v>
      </c>
      <c r="G121">
        <v>49</v>
      </c>
      <c r="J121" t="str">
        <f>B121</f>
        <v>Slightly optimistic</v>
      </c>
      <c r="K121" s="3">
        <f>C121/C125</f>
        <v>0.24875124875124874</v>
      </c>
      <c r="L121" s="3">
        <f>D121/D125</f>
        <v>0.39153439153439151</v>
      </c>
      <c r="M121" s="3">
        <f>E121/E125</f>
        <v>0.14166666666666666</v>
      </c>
      <c r="N121" s="3">
        <f>F121/F125</f>
        <v>0.16666666666666666</v>
      </c>
      <c r="O121" s="3">
        <f>G121/G125</f>
        <v>0.19066147859922178</v>
      </c>
      <c r="R121" t="s">
        <v>94</v>
      </c>
      <c r="S121" s="4">
        <f>K122</f>
        <v>0.16183816183816183</v>
      </c>
      <c r="T121" s="4">
        <f>L122</f>
        <v>0.10582010582010581</v>
      </c>
      <c r="U121" s="4">
        <f>M122</f>
        <v>0.10555555555555556</v>
      </c>
      <c r="V121" s="4">
        <f>N122</f>
        <v>0.16666666666666666</v>
      </c>
      <c r="W121" s="4">
        <f>O122</f>
        <v>0.32295719844357978</v>
      </c>
    </row>
    <row r="122" spans="1:23" x14ac:dyDescent="0.25">
      <c r="B122" t="s">
        <v>94</v>
      </c>
      <c r="C122">
        <v>162</v>
      </c>
      <c r="D122">
        <v>40</v>
      </c>
      <c r="E122">
        <v>38</v>
      </c>
      <c r="F122">
        <v>1</v>
      </c>
      <c r="G122">
        <v>83</v>
      </c>
      <c r="J122" t="str">
        <f>B122</f>
        <v>Neutral, things will stay about the same</v>
      </c>
      <c r="K122" s="3">
        <f>C122/C125</f>
        <v>0.16183816183816183</v>
      </c>
      <c r="L122" s="3">
        <f>D122/D125</f>
        <v>0.10582010582010581</v>
      </c>
      <c r="M122" s="3">
        <f>E122/E125</f>
        <v>0.10555555555555556</v>
      </c>
      <c r="N122" s="3">
        <f>F122/F125</f>
        <v>0.16666666666666666</v>
      </c>
      <c r="O122" s="3">
        <f>G122/G125</f>
        <v>0.32295719844357978</v>
      </c>
      <c r="R122" t="s">
        <v>126</v>
      </c>
      <c r="S122" s="4">
        <f>K123+K124</f>
        <v>0.41058941058941056</v>
      </c>
      <c r="T122" s="4">
        <f>L123+L124</f>
        <v>0.17195767195767195</v>
      </c>
      <c r="U122" s="4">
        <f>M123+M124</f>
        <v>0.69166666666666665</v>
      </c>
      <c r="V122" s="4">
        <f>N123+N124</f>
        <v>0.66666666666666663</v>
      </c>
      <c r="W122" s="4">
        <f>O123+O124</f>
        <v>0.36186770428015563</v>
      </c>
    </row>
    <row r="123" spans="1:23" x14ac:dyDescent="0.25">
      <c r="B123" t="s">
        <v>95</v>
      </c>
      <c r="C123">
        <v>156</v>
      </c>
      <c r="D123">
        <v>42</v>
      </c>
      <c r="E123">
        <v>68</v>
      </c>
      <c r="F123">
        <v>0</v>
      </c>
      <c r="G123">
        <v>46</v>
      </c>
      <c r="J123" t="str">
        <f>B123</f>
        <v>Slightly pessimistic</v>
      </c>
      <c r="K123" s="3">
        <f>C123/C125</f>
        <v>0.15584415584415584</v>
      </c>
      <c r="L123" s="3">
        <f>D123/D125</f>
        <v>0.1111111111111111</v>
      </c>
      <c r="M123" s="3">
        <f>E123/E125</f>
        <v>0.18888888888888888</v>
      </c>
      <c r="N123" s="3">
        <f>F123/F125</f>
        <v>0</v>
      </c>
      <c r="O123" s="3">
        <f>G123/G125</f>
        <v>0.17898832684824903</v>
      </c>
      <c r="W123" s="4"/>
    </row>
    <row r="124" spans="1:23" x14ac:dyDescent="0.25">
      <c r="B124" t="s">
        <v>96</v>
      </c>
      <c r="C124">
        <v>255</v>
      </c>
      <c r="D124">
        <v>23</v>
      </c>
      <c r="E124">
        <v>181</v>
      </c>
      <c r="F124">
        <v>4</v>
      </c>
      <c r="G124">
        <v>47</v>
      </c>
      <c r="J124" t="str">
        <f>B124</f>
        <v>Pessimistic</v>
      </c>
      <c r="K124" s="3">
        <f>C124/C125</f>
        <v>0.25474525474525472</v>
      </c>
      <c r="L124" s="3">
        <f>D124/D125</f>
        <v>6.0846560846560843E-2</v>
      </c>
      <c r="M124" s="3">
        <f>E124/E125</f>
        <v>0.50277777777777777</v>
      </c>
      <c r="N124" s="3">
        <f>F124/F125</f>
        <v>0.66666666666666663</v>
      </c>
      <c r="O124" s="3">
        <f>G124/G125</f>
        <v>0.1828793774319066</v>
      </c>
      <c r="W124" s="4"/>
    </row>
    <row r="125" spans="1:23" x14ac:dyDescent="0.25">
      <c r="A125" t="s">
        <v>3</v>
      </c>
      <c r="C125">
        <v>1001</v>
      </c>
      <c r="D125">
        <v>378</v>
      </c>
      <c r="E125">
        <v>360</v>
      </c>
      <c r="F125">
        <v>6</v>
      </c>
      <c r="G125">
        <v>257</v>
      </c>
      <c r="K125" s="3"/>
      <c r="L125" s="3"/>
      <c r="M125" s="3"/>
      <c r="N125" s="3"/>
      <c r="O125" s="3"/>
      <c r="W125" s="4"/>
    </row>
    <row r="126" spans="1:23" x14ac:dyDescent="0.25">
      <c r="K126" s="3"/>
      <c r="L126" s="3"/>
      <c r="M126" s="3"/>
      <c r="N126" s="3"/>
      <c r="O126" s="3"/>
    </row>
    <row r="127" spans="1:23" x14ac:dyDescent="0.25">
      <c r="K127" s="3"/>
      <c r="L127" s="3"/>
      <c r="M127" s="3"/>
      <c r="N127" s="3"/>
      <c r="O127" s="3"/>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8FD773-9816-A644-8052-8E55C37E7D6C}">
  <dimension ref="A1:W127"/>
  <sheetViews>
    <sheetView workbookViewId="0">
      <selection activeCell="A113" sqref="A113:XFD114"/>
    </sheetView>
  </sheetViews>
  <sheetFormatPr baseColWidth="10" defaultRowHeight="19" x14ac:dyDescent="0.25"/>
  <cols>
    <col min="2" max="2" width="34.5703125" customWidth="1"/>
    <col min="4" max="7" width="12.85546875" customWidth="1"/>
    <col min="10" max="10" width="26.140625" customWidth="1"/>
    <col min="12" max="15" width="12.85546875" customWidth="1"/>
    <col min="18" max="18" width="29.140625" customWidth="1"/>
    <col min="20" max="23" width="12.42578125" customWidth="1"/>
  </cols>
  <sheetData>
    <row r="1" spans="1:23" x14ac:dyDescent="0.25">
      <c r="A1" s="1" t="s">
        <v>375</v>
      </c>
    </row>
    <row r="2" spans="1:23" x14ac:dyDescent="0.25">
      <c r="A2" s="1" t="s">
        <v>378</v>
      </c>
    </row>
    <row r="3" spans="1:23" x14ac:dyDescent="0.25">
      <c r="A3" t="s">
        <v>347</v>
      </c>
    </row>
    <row r="4" spans="1:23" x14ac:dyDescent="0.25">
      <c r="A4" t="s">
        <v>115</v>
      </c>
    </row>
    <row r="5" spans="1:23" x14ac:dyDescent="0.25">
      <c r="A5" t="s">
        <v>1</v>
      </c>
    </row>
    <row r="6" spans="1:23" x14ac:dyDescent="0.25">
      <c r="C6" t="s">
        <v>3</v>
      </c>
      <c r="D6" t="s">
        <v>2</v>
      </c>
    </row>
    <row r="7" spans="1:23" s="2" customFormat="1" ht="120" x14ac:dyDescent="0.25">
      <c r="C7" s="2" t="s">
        <v>59</v>
      </c>
      <c r="D7" s="2" t="s">
        <v>4</v>
      </c>
      <c r="E7" s="2" t="s">
        <v>5</v>
      </c>
      <c r="F7" s="2" t="s">
        <v>6</v>
      </c>
      <c r="G7" s="2" t="s">
        <v>7</v>
      </c>
      <c r="K7" s="2" t="str">
        <f>C7</f>
        <v>North Carolina</v>
      </c>
      <c r="L7" s="2" t="str">
        <f>D7</f>
        <v>Democratic Initial Self-Identification</v>
      </c>
      <c r="M7" s="2" t="str">
        <f>E7</f>
        <v>Independent Initial Self-Identification</v>
      </c>
      <c r="N7" s="2" t="str">
        <f>F7</f>
        <v>Republican Initial Self-Identification</v>
      </c>
      <c r="O7" s="2" t="str">
        <f>G7</f>
        <v>All others/Not sure Initial Self-Identification</v>
      </c>
      <c r="S7" s="2" t="str">
        <f>K7</f>
        <v>North Carolina</v>
      </c>
      <c r="T7" s="2" t="str">
        <f>L7</f>
        <v>Democratic Initial Self-Identification</v>
      </c>
      <c r="U7" s="2" t="str">
        <f>M7</f>
        <v>Independent Initial Self-Identification</v>
      </c>
      <c r="V7" s="2" t="str">
        <f>N7</f>
        <v>Republican Initial Self-Identification</v>
      </c>
      <c r="W7" s="2" t="str">
        <f>O7</f>
        <v>All others/Not sure Initial Self-Identification</v>
      </c>
    </row>
    <row r="8" spans="1:23" x14ac:dyDescent="0.25">
      <c r="A8" t="s">
        <v>116</v>
      </c>
      <c r="B8" t="s">
        <v>92</v>
      </c>
      <c r="C8">
        <v>209</v>
      </c>
      <c r="D8">
        <v>20</v>
      </c>
      <c r="E8">
        <v>45</v>
      </c>
      <c r="F8">
        <v>139</v>
      </c>
      <c r="G8">
        <v>5</v>
      </c>
      <c r="J8" t="str">
        <f>B8</f>
        <v>Optimistic</v>
      </c>
      <c r="K8" s="3">
        <f>C8/C13</f>
        <v>0.20899999999999999</v>
      </c>
      <c r="L8" s="3">
        <f>D8/D13</f>
        <v>6.1919504643962849E-2</v>
      </c>
      <c r="M8" s="3">
        <f>E8/E13</f>
        <v>0.13975155279503104</v>
      </c>
      <c r="N8" s="3">
        <f>F8/F13</f>
        <v>0.47602739726027399</v>
      </c>
      <c r="O8" s="3">
        <f>G8/G13</f>
        <v>7.9365079365079361E-2</v>
      </c>
      <c r="R8" t="s">
        <v>125</v>
      </c>
      <c r="S8" s="4">
        <f>K8+K9</f>
        <v>0.39600000000000002</v>
      </c>
      <c r="T8" s="4">
        <f>L8+L9</f>
        <v>0.14241486068111456</v>
      </c>
      <c r="U8" s="4">
        <f>M8+M9</f>
        <v>0.32919254658385089</v>
      </c>
      <c r="V8" s="4">
        <f>N8+N9</f>
        <v>0.79794520547945202</v>
      </c>
      <c r="W8" s="4">
        <f>O8+O9</f>
        <v>0.17460317460317459</v>
      </c>
    </row>
    <row r="9" spans="1:23" x14ac:dyDescent="0.25">
      <c r="B9" t="s">
        <v>93</v>
      </c>
      <c r="C9">
        <v>187</v>
      </c>
      <c r="D9">
        <v>26</v>
      </c>
      <c r="E9">
        <v>61</v>
      </c>
      <c r="F9">
        <v>94</v>
      </c>
      <c r="G9">
        <v>6</v>
      </c>
      <c r="J9" t="str">
        <f>B9</f>
        <v>Slightly optimistic</v>
      </c>
      <c r="K9" s="3">
        <f>C9/C13</f>
        <v>0.187</v>
      </c>
      <c r="L9" s="3">
        <f>D9/D13</f>
        <v>8.0495356037151702E-2</v>
      </c>
      <c r="M9" s="3">
        <f>E9/E13</f>
        <v>0.18944099378881987</v>
      </c>
      <c r="N9" s="3">
        <f>F9/F13</f>
        <v>0.32191780821917809</v>
      </c>
      <c r="O9" s="3">
        <f>G9/G13</f>
        <v>9.5238095238095233E-2</v>
      </c>
      <c r="R9" t="s">
        <v>94</v>
      </c>
      <c r="S9" s="4">
        <f>K10</f>
        <v>0.15</v>
      </c>
      <c r="T9" s="4">
        <f>L10</f>
        <v>8.6687306501547989E-2</v>
      </c>
      <c r="U9" s="4">
        <f>M10</f>
        <v>0.21428571428571427</v>
      </c>
      <c r="V9" s="4">
        <f>N10</f>
        <v>9.2465753424657529E-2</v>
      </c>
      <c r="W9" s="4">
        <f>O10</f>
        <v>0.41269841269841268</v>
      </c>
    </row>
    <row r="10" spans="1:23" x14ac:dyDescent="0.25">
      <c r="B10" t="s">
        <v>94</v>
      </c>
      <c r="C10">
        <v>150</v>
      </c>
      <c r="D10">
        <v>28</v>
      </c>
      <c r="E10">
        <v>69</v>
      </c>
      <c r="F10">
        <v>27</v>
      </c>
      <c r="G10">
        <v>26</v>
      </c>
      <c r="J10" t="str">
        <f>B10</f>
        <v>Neutral, things will stay about the same</v>
      </c>
      <c r="K10" s="3">
        <f>C10/C13</f>
        <v>0.15</v>
      </c>
      <c r="L10" s="3">
        <f>D10/D13</f>
        <v>8.6687306501547989E-2</v>
      </c>
      <c r="M10" s="3">
        <f>E10/E13</f>
        <v>0.21428571428571427</v>
      </c>
      <c r="N10" s="3">
        <f>F10/F13</f>
        <v>9.2465753424657529E-2</v>
      </c>
      <c r="O10" s="3">
        <f>G10/G13</f>
        <v>0.41269841269841268</v>
      </c>
      <c r="R10" t="s">
        <v>126</v>
      </c>
      <c r="S10" s="4">
        <f>K11+K12</f>
        <v>0.45400000000000001</v>
      </c>
      <c r="T10" s="4">
        <f>L11+L12</f>
        <v>0.77089783281733748</v>
      </c>
      <c r="U10" s="4">
        <f>M11+M12</f>
        <v>0.45652173913043481</v>
      </c>
      <c r="V10" s="4">
        <f>N11+N12</f>
        <v>0.1095890410958904</v>
      </c>
      <c r="W10" s="4">
        <f>O11+O12</f>
        <v>0.41269841269841268</v>
      </c>
    </row>
    <row r="11" spans="1:23" x14ac:dyDescent="0.25">
      <c r="B11" t="s">
        <v>95</v>
      </c>
      <c r="C11">
        <v>118</v>
      </c>
      <c r="D11">
        <v>51</v>
      </c>
      <c r="E11">
        <v>40</v>
      </c>
      <c r="F11">
        <v>20</v>
      </c>
      <c r="G11">
        <v>7</v>
      </c>
      <c r="J11" t="str">
        <f>B11</f>
        <v>Slightly pessimistic</v>
      </c>
      <c r="K11" s="3">
        <f>C11/C13</f>
        <v>0.11799999999999999</v>
      </c>
      <c r="L11" s="3">
        <f>D11/D13</f>
        <v>0.15789473684210525</v>
      </c>
      <c r="M11" s="3">
        <f>E11/E13</f>
        <v>0.12422360248447205</v>
      </c>
      <c r="N11" s="3">
        <f>F11/F13</f>
        <v>6.8493150684931503E-2</v>
      </c>
      <c r="O11" s="3">
        <f>G11/G13</f>
        <v>0.1111111111111111</v>
      </c>
    </row>
    <row r="12" spans="1:23" x14ac:dyDescent="0.25">
      <c r="B12" t="s">
        <v>96</v>
      </c>
      <c r="C12">
        <v>336</v>
      </c>
      <c r="D12">
        <v>198</v>
      </c>
      <c r="E12">
        <v>107</v>
      </c>
      <c r="F12">
        <v>12</v>
      </c>
      <c r="G12">
        <v>19</v>
      </c>
      <c r="J12" t="str">
        <f>B12</f>
        <v>Pessimistic</v>
      </c>
      <c r="K12" s="3">
        <f>C12/C13</f>
        <v>0.33600000000000002</v>
      </c>
      <c r="L12" s="3">
        <f>D12/D13</f>
        <v>0.61300309597523217</v>
      </c>
      <c r="M12" s="3">
        <f>E12/E13</f>
        <v>0.33229813664596275</v>
      </c>
      <c r="N12" s="3">
        <f>F12/F13</f>
        <v>4.1095890410958902E-2</v>
      </c>
      <c r="O12" s="3">
        <f>G12/G13</f>
        <v>0.30158730158730157</v>
      </c>
    </row>
    <row r="13" spans="1:23" x14ac:dyDescent="0.25">
      <c r="A13" t="s">
        <v>3</v>
      </c>
      <c r="C13">
        <v>1000</v>
      </c>
      <c r="D13">
        <v>323</v>
      </c>
      <c r="E13">
        <v>322</v>
      </c>
      <c r="F13">
        <v>292</v>
      </c>
      <c r="G13">
        <v>63</v>
      </c>
    </row>
    <row r="15" spans="1:23" s="17" customFormat="1" x14ac:dyDescent="0.25"/>
    <row r="16" spans="1:23" s="17" customFormat="1" x14ac:dyDescent="0.25"/>
    <row r="18" spans="1:23" x14ac:dyDescent="0.25">
      <c r="A18" t="s">
        <v>117</v>
      </c>
    </row>
    <row r="19" spans="1:23" x14ac:dyDescent="0.25">
      <c r="A19" t="s">
        <v>1</v>
      </c>
    </row>
    <row r="20" spans="1:23" x14ac:dyDescent="0.25">
      <c r="C20" t="s">
        <v>3</v>
      </c>
      <c r="D20" t="s">
        <v>15</v>
      </c>
    </row>
    <row r="21" spans="1:23" s="2" customFormat="1" ht="40" x14ac:dyDescent="0.25">
      <c r="C21" s="2" t="s">
        <v>59</v>
      </c>
      <c r="D21" s="2" t="s">
        <v>16</v>
      </c>
      <c r="E21" s="2" t="s">
        <v>17</v>
      </c>
      <c r="F21" s="2" t="s">
        <v>18</v>
      </c>
      <c r="G21" s="2" t="s">
        <v>19</v>
      </c>
      <c r="K21" s="2" t="str">
        <f>C21</f>
        <v>North Carolina</v>
      </c>
      <c r="L21" s="2" t="str">
        <f>D21</f>
        <v>Liberal (+ very)</v>
      </c>
      <c r="M21" s="2" t="str">
        <f>E21</f>
        <v>Moderate</v>
      </c>
      <c r="N21" s="2" t="str">
        <f>F21</f>
        <v>Conservative (+ very)</v>
      </c>
      <c r="O21" s="2" t="str">
        <f>G21</f>
        <v>Not sure</v>
      </c>
      <c r="S21" s="2" t="str">
        <f>K21</f>
        <v>North Carolina</v>
      </c>
      <c r="T21" s="2" t="str">
        <f>L21</f>
        <v>Liberal (+ very)</v>
      </c>
      <c r="U21" s="2" t="str">
        <f>M21</f>
        <v>Moderate</v>
      </c>
      <c r="V21" s="2" t="str">
        <f>N21</f>
        <v>Conservative (+ very)</v>
      </c>
      <c r="W21" s="2" t="str">
        <f>O21</f>
        <v>Not sure</v>
      </c>
    </row>
    <row r="22" spans="1:23" x14ac:dyDescent="0.25">
      <c r="A22" t="s">
        <v>116</v>
      </c>
      <c r="B22" t="s">
        <v>92</v>
      </c>
      <c r="C22">
        <v>209</v>
      </c>
      <c r="D22">
        <v>12</v>
      </c>
      <c r="E22">
        <v>48</v>
      </c>
      <c r="F22">
        <v>146</v>
      </c>
      <c r="G22">
        <v>3</v>
      </c>
      <c r="J22" t="str">
        <f>B22</f>
        <v>Optimistic</v>
      </c>
      <c r="K22" s="3">
        <f>C22/C27</f>
        <v>0.20899999999999999</v>
      </c>
      <c r="L22" s="3">
        <f>D22/D27</f>
        <v>4.9180327868852458E-2</v>
      </c>
      <c r="M22" s="3">
        <f>E22/E27</f>
        <v>0.13994169096209913</v>
      </c>
      <c r="N22" s="3">
        <f>F22/F27</f>
        <v>0.43452380952380953</v>
      </c>
      <c r="O22" s="3">
        <f>G22/G27</f>
        <v>3.896103896103896E-2</v>
      </c>
      <c r="R22" t="s">
        <v>125</v>
      </c>
      <c r="S22" s="4">
        <f>K22+K23</f>
        <v>0.39500000000000002</v>
      </c>
      <c r="T22" s="4">
        <f>L22+L23</f>
        <v>9.8360655737704916E-2</v>
      </c>
      <c r="U22" s="4">
        <f>M22+M23</f>
        <v>0.28862973760932942</v>
      </c>
      <c r="V22" s="4">
        <f>N22+N23</f>
        <v>0.76488095238095233</v>
      </c>
      <c r="W22" s="4">
        <f>O22+O23</f>
        <v>0.19480519480519481</v>
      </c>
    </row>
    <row r="23" spans="1:23" x14ac:dyDescent="0.25">
      <c r="B23" t="s">
        <v>93</v>
      </c>
      <c r="C23">
        <v>186</v>
      </c>
      <c r="D23">
        <v>12</v>
      </c>
      <c r="E23">
        <v>51</v>
      </c>
      <c r="F23">
        <v>111</v>
      </c>
      <c r="G23">
        <v>12</v>
      </c>
      <c r="J23" t="str">
        <f>B23</f>
        <v>Slightly optimistic</v>
      </c>
      <c r="K23" s="3">
        <f>C23/C27</f>
        <v>0.186</v>
      </c>
      <c r="L23" s="3">
        <f>D23/D27</f>
        <v>4.9180327868852458E-2</v>
      </c>
      <c r="M23" s="3">
        <f>E23/E27</f>
        <v>0.14868804664723032</v>
      </c>
      <c r="N23" s="3">
        <f>F23/F27</f>
        <v>0.33035714285714285</v>
      </c>
      <c r="O23" s="3">
        <f>G23/G27</f>
        <v>0.15584415584415584</v>
      </c>
      <c r="R23" t="s">
        <v>94</v>
      </c>
      <c r="S23" s="4">
        <f>K24</f>
        <v>0.151</v>
      </c>
      <c r="T23" s="4">
        <f>L24</f>
        <v>6.5573770491803282E-2</v>
      </c>
      <c r="U23" s="4">
        <f>M24</f>
        <v>0.20116618075801748</v>
      </c>
      <c r="V23" s="4">
        <f>N24</f>
        <v>0.10416666666666667</v>
      </c>
      <c r="W23" s="4">
        <f>O24</f>
        <v>0.40259740259740262</v>
      </c>
    </row>
    <row r="24" spans="1:23" x14ac:dyDescent="0.25">
      <c r="B24" t="s">
        <v>94</v>
      </c>
      <c r="C24">
        <v>151</v>
      </c>
      <c r="D24">
        <v>16</v>
      </c>
      <c r="E24">
        <v>69</v>
      </c>
      <c r="F24">
        <v>35</v>
      </c>
      <c r="G24">
        <v>31</v>
      </c>
      <c r="J24" t="str">
        <f>B24</f>
        <v>Neutral, things will stay about the same</v>
      </c>
      <c r="K24" s="3">
        <f>C24/C27</f>
        <v>0.151</v>
      </c>
      <c r="L24" s="3">
        <f>D24/D27</f>
        <v>6.5573770491803282E-2</v>
      </c>
      <c r="M24" s="3">
        <f>E24/E27</f>
        <v>0.20116618075801748</v>
      </c>
      <c r="N24" s="3">
        <f>F24/F27</f>
        <v>0.10416666666666667</v>
      </c>
      <c r="O24" s="3">
        <f>G24/G27</f>
        <v>0.40259740259740262</v>
      </c>
      <c r="R24" t="s">
        <v>126</v>
      </c>
      <c r="S24" s="4">
        <f>K25+K26</f>
        <v>0.45400000000000001</v>
      </c>
      <c r="T24" s="4">
        <f>L25+L26</f>
        <v>0.83606557377049184</v>
      </c>
      <c r="U24" s="4">
        <f>M25+M26</f>
        <v>0.51020408163265307</v>
      </c>
      <c r="V24" s="4">
        <f>N25+N26</f>
        <v>0.13095238095238096</v>
      </c>
      <c r="W24" s="4">
        <f>O25+O26</f>
        <v>0.40259740259740262</v>
      </c>
    </row>
    <row r="25" spans="1:23" x14ac:dyDescent="0.25">
      <c r="B25" t="s">
        <v>95</v>
      </c>
      <c r="C25">
        <v>118</v>
      </c>
      <c r="D25">
        <v>30</v>
      </c>
      <c r="E25">
        <v>51</v>
      </c>
      <c r="F25">
        <v>29</v>
      </c>
      <c r="G25">
        <v>8</v>
      </c>
      <c r="J25" t="str">
        <f>B25</f>
        <v>Slightly pessimistic</v>
      </c>
      <c r="K25" s="3">
        <f>C25/C27</f>
        <v>0.11799999999999999</v>
      </c>
      <c r="L25" s="3">
        <f>D25/D27</f>
        <v>0.12295081967213115</v>
      </c>
      <c r="M25" s="3">
        <f>E25/E27</f>
        <v>0.14868804664723032</v>
      </c>
      <c r="N25" s="3">
        <f>F25/F27</f>
        <v>8.6309523809523808E-2</v>
      </c>
      <c r="O25" s="3">
        <f>G25/G27</f>
        <v>0.1038961038961039</v>
      </c>
    </row>
    <row r="26" spans="1:23" x14ac:dyDescent="0.25">
      <c r="B26" t="s">
        <v>96</v>
      </c>
      <c r="C26">
        <v>336</v>
      </c>
      <c r="D26">
        <v>174</v>
      </c>
      <c r="E26">
        <v>124</v>
      </c>
      <c r="F26">
        <v>15</v>
      </c>
      <c r="G26">
        <v>23</v>
      </c>
      <c r="J26" t="str">
        <f>B26</f>
        <v>Pessimistic</v>
      </c>
      <c r="K26" s="3">
        <f>C26/C27</f>
        <v>0.33600000000000002</v>
      </c>
      <c r="L26" s="3">
        <f>D26/D27</f>
        <v>0.71311475409836067</v>
      </c>
      <c r="M26" s="3">
        <f>E26/E27</f>
        <v>0.36151603498542273</v>
      </c>
      <c r="N26" s="3">
        <f>F26/F27</f>
        <v>4.4642857142857144E-2</v>
      </c>
      <c r="O26" s="3">
        <f>G26/G27</f>
        <v>0.29870129870129869</v>
      </c>
    </row>
    <row r="27" spans="1:23" x14ac:dyDescent="0.25">
      <c r="A27" t="s">
        <v>3</v>
      </c>
      <c r="C27">
        <v>1000</v>
      </c>
      <c r="D27">
        <v>244</v>
      </c>
      <c r="E27">
        <v>343</v>
      </c>
      <c r="F27">
        <v>336</v>
      </c>
      <c r="G27">
        <v>77</v>
      </c>
    </row>
    <row r="29" spans="1:23" s="17" customFormat="1" x14ac:dyDescent="0.25"/>
    <row r="30" spans="1:23" s="17" customFormat="1" x14ac:dyDescent="0.25"/>
    <row r="32" spans="1:23" x14ac:dyDescent="0.25">
      <c r="A32" t="s">
        <v>118</v>
      </c>
    </row>
    <row r="33" spans="1:23" x14ac:dyDescent="0.25">
      <c r="A33" t="s">
        <v>1</v>
      </c>
    </row>
    <row r="34" spans="1:23" x14ac:dyDescent="0.25">
      <c r="C34" t="s">
        <v>3</v>
      </c>
      <c r="D34" t="s">
        <v>21</v>
      </c>
    </row>
    <row r="35" spans="1:23" s="2" customFormat="1" ht="40" x14ac:dyDescent="0.25">
      <c r="C35" s="2" t="s">
        <v>59</v>
      </c>
      <c r="D35" s="2" t="s">
        <v>22</v>
      </c>
      <c r="E35" s="2" t="s">
        <v>23</v>
      </c>
      <c r="F35" s="2" t="s">
        <v>24</v>
      </c>
      <c r="K35" s="2" t="str">
        <f>C35</f>
        <v>North Carolina</v>
      </c>
      <c r="L35" s="2" t="str">
        <f>D35</f>
        <v>White non-Hispanic</v>
      </c>
      <c r="M35" s="2" t="str">
        <f>E35</f>
        <v>Black non-Hispanic</v>
      </c>
      <c r="N35" s="2" t="str">
        <f>F35</f>
        <v>Hispanic/All other races</v>
      </c>
      <c r="S35" s="2" t="str">
        <f>K35</f>
        <v>North Carolina</v>
      </c>
      <c r="T35" s="2" t="str">
        <f>L35</f>
        <v>White non-Hispanic</v>
      </c>
      <c r="U35" s="2" t="str">
        <f>M35</f>
        <v>Black non-Hispanic</v>
      </c>
      <c r="V35" s="2" t="str">
        <f>N35</f>
        <v>Hispanic/All other races</v>
      </c>
    </row>
    <row r="36" spans="1:23" x14ac:dyDescent="0.25">
      <c r="A36" t="s">
        <v>116</v>
      </c>
      <c r="B36" t="s">
        <v>92</v>
      </c>
      <c r="C36">
        <v>209</v>
      </c>
      <c r="D36">
        <v>155</v>
      </c>
      <c r="E36">
        <v>23</v>
      </c>
      <c r="F36">
        <v>31</v>
      </c>
      <c r="J36" t="str">
        <f>B36</f>
        <v>Optimistic</v>
      </c>
      <c r="K36" s="3">
        <f>C36/C41</f>
        <v>0.20920920920920921</v>
      </c>
      <c r="L36" s="3">
        <f>D36/D41</f>
        <v>0.24486571879936808</v>
      </c>
      <c r="M36" s="3">
        <f>E36/E41</f>
        <v>0.12365591397849462</v>
      </c>
      <c r="N36" s="3">
        <f>F36/F41</f>
        <v>0.17222222222222222</v>
      </c>
      <c r="O36" s="3"/>
      <c r="R36" t="s">
        <v>125</v>
      </c>
      <c r="S36" s="4">
        <f>K36+K37</f>
        <v>0.39539539539539537</v>
      </c>
      <c r="T36" s="4">
        <f>L36+L37</f>
        <v>0.44707740916271721</v>
      </c>
      <c r="U36" s="4">
        <f>M36+M37</f>
        <v>0.19892473118279569</v>
      </c>
      <c r="V36" s="4">
        <f>N36+N37</f>
        <v>0.41666666666666663</v>
      </c>
      <c r="W36" s="4"/>
    </row>
    <row r="37" spans="1:23" x14ac:dyDescent="0.25">
      <c r="B37" t="s">
        <v>93</v>
      </c>
      <c r="C37">
        <v>186</v>
      </c>
      <c r="D37">
        <v>128</v>
      </c>
      <c r="E37">
        <v>14</v>
      </c>
      <c r="F37">
        <v>44</v>
      </c>
      <c r="J37" t="str">
        <f>B37</f>
        <v>Slightly optimistic</v>
      </c>
      <c r="K37" s="3">
        <f>C37/C41</f>
        <v>0.18618618618618618</v>
      </c>
      <c r="L37" s="3">
        <f>D37/D41</f>
        <v>0.20221169036334913</v>
      </c>
      <c r="M37" s="3">
        <f>E37/E41</f>
        <v>7.5268817204301078E-2</v>
      </c>
      <c r="N37" s="3">
        <f>F37/F41</f>
        <v>0.24444444444444444</v>
      </c>
      <c r="O37" s="3"/>
      <c r="R37" t="s">
        <v>94</v>
      </c>
      <c r="S37" s="4">
        <f>K38</f>
        <v>0.15015015015015015</v>
      </c>
      <c r="T37" s="4">
        <f>L38</f>
        <v>0.11690363349131122</v>
      </c>
      <c r="U37" s="4">
        <f>M38</f>
        <v>0.24193548387096775</v>
      </c>
      <c r="V37" s="4">
        <f>N38</f>
        <v>0.17222222222222222</v>
      </c>
      <c r="W37" s="4"/>
    </row>
    <row r="38" spans="1:23" x14ac:dyDescent="0.25">
      <c r="B38" t="s">
        <v>94</v>
      </c>
      <c r="C38">
        <v>150</v>
      </c>
      <c r="D38">
        <v>74</v>
      </c>
      <c r="E38">
        <v>45</v>
      </c>
      <c r="F38">
        <v>31</v>
      </c>
      <c r="J38" t="str">
        <f>B38</f>
        <v>Neutral, things will stay about the same</v>
      </c>
      <c r="K38" s="3">
        <f>C38/C41</f>
        <v>0.15015015015015015</v>
      </c>
      <c r="L38" s="3">
        <f>D38/D41</f>
        <v>0.11690363349131122</v>
      </c>
      <c r="M38" s="3">
        <f>E38/E41</f>
        <v>0.24193548387096775</v>
      </c>
      <c r="N38" s="3">
        <f>F38/F41</f>
        <v>0.17222222222222222</v>
      </c>
      <c r="O38" s="3"/>
      <c r="R38" t="s">
        <v>126</v>
      </c>
      <c r="S38" s="4">
        <f>K39+K40</f>
        <v>0.45445445445445448</v>
      </c>
      <c r="T38" s="4">
        <f>L39+L40</f>
        <v>0.43601895734597157</v>
      </c>
      <c r="U38" s="4">
        <f>M39+M40</f>
        <v>0.55913978494623651</v>
      </c>
      <c r="V38" s="4">
        <f>N39+N40</f>
        <v>0.41111111111111109</v>
      </c>
      <c r="W38" s="4"/>
    </row>
    <row r="39" spans="1:23" x14ac:dyDescent="0.25">
      <c r="B39" t="s">
        <v>95</v>
      </c>
      <c r="C39">
        <v>118</v>
      </c>
      <c r="D39">
        <v>72</v>
      </c>
      <c r="E39">
        <v>25</v>
      </c>
      <c r="F39">
        <v>21</v>
      </c>
      <c r="J39" t="str">
        <f>B39</f>
        <v>Slightly pessimistic</v>
      </c>
      <c r="K39" s="3">
        <f>C39/C41</f>
        <v>0.11811811811811812</v>
      </c>
      <c r="L39" s="3">
        <f>D39/D41</f>
        <v>0.11374407582938388</v>
      </c>
      <c r="M39" s="3">
        <f>E39/E41</f>
        <v>0.13440860215053763</v>
      </c>
      <c r="N39" s="3">
        <f>F39/F41</f>
        <v>0.11666666666666667</v>
      </c>
      <c r="O39" s="3"/>
      <c r="W39" s="4"/>
    </row>
    <row r="40" spans="1:23" x14ac:dyDescent="0.25">
      <c r="B40" t="s">
        <v>96</v>
      </c>
      <c r="C40">
        <v>336</v>
      </c>
      <c r="D40">
        <v>204</v>
      </c>
      <c r="E40">
        <v>79</v>
      </c>
      <c r="F40">
        <v>53</v>
      </c>
      <c r="J40" t="str">
        <f>B40</f>
        <v>Pessimistic</v>
      </c>
      <c r="K40" s="3">
        <f>C40/C41</f>
        <v>0.33633633633633636</v>
      </c>
      <c r="L40" s="3">
        <f>D40/D41</f>
        <v>0.32227488151658767</v>
      </c>
      <c r="M40" s="3">
        <f>E40/E41</f>
        <v>0.42473118279569894</v>
      </c>
      <c r="N40" s="3">
        <f>F40/F41</f>
        <v>0.29444444444444445</v>
      </c>
      <c r="O40" s="3"/>
    </row>
    <row r="41" spans="1:23" x14ac:dyDescent="0.25">
      <c r="A41" t="s">
        <v>3</v>
      </c>
      <c r="C41">
        <v>999</v>
      </c>
      <c r="D41">
        <v>633</v>
      </c>
      <c r="E41">
        <v>186</v>
      </c>
      <c r="F41">
        <v>180</v>
      </c>
    </row>
    <row r="43" spans="1:23" s="17" customFormat="1" x14ac:dyDescent="0.25"/>
    <row r="44" spans="1:23" s="17" customFormat="1" x14ac:dyDescent="0.25"/>
    <row r="46" spans="1:23" x14ac:dyDescent="0.25">
      <c r="A46" t="s">
        <v>119</v>
      </c>
    </row>
    <row r="47" spans="1:23" x14ac:dyDescent="0.25">
      <c r="A47" t="s">
        <v>1</v>
      </c>
    </row>
    <row r="48" spans="1:23" x14ac:dyDescent="0.25">
      <c r="C48" t="s">
        <v>3</v>
      </c>
      <c r="D48" t="s">
        <v>26</v>
      </c>
    </row>
    <row r="49" spans="1:23" ht="40" x14ac:dyDescent="0.25">
      <c r="C49" s="2" t="s">
        <v>59</v>
      </c>
      <c r="D49" t="s">
        <v>27</v>
      </c>
      <c r="E49" t="s">
        <v>28</v>
      </c>
      <c r="J49" s="2"/>
      <c r="K49" s="2" t="str">
        <f>C49</f>
        <v>North Carolina</v>
      </c>
      <c r="L49" s="2" t="str">
        <f>D49</f>
        <v>Male</v>
      </c>
      <c r="M49" s="2" t="str">
        <f>E49</f>
        <v>Female</v>
      </c>
      <c r="N49" s="2"/>
      <c r="O49" s="2"/>
      <c r="P49" s="2"/>
      <c r="Q49" s="2"/>
      <c r="R49" s="2"/>
      <c r="S49" s="2" t="str">
        <f>K49</f>
        <v>North Carolina</v>
      </c>
      <c r="T49" s="2" t="str">
        <f>L49</f>
        <v>Male</v>
      </c>
      <c r="U49" s="2" t="str">
        <f>M49</f>
        <v>Female</v>
      </c>
      <c r="V49" s="2"/>
    </row>
    <row r="50" spans="1:23" x14ac:dyDescent="0.25">
      <c r="A50" t="s">
        <v>116</v>
      </c>
      <c r="B50" t="s">
        <v>92</v>
      </c>
      <c r="C50">
        <v>209</v>
      </c>
      <c r="D50">
        <v>128</v>
      </c>
      <c r="E50">
        <v>81</v>
      </c>
      <c r="J50" t="str">
        <f>B50</f>
        <v>Optimistic</v>
      </c>
      <c r="K50" s="3">
        <f>C50/C55</f>
        <v>0.20899999999999999</v>
      </c>
      <c r="L50" s="3">
        <f>D50/D55</f>
        <v>0.26611226611226613</v>
      </c>
      <c r="M50" s="3">
        <f>E50/E55</f>
        <v>0.15606936416184972</v>
      </c>
      <c r="N50" s="3"/>
      <c r="O50" s="3"/>
      <c r="R50" t="s">
        <v>125</v>
      </c>
      <c r="S50" s="4">
        <f>K50+K51</f>
        <v>0.39500000000000002</v>
      </c>
      <c r="T50" s="4">
        <f>L50+L51</f>
        <v>0.45738045738045741</v>
      </c>
      <c r="U50" s="4">
        <f>M50+M51</f>
        <v>0.33718689788053952</v>
      </c>
      <c r="V50" s="4"/>
      <c r="W50" s="4"/>
    </row>
    <row r="51" spans="1:23" x14ac:dyDescent="0.25">
      <c r="B51" t="s">
        <v>93</v>
      </c>
      <c r="C51">
        <v>186</v>
      </c>
      <c r="D51">
        <v>92</v>
      </c>
      <c r="E51">
        <v>94</v>
      </c>
      <c r="J51" t="str">
        <f>B51</f>
        <v>Slightly optimistic</v>
      </c>
      <c r="K51" s="3">
        <f>C51/C55</f>
        <v>0.186</v>
      </c>
      <c r="L51" s="3">
        <f>D51/D55</f>
        <v>0.19126819126819128</v>
      </c>
      <c r="M51" s="3">
        <f>E51/E55</f>
        <v>0.1811175337186898</v>
      </c>
      <c r="N51" s="3"/>
      <c r="O51" s="3"/>
      <c r="R51" t="s">
        <v>94</v>
      </c>
      <c r="S51" s="4">
        <f>K52</f>
        <v>0.151</v>
      </c>
      <c r="T51" s="4">
        <f>L52</f>
        <v>0.1392931392931393</v>
      </c>
      <c r="U51" s="4">
        <f>M52</f>
        <v>0.16184971098265896</v>
      </c>
      <c r="V51" s="4"/>
      <c r="W51" s="4"/>
    </row>
    <row r="52" spans="1:23" x14ac:dyDescent="0.25">
      <c r="B52" t="s">
        <v>94</v>
      </c>
      <c r="C52">
        <v>151</v>
      </c>
      <c r="D52">
        <v>67</v>
      </c>
      <c r="E52">
        <v>84</v>
      </c>
      <c r="J52" t="str">
        <f>B52</f>
        <v>Neutral, things will stay about the same</v>
      </c>
      <c r="K52" s="3">
        <f>C52/C55</f>
        <v>0.151</v>
      </c>
      <c r="L52" s="3">
        <f>D52/D55</f>
        <v>0.1392931392931393</v>
      </c>
      <c r="M52" s="3">
        <f>E52/E55</f>
        <v>0.16184971098265896</v>
      </c>
      <c r="N52" s="3"/>
      <c r="O52" s="3"/>
      <c r="R52" t="s">
        <v>126</v>
      </c>
      <c r="S52" s="4">
        <f>K53+K54</f>
        <v>0.45400000000000001</v>
      </c>
      <c r="T52" s="4">
        <f>L53+L54</f>
        <v>0.40332640332640335</v>
      </c>
      <c r="U52" s="4">
        <f>M53+M54</f>
        <v>0.50096339113680155</v>
      </c>
      <c r="V52" s="4"/>
      <c r="W52" s="4"/>
    </row>
    <row r="53" spans="1:23" x14ac:dyDescent="0.25">
      <c r="B53" t="s">
        <v>95</v>
      </c>
      <c r="C53">
        <v>118</v>
      </c>
      <c r="D53">
        <v>61</v>
      </c>
      <c r="E53">
        <v>57</v>
      </c>
      <c r="J53" t="str">
        <f>B53</f>
        <v>Slightly pessimistic</v>
      </c>
      <c r="K53" s="3">
        <f>C53/C55</f>
        <v>0.11799999999999999</v>
      </c>
      <c r="L53" s="3">
        <f>D53/D55</f>
        <v>0.12681912681912683</v>
      </c>
      <c r="M53" s="3">
        <f>E53/E55</f>
        <v>0.10982658959537572</v>
      </c>
      <c r="N53" s="3"/>
      <c r="O53" s="3"/>
      <c r="W53" s="4"/>
    </row>
    <row r="54" spans="1:23" x14ac:dyDescent="0.25">
      <c r="B54" t="s">
        <v>96</v>
      </c>
      <c r="C54">
        <v>336</v>
      </c>
      <c r="D54">
        <v>133</v>
      </c>
      <c r="E54">
        <v>203</v>
      </c>
      <c r="J54" t="str">
        <f>B54</f>
        <v>Pessimistic</v>
      </c>
      <c r="K54" s="3">
        <f>C54/C55</f>
        <v>0.33600000000000002</v>
      </c>
      <c r="L54" s="3">
        <f>D54/D55</f>
        <v>0.27650727650727652</v>
      </c>
      <c r="M54" s="3">
        <f>E54/E55</f>
        <v>0.39113680154142583</v>
      </c>
      <c r="N54" s="3"/>
      <c r="O54" s="3"/>
      <c r="W54" s="4"/>
    </row>
    <row r="55" spans="1:23" x14ac:dyDescent="0.25">
      <c r="A55" t="s">
        <v>3</v>
      </c>
      <c r="C55">
        <v>1000</v>
      </c>
      <c r="D55">
        <v>481</v>
      </c>
      <c r="E55">
        <v>519</v>
      </c>
      <c r="K55" s="3"/>
      <c r="L55" s="3"/>
      <c r="M55" s="3"/>
      <c r="N55" s="3"/>
      <c r="O55" s="3"/>
    </row>
    <row r="57" spans="1:23" s="17" customFormat="1" x14ac:dyDescent="0.25"/>
    <row r="58" spans="1:23" s="17" customFormat="1" x14ac:dyDescent="0.25"/>
    <row r="60" spans="1:23" x14ac:dyDescent="0.25">
      <c r="A60" t="s">
        <v>120</v>
      </c>
    </row>
    <row r="61" spans="1:23" x14ac:dyDescent="0.25">
      <c r="A61" t="s">
        <v>1</v>
      </c>
    </row>
    <row r="62" spans="1:23" x14ac:dyDescent="0.25">
      <c r="C62" t="s">
        <v>3</v>
      </c>
      <c r="D62" t="s">
        <v>30</v>
      </c>
    </row>
    <row r="63" spans="1:23" s="2" customFormat="1" ht="80" x14ac:dyDescent="0.25">
      <c r="C63" s="2" t="s">
        <v>59</v>
      </c>
      <c r="D63" s="2" t="s">
        <v>31</v>
      </c>
      <c r="E63" s="2" t="s">
        <v>32</v>
      </c>
      <c r="F63" s="2" t="s">
        <v>33</v>
      </c>
      <c r="K63" s="2" t="str">
        <f>C63</f>
        <v>North Carolina</v>
      </c>
      <c r="L63" s="2" t="str">
        <f>D63</f>
        <v>Silent &amp; Boomers (those born before 1965)</v>
      </c>
      <c r="M63" s="2" t="str">
        <f>E63</f>
        <v>Generation X (born 1965-1980)</v>
      </c>
      <c r="N63" s="2" t="str">
        <f>F63</f>
        <v>Millennials &amp; Generation Z (born after 1980)</v>
      </c>
      <c r="S63" s="2" t="str">
        <f>K63</f>
        <v>North Carolina</v>
      </c>
      <c r="T63" s="2" t="str">
        <f>L63</f>
        <v>Silent &amp; Boomers (those born before 1965)</v>
      </c>
      <c r="U63" s="2" t="str">
        <f>M63</f>
        <v>Generation X (born 1965-1980)</v>
      </c>
      <c r="V63" s="2" t="str">
        <f>N63</f>
        <v>Millennials &amp; Generation Z (born after 1980)</v>
      </c>
    </row>
    <row r="64" spans="1:23" x14ac:dyDescent="0.25">
      <c r="A64" t="s">
        <v>116</v>
      </c>
      <c r="B64" t="s">
        <v>92</v>
      </c>
      <c r="C64">
        <v>209</v>
      </c>
      <c r="D64">
        <v>84</v>
      </c>
      <c r="E64">
        <v>50</v>
      </c>
      <c r="F64">
        <v>75</v>
      </c>
      <c r="J64" t="str">
        <f>B64</f>
        <v>Optimistic</v>
      </c>
      <c r="K64" s="3">
        <f>C64/C69</f>
        <v>0.20899999999999999</v>
      </c>
      <c r="L64" s="3">
        <f>D64/D69</f>
        <v>0.27814569536423839</v>
      </c>
      <c r="M64" s="3">
        <f>E64/E69</f>
        <v>0.2074688796680498</v>
      </c>
      <c r="N64" s="3">
        <f>F64/F69</f>
        <v>0.16411378555798686</v>
      </c>
      <c r="O64" s="3"/>
      <c r="R64" t="s">
        <v>125</v>
      </c>
      <c r="S64" s="4">
        <f>K64+K65</f>
        <v>0.39500000000000002</v>
      </c>
      <c r="T64" s="4">
        <f>L64+L65</f>
        <v>0.45033112582781454</v>
      </c>
      <c r="U64" s="4">
        <f>M64+M65</f>
        <v>0.41078838174273857</v>
      </c>
      <c r="V64" s="4">
        <f>N64+N65</f>
        <v>0.35010940919037198</v>
      </c>
      <c r="W64" s="4"/>
    </row>
    <row r="65" spans="1:23" x14ac:dyDescent="0.25">
      <c r="B65" t="s">
        <v>93</v>
      </c>
      <c r="C65">
        <v>186</v>
      </c>
      <c r="D65">
        <v>52</v>
      </c>
      <c r="E65">
        <v>49</v>
      </c>
      <c r="F65">
        <v>85</v>
      </c>
      <c r="J65" t="str">
        <f>B65</f>
        <v>Slightly optimistic</v>
      </c>
      <c r="K65" s="3">
        <f>C65/C69</f>
        <v>0.186</v>
      </c>
      <c r="L65" s="3">
        <f>D65/D69</f>
        <v>0.17218543046357615</v>
      </c>
      <c r="M65" s="3">
        <f>E65/E69</f>
        <v>0.2033195020746888</v>
      </c>
      <c r="N65" s="3">
        <f>F65/F69</f>
        <v>0.18599562363238512</v>
      </c>
      <c r="O65" s="3"/>
      <c r="R65" t="s">
        <v>94</v>
      </c>
      <c r="S65" s="4">
        <f>K66</f>
        <v>0.15</v>
      </c>
      <c r="T65" s="4">
        <f>L66</f>
        <v>8.6092715231788075E-2</v>
      </c>
      <c r="U65" s="4">
        <f>M66</f>
        <v>0.14522821576763487</v>
      </c>
      <c r="V65" s="4">
        <f>N66</f>
        <v>0.19474835886214442</v>
      </c>
      <c r="W65" s="4"/>
    </row>
    <row r="66" spans="1:23" x14ac:dyDescent="0.25">
      <c r="B66" t="s">
        <v>94</v>
      </c>
      <c r="C66">
        <v>150</v>
      </c>
      <c r="D66">
        <v>26</v>
      </c>
      <c r="E66">
        <v>35</v>
      </c>
      <c r="F66">
        <v>89</v>
      </c>
      <c r="J66" t="str">
        <f>B66</f>
        <v>Neutral, things will stay about the same</v>
      </c>
      <c r="K66" s="3">
        <f>C66/C69</f>
        <v>0.15</v>
      </c>
      <c r="L66" s="3">
        <f>D66/D69</f>
        <v>8.6092715231788075E-2</v>
      </c>
      <c r="M66" s="3">
        <f>E66/E69</f>
        <v>0.14522821576763487</v>
      </c>
      <c r="N66" s="3">
        <f>F66/F69</f>
        <v>0.19474835886214442</v>
      </c>
      <c r="O66" s="3"/>
      <c r="R66" t="s">
        <v>126</v>
      </c>
      <c r="S66" s="4">
        <f>K67+K68</f>
        <v>0.45500000000000002</v>
      </c>
      <c r="T66" s="4">
        <f>L67+L68</f>
        <v>0.46357615894039733</v>
      </c>
      <c r="U66" s="4">
        <f>M67+M68</f>
        <v>0.44398340248962653</v>
      </c>
      <c r="V66" s="4">
        <f>N67+N68</f>
        <v>0.4551422319474836</v>
      </c>
      <c r="W66" s="4"/>
    </row>
    <row r="67" spans="1:23" x14ac:dyDescent="0.25">
      <c r="B67" t="s">
        <v>95</v>
      </c>
      <c r="C67">
        <v>118</v>
      </c>
      <c r="D67">
        <v>20</v>
      </c>
      <c r="E67">
        <v>28</v>
      </c>
      <c r="F67">
        <v>70</v>
      </c>
      <c r="J67" t="str">
        <f>B67</f>
        <v>Slightly pessimistic</v>
      </c>
      <c r="K67" s="3">
        <f>C67/C69</f>
        <v>0.11799999999999999</v>
      </c>
      <c r="L67" s="3">
        <f>D67/D69</f>
        <v>6.6225165562913912E-2</v>
      </c>
      <c r="M67" s="3">
        <f>E67/E69</f>
        <v>0.11618257261410789</v>
      </c>
      <c r="N67" s="3">
        <f>F67/F69</f>
        <v>0.15317286652078774</v>
      </c>
      <c r="O67" s="3"/>
      <c r="W67" s="4"/>
    </row>
    <row r="68" spans="1:23" x14ac:dyDescent="0.25">
      <c r="B68" t="s">
        <v>96</v>
      </c>
      <c r="C68">
        <v>337</v>
      </c>
      <c r="D68">
        <v>120</v>
      </c>
      <c r="E68">
        <v>79</v>
      </c>
      <c r="F68">
        <v>138</v>
      </c>
      <c r="J68" t="str">
        <f>B68</f>
        <v>Pessimistic</v>
      </c>
      <c r="K68" s="3">
        <f>C68/C69</f>
        <v>0.33700000000000002</v>
      </c>
      <c r="L68" s="3">
        <f>D68/D69</f>
        <v>0.39735099337748342</v>
      </c>
      <c r="M68" s="3">
        <f>E68/E69</f>
        <v>0.32780082987551867</v>
      </c>
      <c r="N68" s="3">
        <f>F68/F69</f>
        <v>0.30196936542669583</v>
      </c>
      <c r="O68" s="3"/>
      <c r="W68" s="4"/>
    </row>
    <row r="69" spans="1:23" x14ac:dyDescent="0.25">
      <c r="A69" t="s">
        <v>3</v>
      </c>
      <c r="C69">
        <v>1000</v>
      </c>
      <c r="D69">
        <v>302</v>
      </c>
      <c r="E69">
        <v>241</v>
      </c>
      <c r="F69">
        <v>457</v>
      </c>
      <c r="K69" s="3"/>
      <c r="L69" s="3"/>
      <c r="M69" s="3"/>
      <c r="N69" s="3"/>
      <c r="O69" s="3"/>
      <c r="W69" s="4"/>
    </row>
    <row r="70" spans="1:23" x14ac:dyDescent="0.25">
      <c r="K70" s="3"/>
      <c r="L70" s="3"/>
      <c r="M70" s="3"/>
      <c r="N70" s="3"/>
      <c r="O70" s="3"/>
    </row>
    <row r="71" spans="1:23" s="17" customFormat="1" x14ac:dyDescent="0.25"/>
    <row r="72" spans="1:23" s="17" customFormat="1" x14ac:dyDescent="0.25"/>
    <row r="74" spans="1:23" x14ac:dyDescent="0.25">
      <c r="A74" t="s">
        <v>121</v>
      </c>
    </row>
    <row r="75" spans="1:23" x14ac:dyDescent="0.25">
      <c r="A75" t="s">
        <v>1</v>
      </c>
    </row>
    <row r="76" spans="1:23" x14ac:dyDescent="0.25">
      <c r="C76" t="s">
        <v>3</v>
      </c>
      <c r="D76" t="s">
        <v>35</v>
      </c>
    </row>
    <row r="77" spans="1:23" s="2" customFormat="1" ht="60" x14ac:dyDescent="0.25">
      <c r="C77" s="2" t="s">
        <v>59</v>
      </c>
      <c r="D77" s="2" t="s">
        <v>36</v>
      </c>
      <c r="E77" s="2" t="s">
        <v>37</v>
      </c>
      <c r="F77" s="2" t="s">
        <v>38</v>
      </c>
      <c r="K77" s="2" t="str">
        <f>C77</f>
        <v>North Carolina</v>
      </c>
      <c r="L77" s="2" t="str">
        <f>D77</f>
        <v>No HS/HS Graduate</v>
      </c>
      <c r="M77" s="2" t="str">
        <f>E77</f>
        <v>Some college/2 year degree</v>
      </c>
      <c r="N77" s="2" t="str">
        <f>F77</f>
        <v>4 year/post-grad</v>
      </c>
      <c r="S77" s="2" t="str">
        <f>K77</f>
        <v>North Carolina</v>
      </c>
      <c r="T77" s="2" t="str">
        <f>L77</f>
        <v>No HS/HS Graduate</v>
      </c>
      <c r="U77" s="2" t="str">
        <f>M77</f>
        <v>Some college/2 year degree</v>
      </c>
      <c r="V77" s="2" t="str">
        <f>N77</f>
        <v>4 year/post-grad</v>
      </c>
    </row>
    <row r="78" spans="1:23" x14ac:dyDescent="0.25">
      <c r="A78" t="s">
        <v>116</v>
      </c>
      <c r="B78" t="s">
        <v>92</v>
      </c>
      <c r="C78">
        <v>209</v>
      </c>
      <c r="D78">
        <v>92</v>
      </c>
      <c r="E78">
        <v>67</v>
      </c>
      <c r="F78">
        <v>50</v>
      </c>
      <c r="J78" t="str">
        <f>B78</f>
        <v>Optimistic</v>
      </c>
      <c r="K78" s="3">
        <f>C78/C83</f>
        <v>0.20858283433133731</v>
      </c>
      <c r="L78" s="3">
        <f>D78/D83</f>
        <v>0.25698324022346369</v>
      </c>
      <c r="M78" s="3">
        <f>E78/E83</f>
        <v>0.22039473684210525</v>
      </c>
      <c r="N78" s="3">
        <f>F78/F83</f>
        <v>0.14705882352941177</v>
      </c>
      <c r="O78" s="3"/>
      <c r="R78" t="s">
        <v>125</v>
      </c>
      <c r="S78" s="4">
        <f>K78+K79</f>
        <v>0.39421157684630737</v>
      </c>
      <c r="T78" s="4">
        <f>L78+L79</f>
        <v>0.44692737430167595</v>
      </c>
      <c r="U78" s="4">
        <f>M78+M79</f>
        <v>0.40460526315789469</v>
      </c>
      <c r="V78" s="4">
        <f>N78+N79</f>
        <v>0.32941176470588235</v>
      </c>
      <c r="W78" s="4"/>
    </row>
    <row r="79" spans="1:23" x14ac:dyDescent="0.25">
      <c r="B79" t="s">
        <v>93</v>
      </c>
      <c r="C79">
        <v>186</v>
      </c>
      <c r="D79">
        <v>68</v>
      </c>
      <c r="E79">
        <v>56</v>
      </c>
      <c r="F79">
        <v>62</v>
      </c>
      <c r="J79" t="str">
        <f>B79</f>
        <v>Slightly optimistic</v>
      </c>
      <c r="K79" s="3">
        <f>C79/C83</f>
        <v>0.18562874251497005</v>
      </c>
      <c r="L79" s="3">
        <f>D79/D83</f>
        <v>0.18994413407821228</v>
      </c>
      <c r="M79" s="3">
        <f>E79/E83</f>
        <v>0.18421052631578946</v>
      </c>
      <c r="N79" s="3">
        <f>F79/F83</f>
        <v>0.18235294117647058</v>
      </c>
      <c r="O79" s="3"/>
      <c r="R79" t="s">
        <v>94</v>
      </c>
      <c r="S79" s="4">
        <f>K80</f>
        <v>0.15069860279441119</v>
      </c>
      <c r="T79" s="4">
        <f>L80</f>
        <v>0.19832402234636873</v>
      </c>
      <c r="U79" s="4">
        <f>M80</f>
        <v>0.13486842105263158</v>
      </c>
      <c r="V79" s="4">
        <f>N80</f>
        <v>0.11470588235294117</v>
      </c>
      <c r="W79" s="4"/>
    </row>
    <row r="80" spans="1:23" x14ac:dyDescent="0.25">
      <c r="B80" t="s">
        <v>94</v>
      </c>
      <c r="C80">
        <v>151</v>
      </c>
      <c r="D80">
        <v>71</v>
      </c>
      <c r="E80">
        <v>41</v>
      </c>
      <c r="F80">
        <v>39</v>
      </c>
      <c r="J80" t="str">
        <f>B80</f>
        <v>Neutral, things will stay about the same</v>
      </c>
      <c r="K80" s="3">
        <f>C80/C83</f>
        <v>0.15069860279441119</v>
      </c>
      <c r="L80" s="3">
        <f>D80/D83</f>
        <v>0.19832402234636873</v>
      </c>
      <c r="M80" s="3">
        <f>E80/E83</f>
        <v>0.13486842105263158</v>
      </c>
      <c r="N80" s="3">
        <f>F80/F83</f>
        <v>0.11470588235294117</v>
      </c>
      <c r="O80" s="3"/>
      <c r="R80" t="s">
        <v>126</v>
      </c>
      <c r="S80" s="4">
        <f>K81+K82</f>
        <v>0.45508982035928147</v>
      </c>
      <c r="T80" s="4">
        <f>L81+L82</f>
        <v>0.35474860335195529</v>
      </c>
      <c r="U80" s="4">
        <f>M81+M82</f>
        <v>0.46052631578947367</v>
      </c>
      <c r="V80" s="4">
        <f>N81+N82</f>
        <v>0.55588235294117649</v>
      </c>
      <c r="W80" s="4"/>
    </row>
    <row r="81" spans="1:23" x14ac:dyDescent="0.25">
      <c r="B81" t="s">
        <v>95</v>
      </c>
      <c r="C81">
        <v>119</v>
      </c>
      <c r="D81">
        <v>34</v>
      </c>
      <c r="E81">
        <v>41</v>
      </c>
      <c r="F81">
        <v>44</v>
      </c>
      <c r="J81" t="str">
        <f>B81</f>
        <v>Slightly pessimistic</v>
      </c>
      <c r="K81" s="3">
        <f>C81/C83</f>
        <v>0.1187624750499002</v>
      </c>
      <c r="L81" s="3">
        <f>D81/D83</f>
        <v>9.4972067039106142E-2</v>
      </c>
      <c r="M81" s="3">
        <f>E81/E83</f>
        <v>0.13486842105263158</v>
      </c>
      <c r="N81" s="3">
        <f>F81/F83</f>
        <v>0.12941176470588237</v>
      </c>
      <c r="O81" s="3"/>
      <c r="W81" s="4"/>
    </row>
    <row r="82" spans="1:23" x14ac:dyDescent="0.25">
      <c r="B82" t="s">
        <v>96</v>
      </c>
      <c r="C82">
        <v>337</v>
      </c>
      <c r="D82">
        <v>93</v>
      </c>
      <c r="E82">
        <v>99</v>
      </c>
      <c r="F82">
        <v>145</v>
      </c>
      <c r="J82" t="str">
        <f>B82</f>
        <v>Pessimistic</v>
      </c>
      <c r="K82" s="3">
        <f>C82/C83</f>
        <v>0.33632734530938124</v>
      </c>
      <c r="L82" s="3">
        <f>D82/D83</f>
        <v>0.25977653631284914</v>
      </c>
      <c r="M82" s="3">
        <f>E82/E83</f>
        <v>0.32565789473684209</v>
      </c>
      <c r="N82" s="3">
        <f>F82/F83</f>
        <v>0.4264705882352941</v>
      </c>
      <c r="O82" s="3"/>
      <c r="W82" s="4"/>
    </row>
    <row r="83" spans="1:23" x14ac:dyDescent="0.25">
      <c r="A83" t="s">
        <v>3</v>
      </c>
      <c r="C83">
        <v>1002</v>
      </c>
      <c r="D83">
        <v>358</v>
      </c>
      <c r="E83">
        <v>304</v>
      </c>
      <c r="F83">
        <v>340</v>
      </c>
      <c r="K83" s="3"/>
      <c r="L83" s="3"/>
      <c r="M83" s="3"/>
      <c r="N83" s="3"/>
      <c r="O83" s="3"/>
      <c r="W83" s="4"/>
    </row>
    <row r="84" spans="1:23" x14ac:dyDescent="0.25">
      <c r="K84" s="3"/>
      <c r="L84" s="3"/>
      <c r="M84" s="3"/>
      <c r="N84" s="3"/>
      <c r="O84" s="3"/>
    </row>
    <row r="85" spans="1:23" s="17" customFormat="1" x14ac:dyDescent="0.25"/>
    <row r="86" spans="1:23" s="17" customFormat="1" x14ac:dyDescent="0.25"/>
    <row r="88" spans="1:23" x14ac:dyDescent="0.25">
      <c r="A88" t="s">
        <v>122</v>
      </c>
    </row>
    <row r="89" spans="1:23" x14ac:dyDescent="0.25">
      <c r="A89" t="s">
        <v>1</v>
      </c>
    </row>
    <row r="90" spans="1:23" x14ac:dyDescent="0.25">
      <c r="C90" t="s">
        <v>3</v>
      </c>
      <c r="D90" t="s">
        <v>40</v>
      </c>
    </row>
    <row r="91" spans="1:23" s="2" customFormat="1" ht="60" x14ac:dyDescent="0.25">
      <c r="C91" s="2" t="s">
        <v>59</v>
      </c>
      <c r="D91" s="2" t="s">
        <v>41</v>
      </c>
      <c r="E91" s="2" t="s">
        <v>42</v>
      </c>
      <c r="F91" s="2" t="s">
        <v>43</v>
      </c>
      <c r="G91" s="2" t="s">
        <v>44</v>
      </c>
      <c r="K91" s="2" t="str">
        <f>C91</f>
        <v>North Carolina</v>
      </c>
      <c r="L91" s="2" t="str">
        <f>D91</f>
        <v>Central Cities</v>
      </c>
      <c r="M91" s="2" t="str">
        <f>E91</f>
        <v>Urban County Suburbs</v>
      </c>
      <c r="N91" s="2" t="str">
        <f>F91</f>
        <v>Surrounding Suburban County</v>
      </c>
      <c r="O91" s="2" t="str">
        <f>G91</f>
        <v>Rural County</v>
      </c>
      <c r="S91" s="2" t="str">
        <f>K91</f>
        <v>North Carolina</v>
      </c>
      <c r="T91" s="2" t="str">
        <f>L91</f>
        <v>Central Cities</v>
      </c>
      <c r="U91" s="2" t="str">
        <f>M91</f>
        <v>Urban County Suburbs</v>
      </c>
      <c r="V91" s="2" t="str">
        <f>N91</f>
        <v>Surrounding Suburban County</v>
      </c>
      <c r="W91" s="2" t="str">
        <f>O91</f>
        <v>Rural County</v>
      </c>
    </row>
    <row r="92" spans="1:23" x14ac:dyDescent="0.25">
      <c r="A92" t="s">
        <v>116</v>
      </c>
      <c r="B92" t="s">
        <v>92</v>
      </c>
      <c r="C92">
        <v>208</v>
      </c>
      <c r="D92">
        <v>43</v>
      </c>
      <c r="E92">
        <v>58</v>
      </c>
      <c r="F92">
        <v>73</v>
      </c>
      <c r="G92">
        <v>34</v>
      </c>
      <c r="J92" t="str">
        <f>B92</f>
        <v>Optimistic</v>
      </c>
      <c r="K92" s="3">
        <f>C92/C97</f>
        <v>0.20799999999999999</v>
      </c>
      <c r="L92" s="3">
        <f>D92/D97</f>
        <v>0.15467625899280577</v>
      </c>
      <c r="M92" s="3">
        <f>E92/E97</f>
        <v>0.2283464566929134</v>
      </c>
      <c r="N92" s="3">
        <f>F92/F97</f>
        <v>0.25795053003533569</v>
      </c>
      <c r="O92" s="3">
        <f>G92/G97</f>
        <v>0.18378378378378379</v>
      </c>
      <c r="R92" t="s">
        <v>125</v>
      </c>
      <c r="S92" s="4">
        <f>K92+K93</f>
        <v>0.39400000000000002</v>
      </c>
      <c r="T92" s="4">
        <f>L92+L93</f>
        <v>0.30575539568345322</v>
      </c>
      <c r="U92" s="4">
        <f>M92+M93</f>
        <v>0.40944881889763785</v>
      </c>
      <c r="V92" s="4">
        <f>N92+N93</f>
        <v>0.47349823321554774</v>
      </c>
      <c r="W92" s="4">
        <f>O92+O93</f>
        <v>0.38378378378378381</v>
      </c>
    </row>
    <row r="93" spans="1:23" x14ac:dyDescent="0.25">
      <c r="B93" t="s">
        <v>93</v>
      </c>
      <c r="C93">
        <v>186</v>
      </c>
      <c r="D93">
        <v>42</v>
      </c>
      <c r="E93">
        <v>46</v>
      </c>
      <c r="F93">
        <v>61</v>
      </c>
      <c r="G93">
        <v>37</v>
      </c>
      <c r="J93" t="str">
        <f>B93</f>
        <v>Slightly optimistic</v>
      </c>
      <c r="K93" s="3">
        <f>C93/C97</f>
        <v>0.186</v>
      </c>
      <c r="L93" s="3">
        <f>D93/D97</f>
        <v>0.15107913669064749</v>
      </c>
      <c r="M93" s="3">
        <f>E93/E97</f>
        <v>0.18110236220472442</v>
      </c>
      <c r="N93" s="3">
        <f>F93/F97</f>
        <v>0.21554770318021202</v>
      </c>
      <c r="O93" s="3">
        <f>G93/G97</f>
        <v>0.2</v>
      </c>
      <c r="R93" t="s">
        <v>94</v>
      </c>
      <c r="S93" s="4">
        <f>K94</f>
        <v>0.151</v>
      </c>
      <c r="T93" s="4">
        <f>L94</f>
        <v>0.18345323741007194</v>
      </c>
      <c r="U93" s="4">
        <f>M94</f>
        <v>0.14566929133858267</v>
      </c>
      <c r="V93" s="4">
        <f>N94</f>
        <v>0.10247349823321555</v>
      </c>
      <c r="W93" s="4">
        <f>O94</f>
        <v>0.18378378378378379</v>
      </c>
    </row>
    <row r="94" spans="1:23" x14ac:dyDescent="0.25">
      <c r="B94" t="s">
        <v>94</v>
      </c>
      <c r="C94">
        <v>151</v>
      </c>
      <c r="D94">
        <v>51</v>
      </c>
      <c r="E94">
        <v>37</v>
      </c>
      <c r="F94">
        <v>29</v>
      </c>
      <c r="G94">
        <v>34</v>
      </c>
      <c r="J94" t="str">
        <f>B94</f>
        <v>Neutral, things will stay about the same</v>
      </c>
      <c r="K94" s="3">
        <f>C94/C97</f>
        <v>0.151</v>
      </c>
      <c r="L94" s="3">
        <f>D94/D97</f>
        <v>0.18345323741007194</v>
      </c>
      <c r="M94" s="3">
        <f>E94/E97</f>
        <v>0.14566929133858267</v>
      </c>
      <c r="N94" s="3">
        <f>F94/F97</f>
        <v>0.10247349823321555</v>
      </c>
      <c r="O94" s="3">
        <f>G94/G97</f>
        <v>0.18378378378378379</v>
      </c>
      <c r="R94" t="s">
        <v>126</v>
      </c>
      <c r="S94" s="4">
        <f>K95+K96</f>
        <v>0.45500000000000002</v>
      </c>
      <c r="T94" s="4">
        <f>L95+L96</f>
        <v>0.51079136690647486</v>
      </c>
      <c r="U94" s="4">
        <f>M95+M96</f>
        <v>0.44488188976377951</v>
      </c>
      <c r="V94" s="4">
        <f>N95+N96</f>
        <v>0.42402826855123676</v>
      </c>
      <c r="W94" s="4">
        <f>O95+O96</f>
        <v>0.43243243243243246</v>
      </c>
    </row>
    <row r="95" spans="1:23" x14ac:dyDescent="0.25">
      <c r="B95" t="s">
        <v>95</v>
      </c>
      <c r="C95">
        <v>118</v>
      </c>
      <c r="D95">
        <v>34</v>
      </c>
      <c r="E95">
        <v>36</v>
      </c>
      <c r="F95">
        <v>29</v>
      </c>
      <c r="G95">
        <v>19</v>
      </c>
      <c r="J95" t="str">
        <f>B95</f>
        <v>Slightly pessimistic</v>
      </c>
      <c r="K95" s="3">
        <f>C95/C97</f>
        <v>0.11799999999999999</v>
      </c>
      <c r="L95" s="3">
        <f>D95/D97</f>
        <v>0.1223021582733813</v>
      </c>
      <c r="M95" s="3">
        <f>E95/E97</f>
        <v>0.14173228346456693</v>
      </c>
      <c r="N95" s="3">
        <f>F95/F97</f>
        <v>0.10247349823321555</v>
      </c>
      <c r="O95" s="3">
        <f>G95/G97</f>
        <v>0.10270270270270271</v>
      </c>
      <c r="W95" s="4"/>
    </row>
    <row r="96" spans="1:23" x14ac:dyDescent="0.25">
      <c r="B96" t="s">
        <v>96</v>
      </c>
      <c r="C96">
        <v>337</v>
      </c>
      <c r="D96">
        <v>108</v>
      </c>
      <c r="E96">
        <v>77</v>
      </c>
      <c r="F96">
        <v>91</v>
      </c>
      <c r="G96">
        <v>61</v>
      </c>
      <c r="J96" t="str">
        <f>B96</f>
        <v>Pessimistic</v>
      </c>
      <c r="K96" s="3">
        <f>C96/C97</f>
        <v>0.33700000000000002</v>
      </c>
      <c r="L96" s="3">
        <f>D96/D97</f>
        <v>0.38848920863309355</v>
      </c>
      <c r="M96" s="3">
        <f>E96/E97</f>
        <v>0.30314960629921262</v>
      </c>
      <c r="N96" s="3">
        <f>F96/F97</f>
        <v>0.32155477031802121</v>
      </c>
      <c r="O96" s="3">
        <f>G96/G97</f>
        <v>0.32972972972972975</v>
      </c>
      <c r="W96" s="4"/>
    </row>
    <row r="97" spans="1:23" x14ac:dyDescent="0.25">
      <c r="A97" t="s">
        <v>3</v>
      </c>
      <c r="C97">
        <v>1000</v>
      </c>
      <c r="D97">
        <v>278</v>
      </c>
      <c r="E97">
        <v>254</v>
      </c>
      <c r="F97">
        <v>283</v>
      </c>
      <c r="G97">
        <v>185</v>
      </c>
      <c r="K97" s="3"/>
      <c r="L97" s="3"/>
      <c r="M97" s="3"/>
      <c r="N97" s="3"/>
      <c r="O97" s="3"/>
      <c r="W97" s="4"/>
    </row>
    <row r="98" spans="1:23" x14ac:dyDescent="0.25">
      <c r="K98" s="3"/>
      <c r="L98" s="3"/>
      <c r="M98" s="3"/>
      <c r="N98" s="3"/>
      <c r="O98" s="3"/>
    </row>
    <row r="99" spans="1:23" s="17" customFormat="1" x14ac:dyDescent="0.25"/>
    <row r="100" spans="1:23" s="17" customFormat="1" x14ac:dyDescent="0.25"/>
    <row r="102" spans="1:23" x14ac:dyDescent="0.25">
      <c r="A102" t="s">
        <v>123</v>
      </c>
    </row>
    <row r="103" spans="1:23" x14ac:dyDescent="0.25">
      <c r="A103" t="s">
        <v>1</v>
      </c>
    </row>
    <row r="104" spans="1:23" x14ac:dyDescent="0.25">
      <c r="C104" t="s">
        <v>3</v>
      </c>
      <c r="D104" t="s">
        <v>46</v>
      </c>
    </row>
    <row r="105" spans="1:23" s="2" customFormat="1" ht="60" x14ac:dyDescent="0.25">
      <c r="C105" s="2" t="s">
        <v>59</v>
      </c>
      <c r="D105" s="2" t="s">
        <v>47</v>
      </c>
      <c r="E105" s="2" t="s">
        <v>48</v>
      </c>
      <c r="F105" s="2" t="s">
        <v>49</v>
      </c>
      <c r="K105" s="2" t="str">
        <f>C105</f>
        <v>North Carolina</v>
      </c>
      <c r="L105" s="2" t="str">
        <f>D105</f>
        <v>Most of the time</v>
      </c>
      <c r="M105" s="2" t="str">
        <f>E105</f>
        <v>Some of the time/only now and then</v>
      </c>
      <c r="N105" s="2" t="str">
        <f>F105</f>
        <v>Hardly at all/Don't know</v>
      </c>
      <c r="O105" s="2">
        <f>G105</f>
        <v>0</v>
      </c>
      <c r="S105" s="2" t="str">
        <f>K105</f>
        <v>North Carolina</v>
      </c>
      <c r="T105" s="2" t="str">
        <f>L105</f>
        <v>Most of the time</v>
      </c>
      <c r="U105" s="2" t="str">
        <f>M105</f>
        <v>Some of the time/only now and then</v>
      </c>
      <c r="V105" s="2" t="str">
        <f>N105</f>
        <v>Hardly at all/Don't know</v>
      </c>
    </row>
    <row r="106" spans="1:23" x14ac:dyDescent="0.25">
      <c r="A106" t="s">
        <v>116</v>
      </c>
      <c r="B106" t="s">
        <v>92</v>
      </c>
      <c r="C106">
        <v>209</v>
      </c>
      <c r="D106">
        <v>108</v>
      </c>
      <c r="E106">
        <v>88</v>
      </c>
      <c r="F106">
        <v>13</v>
      </c>
      <c r="J106" t="str">
        <f>B106</f>
        <v>Optimistic</v>
      </c>
      <c r="K106" s="3">
        <f>C106/C111</f>
        <v>0.20899999999999999</v>
      </c>
      <c r="L106" s="3">
        <f>D106/D111</f>
        <v>0.28346456692913385</v>
      </c>
      <c r="M106" s="3">
        <f>E106/E111</f>
        <v>0.17849898580121704</v>
      </c>
      <c r="N106" s="3">
        <f>F106/F111</f>
        <v>0.10317460317460317</v>
      </c>
      <c r="O106" s="3" t="e">
        <f>G106/G111</f>
        <v>#DIV/0!</v>
      </c>
      <c r="R106" t="s">
        <v>125</v>
      </c>
      <c r="S106" s="4">
        <f>K106+K107</f>
        <v>0.39500000000000002</v>
      </c>
      <c r="T106" s="4">
        <f>L106+L107</f>
        <v>0.4461942257217848</v>
      </c>
      <c r="U106" s="4">
        <f>M106+M107</f>
        <v>0.39756592292089249</v>
      </c>
      <c r="V106" s="4">
        <f>N106+N107</f>
        <v>0.23015873015873015</v>
      </c>
      <c r="W106" s="4"/>
    </row>
    <row r="107" spans="1:23" x14ac:dyDescent="0.25">
      <c r="B107" t="s">
        <v>93</v>
      </c>
      <c r="C107">
        <v>186</v>
      </c>
      <c r="D107">
        <v>62</v>
      </c>
      <c r="E107">
        <v>108</v>
      </c>
      <c r="F107">
        <v>16</v>
      </c>
      <c r="J107" t="str">
        <f>B107</f>
        <v>Slightly optimistic</v>
      </c>
      <c r="K107" s="3">
        <f>C107/C111</f>
        <v>0.186</v>
      </c>
      <c r="L107" s="3">
        <f>D107/D111</f>
        <v>0.16272965879265092</v>
      </c>
      <c r="M107" s="3">
        <f>E107/E111</f>
        <v>0.21906693711967545</v>
      </c>
      <c r="N107" s="3">
        <f>F107/F111</f>
        <v>0.12698412698412698</v>
      </c>
      <c r="O107" s="3" t="e">
        <f>G107/G111</f>
        <v>#DIV/0!</v>
      </c>
      <c r="R107" t="s">
        <v>94</v>
      </c>
      <c r="S107" s="4">
        <f>K108</f>
        <v>0.151</v>
      </c>
      <c r="T107" s="4">
        <f>L108</f>
        <v>4.4619422572178477E-2</v>
      </c>
      <c r="U107" s="4">
        <f>M108</f>
        <v>0.16227180527383367</v>
      </c>
      <c r="V107" s="4">
        <f>N108</f>
        <v>0.42857142857142855</v>
      </c>
      <c r="W107" s="4"/>
    </row>
    <row r="108" spans="1:23" x14ac:dyDescent="0.25">
      <c r="B108" t="s">
        <v>94</v>
      </c>
      <c r="C108">
        <v>151</v>
      </c>
      <c r="D108">
        <v>17</v>
      </c>
      <c r="E108">
        <v>80</v>
      </c>
      <c r="F108">
        <v>54</v>
      </c>
      <c r="J108" t="str">
        <f>B108</f>
        <v>Neutral, things will stay about the same</v>
      </c>
      <c r="K108" s="3">
        <f>C108/C111</f>
        <v>0.151</v>
      </c>
      <c r="L108" s="3">
        <f>D108/D111</f>
        <v>4.4619422572178477E-2</v>
      </c>
      <c r="M108" s="3">
        <f>E108/E111</f>
        <v>0.16227180527383367</v>
      </c>
      <c r="N108" s="3">
        <f>F108/F111</f>
        <v>0.42857142857142855</v>
      </c>
      <c r="O108" s="3" t="e">
        <f>G108/G111</f>
        <v>#DIV/0!</v>
      </c>
      <c r="R108" t="s">
        <v>126</v>
      </c>
      <c r="S108" s="4">
        <f>K109+K110</f>
        <v>0.45400000000000001</v>
      </c>
      <c r="T108" s="4">
        <f>L109+L110</f>
        <v>0.50918635170603677</v>
      </c>
      <c r="U108" s="4">
        <f>M109+M110</f>
        <v>0.44016227180527379</v>
      </c>
      <c r="V108" s="4">
        <f>N109+N110</f>
        <v>0.34126984126984128</v>
      </c>
      <c r="W108" s="4"/>
    </row>
    <row r="109" spans="1:23" x14ac:dyDescent="0.25">
      <c r="B109" t="s">
        <v>95</v>
      </c>
      <c r="C109">
        <v>118</v>
      </c>
      <c r="D109">
        <v>34</v>
      </c>
      <c r="E109">
        <v>70</v>
      </c>
      <c r="F109">
        <v>14</v>
      </c>
      <c r="J109" t="str">
        <f>B109</f>
        <v>Slightly pessimistic</v>
      </c>
      <c r="K109" s="3">
        <f>C109/C111</f>
        <v>0.11799999999999999</v>
      </c>
      <c r="L109" s="3">
        <f>D109/D111</f>
        <v>8.9238845144356954E-2</v>
      </c>
      <c r="M109" s="3">
        <f>E109/E111</f>
        <v>0.14198782961460446</v>
      </c>
      <c r="N109" s="3">
        <f>F109/F111</f>
        <v>0.1111111111111111</v>
      </c>
      <c r="O109" s="3" t="e">
        <f>G109/G111</f>
        <v>#DIV/0!</v>
      </c>
      <c r="W109" s="4"/>
    </row>
    <row r="110" spans="1:23" x14ac:dyDescent="0.25">
      <c r="B110" t="s">
        <v>96</v>
      </c>
      <c r="C110">
        <v>336</v>
      </c>
      <c r="D110">
        <v>160</v>
      </c>
      <c r="E110">
        <v>147</v>
      </c>
      <c r="F110">
        <v>29</v>
      </c>
      <c r="J110" t="str">
        <f>B110</f>
        <v>Pessimistic</v>
      </c>
      <c r="K110" s="3">
        <f>C110/C111</f>
        <v>0.33600000000000002</v>
      </c>
      <c r="L110" s="3">
        <f>D110/D111</f>
        <v>0.41994750656167978</v>
      </c>
      <c r="M110" s="3">
        <f>E110/E111</f>
        <v>0.29817444219066935</v>
      </c>
      <c r="N110" s="3">
        <f>F110/F111</f>
        <v>0.23015873015873015</v>
      </c>
      <c r="O110" s="3" t="e">
        <f>G110/G111</f>
        <v>#DIV/0!</v>
      </c>
      <c r="W110" s="4"/>
    </row>
    <row r="111" spans="1:23" x14ac:dyDescent="0.25">
      <c r="A111" t="s">
        <v>3</v>
      </c>
      <c r="C111">
        <v>1000</v>
      </c>
      <c r="D111">
        <v>381</v>
      </c>
      <c r="E111">
        <v>493</v>
      </c>
      <c r="F111">
        <v>126</v>
      </c>
      <c r="K111" s="3"/>
      <c r="L111" s="3"/>
      <c r="M111" s="3"/>
      <c r="N111" s="3"/>
      <c r="O111" s="3"/>
      <c r="W111" s="4"/>
    </row>
    <row r="112" spans="1:23" x14ac:dyDescent="0.25">
      <c r="K112" s="3"/>
      <c r="L112" s="3"/>
      <c r="M112" s="3"/>
      <c r="N112" s="3"/>
      <c r="O112" s="3"/>
    </row>
    <row r="113" spans="1:23" s="17" customFormat="1" x14ac:dyDescent="0.25"/>
    <row r="114" spans="1:23" s="17" customFormat="1" x14ac:dyDescent="0.25"/>
    <row r="116" spans="1:23" x14ac:dyDescent="0.25">
      <c r="A116" t="s">
        <v>124</v>
      </c>
    </row>
    <row r="117" spans="1:23" x14ac:dyDescent="0.25">
      <c r="A117" t="s">
        <v>1</v>
      </c>
    </row>
    <row r="118" spans="1:23" x14ac:dyDescent="0.25">
      <c r="C118" t="s">
        <v>3</v>
      </c>
      <c r="D118" t="s">
        <v>51</v>
      </c>
    </row>
    <row r="119" spans="1:23" s="2" customFormat="1" ht="40" x14ac:dyDescent="0.25">
      <c r="C119" s="2" t="s">
        <v>59</v>
      </c>
      <c r="D119" s="2" t="s">
        <v>52</v>
      </c>
      <c r="E119" s="2" t="s">
        <v>53</v>
      </c>
      <c r="F119" s="2" t="s">
        <v>54</v>
      </c>
      <c r="G119" s="2" t="s">
        <v>55</v>
      </c>
      <c r="K119" s="2" t="str">
        <f>C119</f>
        <v>North Carolina</v>
      </c>
      <c r="L119" s="2" t="str">
        <f>D119</f>
        <v>Donald Trump</v>
      </c>
      <c r="M119" s="2" t="str">
        <f>E119</f>
        <v>Kamala Harris</v>
      </c>
      <c r="N119" s="2" t="str">
        <f>F119</f>
        <v>Third Parties</v>
      </c>
      <c r="O119" s="2" t="str">
        <f>G119</f>
        <v>Did not vote for President</v>
      </c>
      <c r="S119" s="2" t="str">
        <f>K119</f>
        <v>North Carolina</v>
      </c>
      <c r="T119" s="2" t="str">
        <f>L119</f>
        <v>Donald Trump</v>
      </c>
      <c r="U119" s="2" t="str">
        <f>M119</f>
        <v>Kamala Harris</v>
      </c>
      <c r="V119" s="2" t="str">
        <f>N119</f>
        <v>Third Parties</v>
      </c>
      <c r="W119" s="2" t="str">
        <f>O119</f>
        <v>Did not vote for President</v>
      </c>
    </row>
    <row r="120" spans="1:23" x14ac:dyDescent="0.25">
      <c r="A120" t="s">
        <v>116</v>
      </c>
      <c r="B120" t="s">
        <v>92</v>
      </c>
      <c r="C120">
        <v>210</v>
      </c>
      <c r="D120">
        <v>164</v>
      </c>
      <c r="E120">
        <v>5</v>
      </c>
      <c r="F120">
        <v>0</v>
      </c>
      <c r="G120">
        <v>41</v>
      </c>
      <c r="J120" t="str">
        <f>B120</f>
        <v>Optimistic</v>
      </c>
      <c r="K120" s="3">
        <f>C120/C125</f>
        <v>0.20979020979020979</v>
      </c>
      <c r="L120" s="3">
        <f>D120/D125</f>
        <v>0.43501326259946949</v>
      </c>
      <c r="M120" s="3">
        <f>E120/E125</f>
        <v>1.3888888888888888E-2</v>
      </c>
      <c r="N120" s="3">
        <f>F120/F125</f>
        <v>0</v>
      </c>
      <c r="O120" s="3">
        <f>G120/G125</f>
        <v>0.15953307392996108</v>
      </c>
      <c r="R120" t="s">
        <v>125</v>
      </c>
      <c r="S120" s="4">
        <f>K120+K121</f>
        <v>0.39560439560439564</v>
      </c>
      <c r="T120" s="4">
        <f>L120+L121</f>
        <v>0.76923076923076916</v>
      </c>
      <c r="U120" s="4">
        <f>M120+M121</f>
        <v>8.611111111111111E-2</v>
      </c>
      <c r="V120" s="4">
        <f>N120+N121</f>
        <v>0.14285714285714285</v>
      </c>
      <c r="W120" s="4">
        <f>O120+O121</f>
        <v>0.28793774319066145</v>
      </c>
    </row>
    <row r="121" spans="1:23" x14ac:dyDescent="0.25">
      <c r="B121" t="s">
        <v>93</v>
      </c>
      <c r="C121">
        <v>186</v>
      </c>
      <c r="D121">
        <v>126</v>
      </c>
      <c r="E121">
        <v>26</v>
      </c>
      <c r="F121">
        <v>1</v>
      </c>
      <c r="G121">
        <v>33</v>
      </c>
      <c r="J121" t="str">
        <f>B121</f>
        <v>Slightly optimistic</v>
      </c>
      <c r="K121" s="3">
        <f>C121/C125</f>
        <v>0.18581418581418582</v>
      </c>
      <c r="L121" s="3">
        <f>D121/D125</f>
        <v>0.33421750663129973</v>
      </c>
      <c r="M121" s="3">
        <f>E121/E125</f>
        <v>7.2222222222222215E-2</v>
      </c>
      <c r="N121" s="3">
        <f>F121/F125</f>
        <v>0.14285714285714285</v>
      </c>
      <c r="O121" s="3">
        <f>G121/G125</f>
        <v>0.12840466926070038</v>
      </c>
      <c r="R121" t="s">
        <v>94</v>
      </c>
      <c r="S121" s="4">
        <f>K122</f>
        <v>0.14985014985014986</v>
      </c>
      <c r="T121" s="4">
        <f>L122</f>
        <v>9.0185676392572939E-2</v>
      </c>
      <c r="U121" s="4">
        <f>M122</f>
        <v>8.8888888888888892E-2</v>
      </c>
      <c r="V121" s="4">
        <f>N122</f>
        <v>0.14285714285714285</v>
      </c>
      <c r="W121" s="4">
        <f>O122</f>
        <v>0.32295719844357978</v>
      </c>
    </row>
    <row r="122" spans="1:23" x14ac:dyDescent="0.25">
      <c r="B122" t="s">
        <v>94</v>
      </c>
      <c r="C122">
        <v>150</v>
      </c>
      <c r="D122">
        <v>34</v>
      </c>
      <c r="E122">
        <v>32</v>
      </c>
      <c r="F122">
        <v>1</v>
      </c>
      <c r="G122">
        <v>83</v>
      </c>
      <c r="J122" t="str">
        <f>B122</f>
        <v>Neutral, things will stay about the same</v>
      </c>
      <c r="K122" s="3">
        <f>C122/C125</f>
        <v>0.14985014985014986</v>
      </c>
      <c r="L122" s="3">
        <f>D122/D125</f>
        <v>9.0185676392572939E-2</v>
      </c>
      <c r="M122" s="3">
        <f>E122/E125</f>
        <v>8.8888888888888892E-2</v>
      </c>
      <c r="N122" s="3">
        <f>F122/F125</f>
        <v>0.14285714285714285</v>
      </c>
      <c r="O122" s="3">
        <f>G122/G125</f>
        <v>0.32295719844357978</v>
      </c>
      <c r="R122" t="s">
        <v>126</v>
      </c>
      <c r="S122" s="4">
        <f>K123+K124</f>
        <v>0.45454545454545453</v>
      </c>
      <c r="T122" s="4">
        <f>L123+L124</f>
        <v>0.14058355437665782</v>
      </c>
      <c r="U122" s="4">
        <f>M123+M124</f>
        <v>0.82499999999999996</v>
      </c>
      <c r="V122" s="4">
        <f>N123+N124</f>
        <v>0.7142857142857143</v>
      </c>
      <c r="W122" s="4">
        <f>O123+O124</f>
        <v>0.3891050583657587</v>
      </c>
    </row>
    <row r="123" spans="1:23" x14ac:dyDescent="0.25">
      <c r="B123" t="s">
        <v>95</v>
      </c>
      <c r="C123">
        <v>118</v>
      </c>
      <c r="D123">
        <v>34</v>
      </c>
      <c r="E123">
        <v>50</v>
      </c>
      <c r="F123">
        <v>0</v>
      </c>
      <c r="G123">
        <v>34</v>
      </c>
      <c r="J123" t="str">
        <f>B123</f>
        <v>Slightly pessimistic</v>
      </c>
      <c r="K123" s="3">
        <f>C123/C125</f>
        <v>0.11788211788211789</v>
      </c>
      <c r="L123" s="3">
        <f>D123/D125</f>
        <v>9.0185676392572939E-2</v>
      </c>
      <c r="M123" s="3">
        <f>E123/E125</f>
        <v>0.1388888888888889</v>
      </c>
      <c r="N123" s="3">
        <f>F123/F125</f>
        <v>0</v>
      </c>
      <c r="O123" s="3">
        <f>G123/G125</f>
        <v>0.13229571984435798</v>
      </c>
      <c r="W123" s="4"/>
    </row>
    <row r="124" spans="1:23" x14ac:dyDescent="0.25">
      <c r="B124" t="s">
        <v>96</v>
      </c>
      <c r="C124">
        <v>337</v>
      </c>
      <c r="D124">
        <v>19</v>
      </c>
      <c r="E124">
        <v>247</v>
      </c>
      <c r="F124">
        <v>5</v>
      </c>
      <c r="G124">
        <v>66</v>
      </c>
      <c r="J124" t="str">
        <f>B124</f>
        <v>Pessimistic</v>
      </c>
      <c r="K124" s="3">
        <f>C124/C125</f>
        <v>0.33666333666333664</v>
      </c>
      <c r="L124" s="3">
        <f>D124/D125</f>
        <v>5.0397877984084884E-2</v>
      </c>
      <c r="M124" s="3">
        <f>E124/E125</f>
        <v>0.68611111111111112</v>
      </c>
      <c r="N124" s="3">
        <f>F124/F125</f>
        <v>0.7142857142857143</v>
      </c>
      <c r="O124" s="3">
        <f>G124/G125</f>
        <v>0.25680933852140075</v>
      </c>
      <c r="W124" s="4"/>
    </row>
    <row r="125" spans="1:23" x14ac:dyDescent="0.25">
      <c r="A125" t="s">
        <v>3</v>
      </c>
      <c r="C125">
        <v>1001</v>
      </c>
      <c r="D125">
        <v>377</v>
      </c>
      <c r="E125">
        <v>360</v>
      </c>
      <c r="F125">
        <v>7</v>
      </c>
      <c r="G125">
        <v>257</v>
      </c>
      <c r="K125" s="3"/>
      <c r="L125" s="3"/>
      <c r="M125" s="3"/>
      <c r="N125" s="3"/>
      <c r="O125" s="3"/>
      <c r="W125" s="4"/>
    </row>
    <row r="126" spans="1:23" x14ac:dyDescent="0.25">
      <c r="K126" s="3"/>
      <c r="L126" s="3"/>
      <c r="M126" s="3"/>
      <c r="N126" s="3"/>
      <c r="O126" s="3"/>
    </row>
    <row r="127" spans="1:23" x14ac:dyDescent="0.25">
      <c r="K127" s="3"/>
      <c r="L127" s="3"/>
      <c r="M127" s="3"/>
      <c r="N127" s="3"/>
      <c r="O127" s="3"/>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FED4E2-CF11-DF43-BBF0-169DF3FCC2AD}">
  <dimension ref="A1:D28"/>
  <sheetViews>
    <sheetView workbookViewId="0">
      <selection activeCell="A3" sqref="A3"/>
    </sheetView>
  </sheetViews>
  <sheetFormatPr baseColWidth="10" defaultRowHeight="19" x14ac:dyDescent="0.25"/>
  <cols>
    <col min="1" max="1" width="55.28515625" customWidth="1"/>
    <col min="2" max="3" width="12.5703125" customWidth="1"/>
  </cols>
  <sheetData>
    <row r="1" spans="1:4" x14ac:dyDescent="0.25">
      <c r="A1" s="1" t="s">
        <v>379</v>
      </c>
      <c r="B1" s="1"/>
      <c r="C1" s="1"/>
      <c r="D1" s="1"/>
    </row>
    <row r="2" spans="1:4" x14ac:dyDescent="0.25">
      <c r="A2" s="1" t="s">
        <v>390</v>
      </c>
      <c r="B2" s="1"/>
      <c r="C2" s="1"/>
      <c r="D2" s="6"/>
    </row>
    <row r="3" spans="1:4" ht="19" customHeight="1" x14ac:dyDescent="0.25">
      <c r="A3" s="1" t="s">
        <v>347</v>
      </c>
      <c r="B3" s="16" t="s">
        <v>380</v>
      </c>
      <c r="C3" s="16"/>
      <c r="D3" s="6"/>
    </row>
    <row r="4" spans="1:4" ht="60" x14ac:dyDescent="0.25">
      <c r="A4" s="7"/>
      <c r="B4" s="8" t="s">
        <v>382</v>
      </c>
      <c r="C4" s="8" t="s">
        <v>370</v>
      </c>
      <c r="D4" s="8"/>
    </row>
    <row r="5" spans="1:4" ht="53" customHeight="1" x14ac:dyDescent="0.25">
      <c r="A5" s="9" t="s">
        <v>354</v>
      </c>
      <c r="B5" s="10">
        <v>0.43</v>
      </c>
      <c r="C5" s="11">
        <v>0.43</v>
      </c>
      <c r="D5" s="15"/>
    </row>
    <row r="6" spans="1:4" ht="53" customHeight="1" x14ac:dyDescent="0.25">
      <c r="A6" s="9" t="s">
        <v>381</v>
      </c>
      <c r="B6" s="12">
        <v>0.42</v>
      </c>
      <c r="C6" s="13">
        <v>0.44</v>
      </c>
      <c r="D6" s="15"/>
    </row>
    <row r="7" spans="1:4" ht="53" customHeight="1" x14ac:dyDescent="0.25">
      <c r="A7" s="9" t="s">
        <v>356</v>
      </c>
      <c r="B7" s="12">
        <v>0.42</v>
      </c>
      <c r="C7" s="13">
        <v>0.42</v>
      </c>
      <c r="D7" s="15"/>
    </row>
    <row r="8" spans="1:4" ht="53" customHeight="1" x14ac:dyDescent="0.25">
      <c r="A8" s="9" t="s">
        <v>357</v>
      </c>
      <c r="B8" s="12">
        <v>0.4</v>
      </c>
      <c r="C8" s="13">
        <v>0.43</v>
      </c>
      <c r="D8" s="15"/>
    </row>
    <row r="9" spans="1:4" ht="53" customHeight="1" x14ac:dyDescent="0.25">
      <c r="A9" s="9" t="s">
        <v>349</v>
      </c>
      <c r="B9" s="12">
        <v>0.38</v>
      </c>
      <c r="C9" s="13">
        <v>0.46</v>
      </c>
      <c r="D9" s="15"/>
    </row>
    <row r="10" spans="1:4" ht="53" customHeight="1" x14ac:dyDescent="0.25">
      <c r="A10" s="9" t="s">
        <v>350</v>
      </c>
      <c r="B10" s="12">
        <v>0.38</v>
      </c>
      <c r="C10" s="13">
        <v>0.47</v>
      </c>
      <c r="D10" s="15"/>
    </row>
    <row r="11" spans="1:4" ht="53" customHeight="1" x14ac:dyDescent="0.25">
      <c r="A11" s="9" t="s">
        <v>351</v>
      </c>
      <c r="B11" s="12">
        <v>0.38</v>
      </c>
      <c r="C11" s="13">
        <v>0.49</v>
      </c>
      <c r="D11" s="15"/>
    </row>
    <row r="12" spans="1:4" ht="53" customHeight="1" x14ac:dyDescent="0.25">
      <c r="A12" s="9" t="s">
        <v>353</v>
      </c>
      <c r="B12" s="12">
        <v>0.38</v>
      </c>
      <c r="C12" s="13">
        <v>0.42</v>
      </c>
      <c r="D12" s="15"/>
    </row>
    <row r="13" spans="1:4" ht="53" customHeight="1" x14ac:dyDescent="0.25">
      <c r="A13" s="9" t="s">
        <v>352</v>
      </c>
      <c r="B13" s="12">
        <v>0.33</v>
      </c>
      <c r="C13" s="13">
        <v>0.46</v>
      </c>
      <c r="D13" s="15"/>
    </row>
    <row r="14" spans="1:4" ht="53" customHeight="1" x14ac:dyDescent="0.25">
      <c r="A14" s="9" t="s">
        <v>358</v>
      </c>
      <c r="B14" s="12">
        <v>0.28000000000000003</v>
      </c>
      <c r="C14" s="13">
        <v>0.53</v>
      </c>
      <c r="D14" s="15"/>
    </row>
    <row r="15" spans="1:4" x14ac:dyDescent="0.25">
      <c r="A15" s="1"/>
      <c r="B15" s="1"/>
      <c r="C15" s="1"/>
      <c r="D15" s="6"/>
    </row>
    <row r="16" spans="1:4" x14ac:dyDescent="0.25">
      <c r="A16" s="1"/>
      <c r="B16" s="1"/>
      <c r="C16" s="1"/>
      <c r="D16" s="6"/>
    </row>
    <row r="17" spans="1:4" x14ac:dyDescent="0.25">
      <c r="A17" s="1"/>
      <c r="B17" s="1"/>
      <c r="C17" s="1"/>
      <c r="D17" s="6"/>
    </row>
    <row r="18" spans="1:4" x14ac:dyDescent="0.25">
      <c r="A18" s="1"/>
      <c r="B18" s="1"/>
      <c r="C18" s="1"/>
      <c r="D18" s="6"/>
    </row>
    <row r="19" spans="1:4" x14ac:dyDescent="0.25">
      <c r="A19" s="14"/>
      <c r="B19" s="1"/>
      <c r="C19" s="1"/>
      <c r="D19" s="6"/>
    </row>
    <row r="20" spans="1:4" x14ac:dyDescent="0.25">
      <c r="A20" s="14"/>
      <c r="B20" s="1"/>
      <c r="C20" s="1"/>
      <c r="D20" s="6"/>
    </row>
    <row r="21" spans="1:4" x14ac:dyDescent="0.25">
      <c r="A21" s="14"/>
      <c r="B21" s="1"/>
      <c r="C21" s="1"/>
      <c r="D21" s="6"/>
    </row>
    <row r="22" spans="1:4" x14ac:dyDescent="0.25">
      <c r="A22" s="14"/>
      <c r="B22" s="1"/>
      <c r="C22" s="1"/>
      <c r="D22" s="6"/>
    </row>
    <row r="23" spans="1:4" x14ac:dyDescent="0.25">
      <c r="A23" s="14"/>
      <c r="B23" s="1"/>
      <c r="C23" s="1"/>
      <c r="D23" s="6"/>
    </row>
    <row r="24" spans="1:4" x14ac:dyDescent="0.25">
      <c r="A24" s="14"/>
      <c r="B24" s="1"/>
      <c r="C24" s="1"/>
      <c r="D24" s="6"/>
    </row>
    <row r="25" spans="1:4" x14ac:dyDescent="0.25">
      <c r="A25" s="14"/>
      <c r="B25" s="1"/>
      <c r="C25" s="1"/>
      <c r="D25" s="6"/>
    </row>
    <row r="26" spans="1:4" x14ac:dyDescent="0.25">
      <c r="A26" s="14"/>
      <c r="B26" s="1"/>
      <c r="C26" s="1"/>
      <c r="D26" s="6"/>
    </row>
    <row r="27" spans="1:4" x14ac:dyDescent="0.25">
      <c r="A27" s="14"/>
      <c r="B27" s="1"/>
      <c r="C27" s="1"/>
      <c r="D27" s="6"/>
    </row>
    <row r="28" spans="1:4" x14ac:dyDescent="0.25">
      <c r="A28" s="14"/>
      <c r="B28" s="1"/>
      <c r="C28" s="1"/>
      <c r="D28" s="6"/>
    </row>
  </sheetData>
  <mergeCells count="1">
    <mergeCell ref="B3:C3"/>
  </mergeCells>
  <pageMargins left="0.7" right="0.7" top="0.75" bottom="0.75" header="0.3" footer="0.3"/>
</worksheet>
</file>

<file path=docMetadata/LabelInfo.xml><?xml version="1.0" encoding="utf-8"?>
<clbl:labelList xmlns:clbl="http://schemas.microsoft.com/office/2020/mipLabelMetadata">
  <clbl:label id="{73226585-c0ae-4f97-8b2a-625fcc3030a2}" enabled="0" method="" siteId="{73226585-c0ae-4f97-8b2a-625fcc3030a2}" removed="1"/>
</clbl:labelLis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29</vt:i4>
      </vt:variant>
    </vt:vector>
  </HeadingPairs>
  <TitlesOfParts>
    <vt:vector size="29" baseType="lpstr">
      <vt:lpstr>Descriptives</vt:lpstr>
      <vt:lpstr>Trump approval</vt:lpstr>
      <vt:lpstr>Stein approval</vt:lpstr>
      <vt:lpstr>Cong Republican Party approval</vt:lpstr>
      <vt:lpstr>Congr Democratic Party approval</vt:lpstr>
      <vt:lpstr>Optimism 6 months</vt:lpstr>
      <vt:lpstr>Optimism 1 year</vt:lpstr>
      <vt:lpstr>Optimism Trump remainder</vt:lpstr>
      <vt:lpstr>Summary of Confidence</vt:lpstr>
      <vt:lpstr>Handling of Economy</vt:lpstr>
      <vt:lpstr>Tariffs</vt:lpstr>
      <vt:lpstr>Inflation &amp; Cost of Living</vt:lpstr>
      <vt:lpstr>Ukraine Russia War</vt:lpstr>
      <vt:lpstr>Israel-Hamas</vt:lpstr>
      <vt:lpstr>Immigration</vt:lpstr>
      <vt:lpstr>CPB-Military into Cities</vt:lpstr>
      <vt:lpstr>Strikes in Caribbean</vt:lpstr>
      <vt:lpstr>Military act vs Venezuela</vt:lpstr>
      <vt:lpstr>Bringing the country together</vt:lpstr>
      <vt:lpstr>Military action in Venezuela</vt:lpstr>
      <vt:lpstr>US administer Venezuela</vt:lpstr>
      <vt:lpstr>Past US Interventions</vt:lpstr>
      <vt:lpstr>US Troops to run Venezuela</vt:lpstr>
      <vt:lpstr>US &amp; Greenland</vt:lpstr>
      <vt:lpstr>Military action vs Iran</vt:lpstr>
      <vt:lpstr>January 6th</vt:lpstr>
      <vt:lpstr>Trump inform Congress</vt:lpstr>
      <vt:lpstr>Congress resolution Venezuela</vt:lpstr>
      <vt:lpstr>Venezuela &amp; America First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Michael Bitzer</dc:creator>
  <cp:lastModifiedBy>Michael Bitzer</cp:lastModifiedBy>
  <dcterms:created xsi:type="dcterms:W3CDTF">2026-01-31T15:54:42Z</dcterms:created>
  <dcterms:modified xsi:type="dcterms:W3CDTF">2026-02-02T13:52:09Z</dcterms:modified>
</cp:coreProperties>
</file>