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chartsheets/sheet3.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4.xml" ContentType="application/vnd.openxmlformats-officedocument.spreadsheetml.chartsheet+xml"/>
  <Override PartName="/xl/worksheets/sheet6.xml" ContentType="application/vnd.openxmlformats-officedocument.spreadsheetml.work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7.xml" ContentType="application/vnd.openxmlformats-officedocument.spreadsheetml.worksheet+xml"/>
  <Override PartName="/xl/chartsheets/sheet7.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8.xml" ContentType="application/vnd.openxmlformats-officedocument.spreadsheetml.chartsheet+xml"/>
  <Override PartName="/xl/worksheets/sheet10.xml" ContentType="application/vnd.openxmlformats-officedocument.spreadsheetml.worksheet+xml"/>
  <Override PartName="/xl/chartsheets/sheet9.xml" ContentType="application/vnd.openxmlformats-officedocument.spreadsheetml.chartsheet+xml"/>
  <Override PartName="/xl/worksheets/sheet11.xml" ContentType="application/vnd.openxmlformats-officedocument.spreadsheetml.worksheet+xml"/>
  <Override PartName="/xl/chartsheets/sheet10.xml" ContentType="application/vnd.openxmlformats-officedocument.spreadsheetml.chartsheet+xml"/>
  <Override PartName="/xl/worksheets/sheet12.xml" ContentType="application/vnd.openxmlformats-officedocument.spreadsheetml.worksheet+xml"/>
  <Override PartName="/xl/chartsheets/sheet11.xml" ContentType="application/vnd.openxmlformats-officedocument.spreadsheetml.chartsheet+xml"/>
  <Override PartName="/xl/worksheets/sheet13.xml" ContentType="application/vnd.openxmlformats-officedocument.spreadsheetml.worksheet+xml"/>
  <Override PartName="/xl/chartsheets/sheet12.xml" ContentType="application/vnd.openxmlformats-officedocument.spreadsheetml.chartsheet+xml"/>
  <Override PartName="/xl/worksheets/sheet14.xml" ContentType="application/vnd.openxmlformats-officedocument.spreadsheetml.worksheet+xml"/>
  <Override PartName="/xl/chartsheets/sheet13.xml" ContentType="application/vnd.openxmlformats-officedocument.spreadsheetml.chart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202300"/>
  <mc:AlternateContent xmlns:mc="http://schemas.openxmlformats.org/markup-compatibility/2006">
    <mc:Choice Requires="x15">
      <x15ac:absPath xmlns:x15ac="http://schemas.microsoft.com/office/spreadsheetml/2010/11/ac" url="https://mycatawba-my.sharepoint.com/personal/jmbitzer_catawba_edu/Documents/NC Politics Center/YouGov Surveys/March 2026 Survey/"/>
    </mc:Choice>
  </mc:AlternateContent>
  <xr:revisionPtr revIDLastSave="949" documentId="8_{93D0399C-E161-CA40-A0C9-3E30A4D4D2E3}" xr6:coauthVersionLast="47" xr6:coauthVersionMax="47" xr10:uidLastSave="{E1996212-EAE2-4544-8376-1F7DA044A7DA}"/>
  <bookViews>
    <workbookView xWindow="1620" yWindow="1580" windowWidth="45420" windowHeight="19460" xr2:uid="{9621901A-36E8-444E-9730-EDAC5D1C3E54}"/>
  </bookViews>
  <sheets>
    <sheet name="Descriptives" sheetId="30" r:id="rId1"/>
    <sheet name="President proceed policy chart" sheetId="21" r:id="rId2"/>
    <sheet name="President proceed with policy" sheetId="17" r:id="rId3"/>
    <sheet name="Pres Action violates Cons chart" sheetId="20" r:id="rId4"/>
    <sheet name="Pres action violates Constituti" sheetId="18" r:id="rId5"/>
    <sheet name="Should Congress act chart" sheetId="22" r:id="rId6"/>
    <sheet name="Should Congress act" sheetId="19" r:id="rId7"/>
    <sheet name="Which Congressional Action" sheetId="23" r:id="rId8"/>
    <sheet name="Seriousness of threat chart" sheetId="25" r:id="rId9"/>
    <sheet name="Seriousness of threat" sheetId="24" r:id="rId10"/>
    <sheet name="Mid-term Impact collapsed chart" sheetId="31" r:id="rId11"/>
    <sheet name="Mid-term Vote impact chart" sheetId="29" r:id="rId12"/>
    <sheet name="Mid-term Vote impact" sheetId="28" r:id="rId13"/>
    <sheet name="Checks &amp; Balances chart" sheetId="12" r:id="rId14"/>
    <sheet name="Checks &amp; Balances" sheetId="11" r:id="rId15"/>
    <sheet name="Interpret Constitution" sheetId="8" r:id="rId16"/>
    <sheet name="Confidence SCOTUS chart" sheetId="4" r:id="rId17"/>
    <sheet name="Confidence in SCOTUS" sheetId="1" r:id="rId18"/>
    <sheet name="Courts too much power chart" sheetId="14" r:id="rId19"/>
    <sheet name="Courts too much power" sheetId="13" r:id="rId20"/>
    <sheet name="Pres Interpretation chart" sheetId="26" r:id="rId21"/>
    <sheet name="Presidential Interpretation" sheetId="9" r:id="rId22"/>
    <sheet name="Congress interpret chart" sheetId="27" r:id="rId23"/>
    <sheet name="Congress Interpretation" sheetId="10" r:id="rId24"/>
    <sheet name="Pres act on own chart" sheetId="16" r:id="rId25"/>
    <sheet name="President act on own" sheetId="15" r:id="rId26"/>
    <sheet name="Future US Political Climate ch" sheetId="3" r:id="rId27"/>
    <sheet name="Future US Political Climate" sheetId="2" r:id="rId28"/>
  </sheets>
  <definedNames>
    <definedName name="_xlchart.v1.0" hidden="1">'Which Congressional Action'!$J$13:$J$20</definedName>
    <definedName name="_xlchart.v1.1" hidden="1">'Which Congressional Action'!$K$12</definedName>
    <definedName name="_xlchart.v1.2" hidden="1">'Which Congressional Action'!$K$13:$K$20</definedName>
    <definedName name="_xlchart.v1.3" hidden="1">'Which Congressional Action'!$J$13:$J$20</definedName>
    <definedName name="_xlchart.v1.4" hidden="1">'Which Congressional Action'!$K$12</definedName>
    <definedName name="_xlchart.v1.5" hidden="1">'Which Congressional Action'!$K$13:$K$20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6" i="28" l="1"/>
  <c r="V26" i="28"/>
  <c r="U26" i="28"/>
  <c r="T26" i="28"/>
  <c r="W25" i="28"/>
  <c r="V25" i="28"/>
  <c r="U25" i="28"/>
  <c r="T25" i="28"/>
  <c r="W24" i="28"/>
  <c r="V24" i="28"/>
  <c r="U24" i="28"/>
  <c r="T24" i="28"/>
  <c r="W38" i="28"/>
  <c r="V38" i="28"/>
  <c r="U38" i="28"/>
  <c r="T38" i="28"/>
  <c r="W37" i="28"/>
  <c r="V37" i="28"/>
  <c r="U37" i="28"/>
  <c r="T37" i="28"/>
  <c r="W36" i="28"/>
  <c r="V36" i="28"/>
  <c r="U36" i="28"/>
  <c r="T36" i="28"/>
  <c r="V50" i="28"/>
  <c r="U50" i="28"/>
  <c r="T50" i="28"/>
  <c r="V49" i="28"/>
  <c r="U49" i="28"/>
  <c r="T49" i="28"/>
  <c r="V48" i="28"/>
  <c r="U48" i="28"/>
  <c r="T48" i="28"/>
  <c r="U62" i="28"/>
  <c r="T62" i="28"/>
  <c r="U61" i="28"/>
  <c r="T61" i="28"/>
  <c r="U60" i="28"/>
  <c r="T60" i="28"/>
  <c r="V74" i="28"/>
  <c r="V73" i="28"/>
  <c r="V72" i="28"/>
  <c r="U74" i="28"/>
  <c r="T74" i="28"/>
  <c r="U73" i="28"/>
  <c r="T73" i="28"/>
  <c r="U72" i="28"/>
  <c r="T72" i="28"/>
  <c r="V86" i="28"/>
  <c r="U86" i="28"/>
  <c r="T86" i="28"/>
  <c r="V85" i="28"/>
  <c r="U85" i="28"/>
  <c r="T85" i="28"/>
  <c r="V84" i="28"/>
  <c r="U84" i="28"/>
  <c r="T84" i="28"/>
  <c r="W98" i="28"/>
  <c r="V98" i="28"/>
  <c r="U98" i="28"/>
  <c r="T98" i="28"/>
  <c r="W97" i="28"/>
  <c r="V97" i="28"/>
  <c r="U97" i="28"/>
  <c r="T97" i="28"/>
  <c r="W96" i="28"/>
  <c r="V96" i="28"/>
  <c r="U96" i="28"/>
  <c r="T96" i="28"/>
  <c r="W110" i="28"/>
  <c r="V110" i="28"/>
  <c r="U110" i="28"/>
  <c r="T110" i="28"/>
  <c r="W109" i="28"/>
  <c r="V109" i="28"/>
  <c r="U109" i="28"/>
  <c r="T109" i="28"/>
  <c r="W108" i="28"/>
  <c r="V108" i="28"/>
  <c r="U108" i="28"/>
  <c r="T108" i="28"/>
  <c r="S110" i="28"/>
  <c r="S109" i="28"/>
  <c r="S108" i="28"/>
  <c r="S98" i="28"/>
  <c r="S97" i="28"/>
  <c r="S96" i="28"/>
  <c r="S86" i="28"/>
  <c r="S85" i="28"/>
  <c r="S84" i="28"/>
  <c r="S74" i="28"/>
  <c r="S73" i="28"/>
  <c r="S72" i="28"/>
  <c r="S62" i="28"/>
  <c r="S61" i="28"/>
  <c r="S60" i="28"/>
  <c r="S50" i="28"/>
  <c r="S49" i="28"/>
  <c r="S48" i="28"/>
  <c r="S38" i="28"/>
  <c r="S37" i="28"/>
  <c r="S36" i="28"/>
  <c r="S26" i="28"/>
  <c r="S25" i="28"/>
  <c r="S24" i="28"/>
  <c r="W14" i="28"/>
  <c r="W13" i="28"/>
  <c r="W12" i="28"/>
  <c r="V14" i="28"/>
  <c r="V13" i="28"/>
  <c r="V12" i="28"/>
  <c r="U14" i="28"/>
  <c r="U13" i="28"/>
  <c r="U12" i="28"/>
  <c r="T14" i="28"/>
  <c r="T13" i="28"/>
  <c r="T12" i="28"/>
  <c r="S14" i="28"/>
  <c r="S13" i="28"/>
  <c r="S12" i="28"/>
  <c r="O99" i="28"/>
  <c r="O98" i="28"/>
  <c r="O97" i="28"/>
  <c r="O96" i="28"/>
  <c r="O111" i="28"/>
  <c r="N111" i="28"/>
  <c r="M111" i="28"/>
  <c r="L111" i="28"/>
  <c r="K111" i="28"/>
  <c r="O110" i="28"/>
  <c r="N110" i="28"/>
  <c r="M110" i="28"/>
  <c r="L110" i="28"/>
  <c r="K110" i="28"/>
  <c r="O109" i="28"/>
  <c r="N109" i="28"/>
  <c r="M109" i="28"/>
  <c r="L109" i="28"/>
  <c r="K109" i="28"/>
  <c r="O108" i="28"/>
  <c r="N108" i="28"/>
  <c r="M108" i="28"/>
  <c r="L108" i="28"/>
  <c r="K108" i="28"/>
  <c r="N99" i="28"/>
  <c r="M99" i="28"/>
  <c r="L99" i="28"/>
  <c r="K99" i="28"/>
  <c r="N98" i="28"/>
  <c r="M98" i="28"/>
  <c r="L98" i="28"/>
  <c r="K98" i="28"/>
  <c r="N97" i="28"/>
  <c r="M97" i="28"/>
  <c r="L97" i="28"/>
  <c r="K97" i="28"/>
  <c r="N96" i="28"/>
  <c r="M96" i="28"/>
  <c r="L96" i="28"/>
  <c r="K96" i="28"/>
  <c r="N87" i="28"/>
  <c r="M87" i="28"/>
  <c r="L87" i="28"/>
  <c r="K87" i="28"/>
  <c r="N86" i="28"/>
  <c r="M86" i="28"/>
  <c r="L86" i="28"/>
  <c r="K86" i="28"/>
  <c r="N85" i="28"/>
  <c r="M85" i="28"/>
  <c r="L85" i="28"/>
  <c r="K85" i="28"/>
  <c r="N84" i="28"/>
  <c r="M84" i="28"/>
  <c r="L84" i="28"/>
  <c r="K84" i="28"/>
  <c r="N75" i="28"/>
  <c r="M75" i="28"/>
  <c r="L75" i="28"/>
  <c r="K75" i="28"/>
  <c r="N74" i="28"/>
  <c r="M74" i="28"/>
  <c r="L74" i="28"/>
  <c r="K74" i="28"/>
  <c r="N73" i="28"/>
  <c r="M73" i="28"/>
  <c r="L73" i="28"/>
  <c r="K73" i="28"/>
  <c r="N72" i="28"/>
  <c r="M72" i="28"/>
  <c r="L72" i="28"/>
  <c r="K72" i="28"/>
  <c r="M63" i="28"/>
  <c r="L63" i="28"/>
  <c r="K63" i="28"/>
  <c r="M62" i="28"/>
  <c r="L62" i="28"/>
  <c r="K62" i="28"/>
  <c r="M61" i="28"/>
  <c r="L61" i="28"/>
  <c r="K61" i="28"/>
  <c r="M60" i="28"/>
  <c r="L60" i="28"/>
  <c r="K60" i="28"/>
  <c r="N51" i="28"/>
  <c r="M51" i="28"/>
  <c r="L51" i="28"/>
  <c r="K51" i="28"/>
  <c r="N50" i="28"/>
  <c r="M50" i="28"/>
  <c r="L50" i="28"/>
  <c r="K50" i="28"/>
  <c r="N49" i="28"/>
  <c r="M49" i="28"/>
  <c r="L49" i="28"/>
  <c r="K49" i="28"/>
  <c r="N48" i="28"/>
  <c r="M48" i="28"/>
  <c r="L48" i="28"/>
  <c r="K48" i="28"/>
  <c r="O39" i="28"/>
  <c r="N39" i="28"/>
  <c r="M39" i="28"/>
  <c r="L39" i="28"/>
  <c r="K39" i="28"/>
  <c r="O38" i="28"/>
  <c r="N38" i="28"/>
  <c r="M38" i="28"/>
  <c r="L38" i="28"/>
  <c r="K38" i="28"/>
  <c r="O37" i="28"/>
  <c r="N37" i="28"/>
  <c r="M37" i="28"/>
  <c r="L37" i="28"/>
  <c r="K37" i="28"/>
  <c r="O36" i="28"/>
  <c r="N36" i="28"/>
  <c r="M36" i="28"/>
  <c r="L36" i="28"/>
  <c r="K36" i="28"/>
  <c r="O27" i="28"/>
  <c r="N27" i="28"/>
  <c r="M27" i="28"/>
  <c r="L27" i="28"/>
  <c r="K27" i="28"/>
  <c r="O26" i="28"/>
  <c r="N26" i="28"/>
  <c r="M26" i="28"/>
  <c r="L26" i="28"/>
  <c r="K26" i="28"/>
  <c r="O25" i="28"/>
  <c r="N25" i="28"/>
  <c r="M25" i="28"/>
  <c r="L25" i="28"/>
  <c r="K25" i="28"/>
  <c r="O24" i="28"/>
  <c r="N24" i="28"/>
  <c r="M24" i="28"/>
  <c r="L24" i="28"/>
  <c r="K24" i="28"/>
  <c r="O15" i="28"/>
  <c r="O14" i="28"/>
  <c r="O13" i="28"/>
  <c r="O12" i="28"/>
  <c r="N15" i="28"/>
  <c r="N14" i="28"/>
  <c r="N13" i="28"/>
  <c r="N12" i="28"/>
  <c r="M15" i="28"/>
  <c r="M14" i="28"/>
  <c r="M13" i="28"/>
  <c r="M12" i="28"/>
  <c r="L15" i="28"/>
  <c r="L14" i="28"/>
  <c r="L13" i="28"/>
  <c r="L12" i="28"/>
  <c r="K15" i="28"/>
  <c r="K14" i="28"/>
  <c r="K13" i="28"/>
  <c r="K12" i="28"/>
  <c r="O132" i="8"/>
  <c r="N132" i="8"/>
  <c r="M132" i="8"/>
  <c r="L132" i="8"/>
  <c r="K132" i="8"/>
  <c r="O131" i="8"/>
  <c r="N131" i="8"/>
  <c r="M131" i="8"/>
  <c r="L131" i="8"/>
  <c r="K131" i="8"/>
  <c r="O130" i="8"/>
  <c r="N130" i="8"/>
  <c r="M130" i="8"/>
  <c r="L130" i="8"/>
  <c r="K130" i="8"/>
  <c r="O129" i="8"/>
  <c r="N129" i="8"/>
  <c r="M129" i="8"/>
  <c r="L129" i="8"/>
  <c r="K129" i="8"/>
  <c r="O128" i="8"/>
  <c r="N128" i="8"/>
  <c r="M128" i="8"/>
  <c r="L128" i="8"/>
  <c r="K128" i="8"/>
  <c r="O127" i="8"/>
  <c r="N127" i="8"/>
  <c r="M127" i="8"/>
  <c r="L127" i="8"/>
  <c r="K127" i="8"/>
  <c r="O126" i="8"/>
  <c r="N126" i="8"/>
  <c r="M126" i="8"/>
  <c r="L126" i="8"/>
  <c r="K126" i="8"/>
  <c r="O117" i="8"/>
  <c r="O116" i="8"/>
  <c r="O115" i="8"/>
  <c r="O114" i="8"/>
  <c r="O113" i="8"/>
  <c r="O112" i="8"/>
  <c r="O111" i="8"/>
  <c r="N117" i="8"/>
  <c r="M117" i="8"/>
  <c r="L117" i="8"/>
  <c r="K117" i="8"/>
  <c r="N116" i="8"/>
  <c r="M116" i="8"/>
  <c r="L116" i="8"/>
  <c r="K116" i="8"/>
  <c r="N115" i="8"/>
  <c r="M115" i="8"/>
  <c r="L115" i="8"/>
  <c r="K115" i="8"/>
  <c r="N114" i="8"/>
  <c r="M114" i="8"/>
  <c r="L114" i="8"/>
  <c r="K114" i="8"/>
  <c r="N113" i="8"/>
  <c r="M113" i="8"/>
  <c r="L113" i="8"/>
  <c r="K113" i="8"/>
  <c r="N112" i="8"/>
  <c r="M112" i="8"/>
  <c r="L112" i="8"/>
  <c r="K112" i="8"/>
  <c r="N111" i="8"/>
  <c r="M111" i="8"/>
  <c r="L111" i="8"/>
  <c r="K111" i="8"/>
  <c r="N102" i="8"/>
  <c r="M102" i="8"/>
  <c r="L102" i="8"/>
  <c r="K102" i="8"/>
  <c r="N101" i="8"/>
  <c r="M101" i="8"/>
  <c r="L101" i="8"/>
  <c r="K101" i="8"/>
  <c r="N100" i="8"/>
  <c r="M100" i="8"/>
  <c r="L100" i="8"/>
  <c r="K100" i="8"/>
  <c r="N99" i="8"/>
  <c r="M99" i="8"/>
  <c r="L99" i="8"/>
  <c r="K99" i="8"/>
  <c r="N98" i="8"/>
  <c r="M98" i="8"/>
  <c r="L98" i="8"/>
  <c r="K98" i="8"/>
  <c r="N97" i="8"/>
  <c r="M97" i="8"/>
  <c r="L97" i="8"/>
  <c r="K97" i="8"/>
  <c r="N96" i="8"/>
  <c r="M96" i="8"/>
  <c r="L96" i="8"/>
  <c r="K96" i="8"/>
  <c r="N87" i="8"/>
  <c r="M87" i="8"/>
  <c r="L87" i="8"/>
  <c r="K87" i="8"/>
  <c r="N86" i="8"/>
  <c r="M86" i="8"/>
  <c r="L86" i="8"/>
  <c r="K86" i="8"/>
  <c r="N85" i="8"/>
  <c r="M85" i="8"/>
  <c r="L85" i="8"/>
  <c r="K85" i="8"/>
  <c r="N84" i="8"/>
  <c r="M84" i="8"/>
  <c r="L84" i="8"/>
  <c r="K84" i="8"/>
  <c r="N83" i="8"/>
  <c r="M83" i="8"/>
  <c r="L83" i="8"/>
  <c r="K83" i="8"/>
  <c r="N82" i="8"/>
  <c r="M82" i="8"/>
  <c r="L82" i="8"/>
  <c r="K82" i="8"/>
  <c r="N81" i="8"/>
  <c r="M81" i="8"/>
  <c r="L81" i="8"/>
  <c r="K81" i="8"/>
  <c r="N72" i="8"/>
  <c r="M72" i="8"/>
  <c r="L72" i="8"/>
  <c r="K72" i="8"/>
  <c r="N71" i="8"/>
  <c r="M71" i="8"/>
  <c r="L71" i="8"/>
  <c r="K71" i="8"/>
  <c r="N70" i="8"/>
  <c r="M70" i="8"/>
  <c r="L70" i="8"/>
  <c r="K70" i="8"/>
  <c r="N69" i="8"/>
  <c r="M69" i="8"/>
  <c r="L69" i="8"/>
  <c r="K69" i="8"/>
  <c r="N68" i="8"/>
  <c r="M68" i="8"/>
  <c r="L68" i="8"/>
  <c r="K68" i="8"/>
  <c r="N67" i="8"/>
  <c r="M67" i="8"/>
  <c r="L67" i="8"/>
  <c r="K67" i="8"/>
  <c r="N66" i="8"/>
  <c r="M66" i="8"/>
  <c r="L66" i="8"/>
  <c r="K66" i="8"/>
  <c r="O57" i="8"/>
  <c r="N57" i="8"/>
  <c r="M57" i="8"/>
  <c r="L57" i="8"/>
  <c r="K57" i="8"/>
  <c r="O56" i="8"/>
  <c r="N56" i="8"/>
  <c r="M56" i="8"/>
  <c r="L56" i="8"/>
  <c r="K56" i="8"/>
  <c r="O55" i="8"/>
  <c r="N55" i="8"/>
  <c r="M55" i="8"/>
  <c r="L55" i="8"/>
  <c r="K55" i="8"/>
  <c r="O54" i="8"/>
  <c r="N54" i="8"/>
  <c r="M54" i="8"/>
  <c r="L54" i="8"/>
  <c r="K54" i="8"/>
  <c r="O53" i="8"/>
  <c r="N53" i="8"/>
  <c r="M53" i="8"/>
  <c r="L53" i="8"/>
  <c r="K53" i="8"/>
  <c r="O52" i="8"/>
  <c r="N52" i="8"/>
  <c r="M52" i="8"/>
  <c r="L52" i="8"/>
  <c r="K52" i="8"/>
  <c r="O51" i="8"/>
  <c r="N51" i="8"/>
  <c r="M51" i="8"/>
  <c r="L51" i="8"/>
  <c r="K51" i="8"/>
  <c r="O42" i="8"/>
  <c r="N42" i="8"/>
  <c r="M42" i="8"/>
  <c r="L42" i="8"/>
  <c r="K42" i="8"/>
  <c r="O41" i="8"/>
  <c r="N41" i="8"/>
  <c r="M41" i="8"/>
  <c r="L41" i="8"/>
  <c r="K41" i="8"/>
  <c r="O40" i="8"/>
  <c r="N40" i="8"/>
  <c r="M40" i="8"/>
  <c r="L40" i="8"/>
  <c r="K40" i="8"/>
  <c r="O39" i="8"/>
  <c r="N39" i="8"/>
  <c r="M39" i="8"/>
  <c r="L39" i="8"/>
  <c r="K39" i="8"/>
  <c r="O38" i="8"/>
  <c r="N38" i="8"/>
  <c r="M38" i="8"/>
  <c r="L38" i="8"/>
  <c r="K38" i="8"/>
  <c r="O37" i="8"/>
  <c r="N37" i="8"/>
  <c r="M37" i="8"/>
  <c r="L37" i="8"/>
  <c r="K37" i="8"/>
  <c r="O36" i="8"/>
  <c r="N36" i="8"/>
  <c r="M36" i="8"/>
  <c r="L36" i="8"/>
  <c r="K36" i="8"/>
  <c r="O27" i="8"/>
  <c r="N27" i="8"/>
  <c r="M27" i="8"/>
  <c r="L27" i="8"/>
  <c r="K27" i="8"/>
  <c r="O26" i="8"/>
  <c r="N26" i="8"/>
  <c r="M26" i="8"/>
  <c r="L26" i="8"/>
  <c r="K26" i="8"/>
  <c r="O25" i="8"/>
  <c r="N25" i="8"/>
  <c r="M25" i="8"/>
  <c r="L25" i="8"/>
  <c r="K25" i="8"/>
  <c r="O24" i="8"/>
  <c r="N24" i="8"/>
  <c r="M24" i="8"/>
  <c r="L24" i="8"/>
  <c r="K24" i="8"/>
  <c r="O23" i="8"/>
  <c r="N23" i="8"/>
  <c r="M23" i="8"/>
  <c r="L23" i="8"/>
  <c r="K23" i="8"/>
  <c r="O22" i="8"/>
  <c r="N22" i="8"/>
  <c r="M22" i="8"/>
  <c r="L22" i="8"/>
  <c r="K22" i="8"/>
  <c r="O21" i="8"/>
  <c r="N21" i="8"/>
  <c r="M21" i="8"/>
  <c r="L21" i="8"/>
  <c r="K21" i="8"/>
  <c r="O129" i="24"/>
  <c r="W127" i="24" s="1"/>
  <c r="N129" i="24"/>
  <c r="M129" i="24"/>
  <c r="L129" i="24"/>
  <c r="K129" i="24"/>
  <c r="J129" i="24"/>
  <c r="O128" i="24"/>
  <c r="N128" i="24"/>
  <c r="M128" i="24"/>
  <c r="L128" i="24"/>
  <c r="K128" i="24"/>
  <c r="J128" i="24"/>
  <c r="V127" i="24"/>
  <c r="U127" i="24"/>
  <c r="T127" i="24"/>
  <c r="S127" i="24"/>
  <c r="O127" i="24"/>
  <c r="N127" i="24"/>
  <c r="M127" i="24"/>
  <c r="L127" i="24"/>
  <c r="K127" i="24"/>
  <c r="J127" i="24"/>
  <c r="W126" i="24"/>
  <c r="V126" i="24"/>
  <c r="U126" i="24"/>
  <c r="T126" i="24"/>
  <c r="S126" i="24"/>
  <c r="O126" i="24"/>
  <c r="N126" i="24"/>
  <c r="M126" i="24"/>
  <c r="L126" i="24"/>
  <c r="K126" i="24"/>
  <c r="J126" i="24"/>
  <c r="O125" i="24"/>
  <c r="W125" i="24" s="1"/>
  <c r="N125" i="24"/>
  <c r="V125" i="24" s="1"/>
  <c r="M125" i="24"/>
  <c r="U125" i="24" s="1"/>
  <c r="L125" i="24"/>
  <c r="T125" i="24" s="1"/>
  <c r="K125" i="24"/>
  <c r="S125" i="24" s="1"/>
  <c r="J125" i="24"/>
  <c r="O124" i="24"/>
  <c r="W124" i="24" s="1"/>
  <c r="N124" i="24"/>
  <c r="V124" i="24" s="1"/>
  <c r="M124" i="24"/>
  <c r="U124" i="24" s="1"/>
  <c r="L124" i="24"/>
  <c r="T124" i="24" s="1"/>
  <c r="K124" i="24"/>
  <c r="S124" i="24" s="1"/>
  <c r="O115" i="24"/>
  <c r="N115" i="24"/>
  <c r="M115" i="24"/>
  <c r="L115" i="24"/>
  <c r="K115" i="24"/>
  <c r="J115" i="24"/>
  <c r="O114" i="24"/>
  <c r="N114" i="24"/>
  <c r="M114" i="24"/>
  <c r="L114" i="24"/>
  <c r="K114" i="24"/>
  <c r="J114" i="24"/>
  <c r="W113" i="24"/>
  <c r="V113" i="24"/>
  <c r="U113" i="24"/>
  <c r="T113" i="24"/>
  <c r="S113" i="24"/>
  <c r="O113" i="24"/>
  <c r="N113" i="24"/>
  <c r="M113" i="24"/>
  <c r="L113" i="24"/>
  <c r="K113" i="24"/>
  <c r="J113" i="24"/>
  <c r="W112" i="24"/>
  <c r="V112" i="24"/>
  <c r="U112" i="24"/>
  <c r="T112" i="24"/>
  <c r="S112" i="24"/>
  <c r="O112" i="24"/>
  <c r="N112" i="24"/>
  <c r="M112" i="24"/>
  <c r="L112" i="24"/>
  <c r="K112" i="24"/>
  <c r="J112" i="24"/>
  <c r="O111" i="24"/>
  <c r="W111" i="24" s="1"/>
  <c r="N111" i="24"/>
  <c r="V111" i="24" s="1"/>
  <c r="M111" i="24"/>
  <c r="U111" i="24" s="1"/>
  <c r="L111" i="24"/>
  <c r="T111" i="24" s="1"/>
  <c r="K111" i="24"/>
  <c r="S111" i="24" s="1"/>
  <c r="J111" i="24"/>
  <c r="O110" i="24"/>
  <c r="W110" i="24" s="1"/>
  <c r="N110" i="24"/>
  <c r="V110" i="24" s="1"/>
  <c r="M110" i="24"/>
  <c r="U110" i="24" s="1"/>
  <c r="L110" i="24"/>
  <c r="T110" i="24" s="1"/>
  <c r="K110" i="24"/>
  <c r="S110" i="24" s="1"/>
  <c r="N101" i="24"/>
  <c r="M101" i="24"/>
  <c r="L101" i="24"/>
  <c r="K101" i="24"/>
  <c r="J101" i="24"/>
  <c r="N100" i="24"/>
  <c r="M100" i="24"/>
  <c r="U98" i="24" s="1"/>
  <c r="L100" i="24"/>
  <c r="K100" i="24"/>
  <c r="J100" i="24"/>
  <c r="V99" i="24"/>
  <c r="U99" i="24"/>
  <c r="T99" i="24"/>
  <c r="S99" i="24"/>
  <c r="N99" i="24"/>
  <c r="M99" i="24"/>
  <c r="L99" i="24"/>
  <c r="K99" i="24"/>
  <c r="J99" i="24"/>
  <c r="V98" i="24"/>
  <c r="T98" i="24"/>
  <c r="S98" i="24"/>
  <c r="N98" i="24"/>
  <c r="M98" i="24"/>
  <c r="L98" i="24"/>
  <c r="K98" i="24"/>
  <c r="J98" i="24"/>
  <c r="N97" i="24"/>
  <c r="V97" i="24" s="1"/>
  <c r="M97" i="24"/>
  <c r="U97" i="24" s="1"/>
  <c r="L97" i="24"/>
  <c r="T97" i="24" s="1"/>
  <c r="K97" i="24"/>
  <c r="S97" i="24" s="1"/>
  <c r="J97" i="24"/>
  <c r="N96" i="24"/>
  <c r="V96" i="24" s="1"/>
  <c r="M96" i="24"/>
  <c r="U96" i="24" s="1"/>
  <c r="L96" i="24"/>
  <c r="T96" i="24" s="1"/>
  <c r="K96" i="24"/>
  <c r="S96" i="24" s="1"/>
  <c r="N87" i="24"/>
  <c r="M87" i="24"/>
  <c r="L87" i="24"/>
  <c r="K87" i="24"/>
  <c r="J87" i="24"/>
  <c r="N86" i="24"/>
  <c r="M86" i="24"/>
  <c r="L86" i="24"/>
  <c r="K86" i="24"/>
  <c r="J86" i="24"/>
  <c r="V85" i="24"/>
  <c r="U85" i="24"/>
  <c r="T85" i="24"/>
  <c r="S85" i="24"/>
  <c r="N85" i="24"/>
  <c r="M85" i="24"/>
  <c r="L85" i="24"/>
  <c r="K85" i="24"/>
  <c r="J85" i="24"/>
  <c r="V84" i="24"/>
  <c r="U84" i="24"/>
  <c r="T84" i="24"/>
  <c r="S84" i="24"/>
  <c r="N84" i="24"/>
  <c r="M84" i="24"/>
  <c r="L84" i="24"/>
  <c r="K84" i="24"/>
  <c r="J84" i="24"/>
  <c r="N83" i="24"/>
  <c r="V83" i="24" s="1"/>
  <c r="M83" i="24"/>
  <c r="U83" i="24" s="1"/>
  <c r="L83" i="24"/>
  <c r="T83" i="24" s="1"/>
  <c r="K83" i="24"/>
  <c r="S83" i="24" s="1"/>
  <c r="J83" i="24"/>
  <c r="N82" i="24"/>
  <c r="V82" i="24" s="1"/>
  <c r="M82" i="24"/>
  <c r="U82" i="24" s="1"/>
  <c r="L82" i="24"/>
  <c r="T82" i="24" s="1"/>
  <c r="K82" i="24"/>
  <c r="S82" i="24" s="1"/>
  <c r="M73" i="24"/>
  <c r="L73" i="24"/>
  <c r="K73" i="24"/>
  <c r="J73" i="24"/>
  <c r="M72" i="24"/>
  <c r="L72" i="24"/>
  <c r="K72" i="24"/>
  <c r="J72" i="24"/>
  <c r="U71" i="24"/>
  <c r="T71" i="24"/>
  <c r="S71" i="24"/>
  <c r="M71" i="24"/>
  <c r="L71" i="24"/>
  <c r="K71" i="24"/>
  <c r="J71" i="24"/>
  <c r="U70" i="24"/>
  <c r="T70" i="24"/>
  <c r="S70" i="24"/>
  <c r="M70" i="24"/>
  <c r="L70" i="24"/>
  <c r="K70" i="24"/>
  <c r="J70" i="24"/>
  <c r="M69" i="24"/>
  <c r="U69" i="24" s="1"/>
  <c r="L69" i="24"/>
  <c r="T69" i="24" s="1"/>
  <c r="K69" i="24"/>
  <c r="S69" i="24" s="1"/>
  <c r="J69" i="24"/>
  <c r="M68" i="24"/>
  <c r="U68" i="24" s="1"/>
  <c r="L68" i="24"/>
  <c r="T68" i="24" s="1"/>
  <c r="K68" i="24"/>
  <c r="S68" i="24" s="1"/>
  <c r="N59" i="24"/>
  <c r="M59" i="24"/>
  <c r="L59" i="24"/>
  <c r="K59" i="24"/>
  <c r="J59" i="24"/>
  <c r="N58" i="24"/>
  <c r="M58" i="24"/>
  <c r="L58" i="24"/>
  <c r="K58" i="24"/>
  <c r="J58" i="24"/>
  <c r="V57" i="24"/>
  <c r="U57" i="24"/>
  <c r="T57" i="24"/>
  <c r="S57" i="24"/>
  <c r="N57" i="24"/>
  <c r="M57" i="24"/>
  <c r="L57" i="24"/>
  <c r="K57" i="24"/>
  <c r="J57" i="24"/>
  <c r="V56" i="24"/>
  <c r="U56" i="24"/>
  <c r="T56" i="24"/>
  <c r="S56" i="24"/>
  <c r="N56" i="24"/>
  <c r="M56" i="24"/>
  <c r="L56" i="24"/>
  <c r="K56" i="24"/>
  <c r="J56" i="24"/>
  <c r="N55" i="24"/>
  <c r="V55" i="24" s="1"/>
  <c r="M55" i="24"/>
  <c r="U55" i="24" s="1"/>
  <c r="L55" i="24"/>
  <c r="T55" i="24" s="1"/>
  <c r="K55" i="24"/>
  <c r="S55" i="24" s="1"/>
  <c r="J55" i="24"/>
  <c r="N54" i="24"/>
  <c r="V54" i="24" s="1"/>
  <c r="M54" i="24"/>
  <c r="U54" i="24" s="1"/>
  <c r="L54" i="24"/>
  <c r="T54" i="24" s="1"/>
  <c r="K54" i="24"/>
  <c r="S54" i="24" s="1"/>
  <c r="O45" i="24"/>
  <c r="N45" i="24"/>
  <c r="M45" i="24"/>
  <c r="L45" i="24"/>
  <c r="K45" i="24"/>
  <c r="J45" i="24"/>
  <c r="O44" i="24"/>
  <c r="N44" i="24"/>
  <c r="M44" i="24"/>
  <c r="L44" i="24"/>
  <c r="K44" i="24"/>
  <c r="J44" i="24"/>
  <c r="W43" i="24"/>
  <c r="V43" i="24"/>
  <c r="U43" i="24"/>
  <c r="T43" i="24"/>
  <c r="S43" i="24"/>
  <c r="O43" i="24"/>
  <c r="N43" i="24"/>
  <c r="M43" i="24"/>
  <c r="L43" i="24"/>
  <c r="K43" i="24"/>
  <c r="J43" i="24"/>
  <c r="W42" i="24"/>
  <c r="V42" i="24"/>
  <c r="U42" i="24"/>
  <c r="T42" i="24"/>
  <c r="S42" i="24"/>
  <c r="O42" i="24"/>
  <c r="N42" i="24"/>
  <c r="M42" i="24"/>
  <c r="L42" i="24"/>
  <c r="K42" i="24"/>
  <c r="J42" i="24"/>
  <c r="O41" i="24"/>
  <c r="W41" i="24" s="1"/>
  <c r="N41" i="24"/>
  <c r="V41" i="24" s="1"/>
  <c r="M41" i="24"/>
  <c r="U41" i="24" s="1"/>
  <c r="L41" i="24"/>
  <c r="T41" i="24" s="1"/>
  <c r="K41" i="24"/>
  <c r="S41" i="24" s="1"/>
  <c r="J41" i="24"/>
  <c r="O40" i="24"/>
  <c r="W40" i="24" s="1"/>
  <c r="N40" i="24"/>
  <c r="V40" i="24" s="1"/>
  <c r="M40" i="24"/>
  <c r="U40" i="24" s="1"/>
  <c r="L40" i="24"/>
  <c r="T40" i="24" s="1"/>
  <c r="K40" i="24"/>
  <c r="S40" i="24" s="1"/>
  <c r="O31" i="24"/>
  <c r="N31" i="24"/>
  <c r="M31" i="24"/>
  <c r="L31" i="24"/>
  <c r="K31" i="24"/>
  <c r="J31" i="24"/>
  <c r="O30" i="24"/>
  <c r="N30" i="24"/>
  <c r="M30" i="24"/>
  <c r="L30" i="24"/>
  <c r="K30" i="24"/>
  <c r="J30" i="24"/>
  <c r="W29" i="24"/>
  <c r="V29" i="24"/>
  <c r="U29" i="24"/>
  <c r="T29" i="24"/>
  <c r="S29" i="24"/>
  <c r="O29" i="24"/>
  <c r="N29" i="24"/>
  <c r="M29" i="24"/>
  <c r="L29" i="24"/>
  <c r="K29" i="24"/>
  <c r="J29" i="24"/>
  <c r="W28" i="24"/>
  <c r="V28" i="24"/>
  <c r="U28" i="24"/>
  <c r="T28" i="24"/>
  <c r="S28" i="24"/>
  <c r="O28" i="24"/>
  <c r="N28" i="24"/>
  <c r="M28" i="24"/>
  <c r="L28" i="24"/>
  <c r="K28" i="24"/>
  <c r="J28" i="24"/>
  <c r="O27" i="24"/>
  <c r="W27" i="24" s="1"/>
  <c r="N27" i="24"/>
  <c r="V27" i="24" s="1"/>
  <c r="M27" i="24"/>
  <c r="U27" i="24" s="1"/>
  <c r="L27" i="24"/>
  <c r="T27" i="24" s="1"/>
  <c r="K27" i="24"/>
  <c r="S27" i="24" s="1"/>
  <c r="J27" i="24"/>
  <c r="O26" i="24"/>
  <c r="W26" i="24" s="1"/>
  <c r="N26" i="24"/>
  <c r="V26" i="24" s="1"/>
  <c r="M26" i="24"/>
  <c r="U26" i="24" s="1"/>
  <c r="L26" i="24"/>
  <c r="T26" i="24" s="1"/>
  <c r="K26" i="24"/>
  <c r="S26" i="24" s="1"/>
  <c r="O17" i="24"/>
  <c r="N17" i="24"/>
  <c r="M17" i="24"/>
  <c r="L17" i="24"/>
  <c r="K17" i="24"/>
  <c r="J17" i="24"/>
  <c r="O16" i="24"/>
  <c r="N16" i="24"/>
  <c r="M16" i="24"/>
  <c r="L16" i="24"/>
  <c r="K16" i="24"/>
  <c r="J16" i="24"/>
  <c r="W15" i="24"/>
  <c r="V15" i="24"/>
  <c r="U15" i="24"/>
  <c r="T15" i="24"/>
  <c r="S15" i="24"/>
  <c r="O15" i="24"/>
  <c r="N15" i="24"/>
  <c r="M15" i="24"/>
  <c r="L15" i="24"/>
  <c r="K15" i="24"/>
  <c r="J15" i="24"/>
  <c r="W14" i="24"/>
  <c r="V14" i="24"/>
  <c r="U14" i="24"/>
  <c r="T14" i="24"/>
  <c r="S14" i="24"/>
  <c r="O14" i="24"/>
  <c r="N14" i="24"/>
  <c r="M14" i="24"/>
  <c r="L14" i="24"/>
  <c r="K14" i="24"/>
  <c r="J14" i="24"/>
  <c r="O13" i="24"/>
  <c r="W13" i="24" s="1"/>
  <c r="N13" i="24"/>
  <c r="V13" i="24" s="1"/>
  <c r="M13" i="24"/>
  <c r="U13" i="24" s="1"/>
  <c r="L13" i="24"/>
  <c r="T13" i="24" s="1"/>
  <c r="K13" i="24"/>
  <c r="S13" i="24" s="1"/>
  <c r="J13" i="24"/>
  <c r="O12" i="24"/>
  <c r="W12" i="24" s="1"/>
  <c r="N12" i="24"/>
  <c r="V12" i="24" s="1"/>
  <c r="M12" i="24"/>
  <c r="U12" i="24" s="1"/>
  <c r="L12" i="24"/>
  <c r="T12" i="24" s="1"/>
  <c r="K12" i="24"/>
  <c r="S12" i="24" s="1"/>
  <c r="O156" i="23"/>
  <c r="N156" i="23"/>
  <c r="M156" i="23"/>
  <c r="L156" i="23"/>
  <c r="K156" i="23"/>
  <c r="O155" i="23"/>
  <c r="N155" i="23"/>
  <c r="M155" i="23"/>
  <c r="L155" i="23"/>
  <c r="K155" i="23"/>
  <c r="O154" i="23"/>
  <c r="N154" i="23"/>
  <c r="M154" i="23"/>
  <c r="L154" i="23"/>
  <c r="K154" i="23"/>
  <c r="O153" i="23"/>
  <c r="N153" i="23"/>
  <c r="M153" i="23"/>
  <c r="L153" i="23"/>
  <c r="K153" i="23"/>
  <c r="O152" i="23"/>
  <c r="N152" i="23"/>
  <c r="M152" i="23"/>
  <c r="L152" i="23"/>
  <c r="K152" i="23"/>
  <c r="O151" i="23"/>
  <c r="N151" i="23"/>
  <c r="M151" i="23"/>
  <c r="L151" i="23"/>
  <c r="K151" i="23"/>
  <c r="O150" i="23"/>
  <c r="N150" i="23"/>
  <c r="M150" i="23"/>
  <c r="L150" i="23"/>
  <c r="K150" i="23"/>
  <c r="O149" i="23"/>
  <c r="N149" i="23"/>
  <c r="M149" i="23"/>
  <c r="L149" i="23"/>
  <c r="K149" i="23"/>
  <c r="O148" i="23"/>
  <c r="N148" i="23"/>
  <c r="M148" i="23"/>
  <c r="L148" i="23"/>
  <c r="K148" i="23"/>
  <c r="O139" i="23"/>
  <c r="O138" i="23"/>
  <c r="O137" i="23"/>
  <c r="O136" i="23"/>
  <c r="O135" i="23"/>
  <c r="O134" i="23"/>
  <c r="O133" i="23"/>
  <c r="O132" i="23"/>
  <c r="O131" i="23"/>
  <c r="N139" i="23"/>
  <c r="M139" i="23"/>
  <c r="L139" i="23"/>
  <c r="K139" i="23"/>
  <c r="N138" i="23"/>
  <c r="M138" i="23"/>
  <c r="L138" i="23"/>
  <c r="K138" i="23"/>
  <c r="N137" i="23"/>
  <c r="M137" i="23"/>
  <c r="L137" i="23"/>
  <c r="K137" i="23"/>
  <c r="N136" i="23"/>
  <c r="M136" i="23"/>
  <c r="L136" i="23"/>
  <c r="K136" i="23"/>
  <c r="N135" i="23"/>
  <c r="M135" i="23"/>
  <c r="L135" i="23"/>
  <c r="K135" i="23"/>
  <c r="N134" i="23"/>
  <c r="M134" i="23"/>
  <c r="L134" i="23"/>
  <c r="K134" i="23"/>
  <c r="N133" i="23"/>
  <c r="M133" i="23"/>
  <c r="L133" i="23"/>
  <c r="K133" i="23"/>
  <c r="N132" i="23"/>
  <c r="M132" i="23"/>
  <c r="L132" i="23"/>
  <c r="K132" i="23"/>
  <c r="N131" i="23"/>
  <c r="M131" i="23"/>
  <c r="L131" i="23"/>
  <c r="K131" i="23"/>
  <c r="N122" i="23"/>
  <c r="M122" i="23"/>
  <c r="L122" i="23"/>
  <c r="K122" i="23"/>
  <c r="N121" i="23"/>
  <c r="M121" i="23"/>
  <c r="L121" i="23"/>
  <c r="K121" i="23"/>
  <c r="N120" i="23"/>
  <c r="M120" i="23"/>
  <c r="L120" i="23"/>
  <c r="K120" i="23"/>
  <c r="N119" i="23"/>
  <c r="M119" i="23"/>
  <c r="L119" i="23"/>
  <c r="K119" i="23"/>
  <c r="N118" i="23"/>
  <c r="M118" i="23"/>
  <c r="L118" i="23"/>
  <c r="K118" i="23"/>
  <c r="N117" i="23"/>
  <c r="M117" i="23"/>
  <c r="L117" i="23"/>
  <c r="K117" i="23"/>
  <c r="N116" i="23"/>
  <c r="M116" i="23"/>
  <c r="L116" i="23"/>
  <c r="K116" i="23"/>
  <c r="N115" i="23"/>
  <c r="M115" i="23"/>
  <c r="L115" i="23"/>
  <c r="K115" i="23"/>
  <c r="N114" i="23"/>
  <c r="M114" i="23"/>
  <c r="L114" i="23"/>
  <c r="K114" i="23"/>
  <c r="N105" i="23"/>
  <c r="N104" i="23"/>
  <c r="N103" i="23"/>
  <c r="N102" i="23"/>
  <c r="N101" i="23"/>
  <c r="N100" i="23"/>
  <c r="N99" i="23"/>
  <c r="N98" i="23"/>
  <c r="N97" i="23"/>
  <c r="M105" i="23"/>
  <c r="L105" i="23"/>
  <c r="K105" i="23"/>
  <c r="M104" i="23"/>
  <c r="L104" i="23"/>
  <c r="K104" i="23"/>
  <c r="M103" i="23"/>
  <c r="L103" i="23"/>
  <c r="K103" i="23"/>
  <c r="M102" i="23"/>
  <c r="L102" i="23"/>
  <c r="K102" i="23"/>
  <c r="M101" i="23"/>
  <c r="L101" i="23"/>
  <c r="K101" i="23"/>
  <c r="M100" i="23"/>
  <c r="L100" i="23"/>
  <c r="K100" i="23"/>
  <c r="M99" i="23"/>
  <c r="L99" i="23"/>
  <c r="K99" i="23"/>
  <c r="M98" i="23"/>
  <c r="L98" i="23"/>
  <c r="K98" i="23"/>
  <c r="M97" i="23"/>
  <c r="L97" i="23"/>
  <c r="K97" i="23"/>
  <c r="M88" i="23"/>
  <c r="L88" i="23"/>
  <c r="K88" i="23"/>
  <c r="M87" i="23"/>
  <c r="L87" i="23"/>
  <c r="K87" i="23"/>
  <c r="M86" i="23"/>
  <c r="L86" i="23"/>
  <c r="K86" i="23"/>
  <c r="M85" i="23"/>
  <c r="L85" i="23"/>
  <c r="K85" i="23"/>
  <c r="M84" i="23"/>
  <c r="L84" i="23"/>
  <c r="K84" i="23"/>
  <c r="M83" i="23"/>
  <c r="L83" i="23"/>
  <c r="K83" i="23"/>
  <c r="M82" i="23"/>
  <c r="L82" i="23"/>
  <c r="K82" i="23"/>
  <c r="M81" i="23"/>
  <c r="L81" i="23"/>
  <c r="K81" i="23"/>
  <c r="M80" i="23"/>
  <c r="L80" i="23"/>
  <c r="K80" i="23"/>
  <c r="N71" i="23"/>
  <c r="M71" i="23"/>
  <c r="L71" i="23"/>
  <c r="K71" i="23"/>
  <c r="N70" i="23"/>
  <c r="M70" i="23"/>
  <c r="L70" i="23"/>
  <c r="K70" i="23"/>
  <c r="N69" i="23"/>
  <c r="M69" i="23"/>
  <c r="L69" i="23"/>
  <c r="K69" i="23"/>
  <c r="N68" i="23"/>
  <c r="M68" i="23"/>
  <c r="L68" i="23"/>
  <c r="K68" i="23"/>
  <c r="N67" i="23"/>
  <c r="M67" i="23"/>
  <c r="L67" i="23"/>
  <c r="K67" i="23"/>
  <c r="N66" i="23"/>
  <c r="M66" i="23"/>
  <c r="L66" i="23"/>
  <c r="K66" i="23"/>
  <c r="N65" i="23"/>
  <c r="M65" i="23"/>
  <c r="L65" i="23"/>
  <c r="K65" i="23"/>
  <c r="N64" i="23"/>
  <c r="M64" i="23"/>
  <c r="L64" i="23"/>
  <c r="K64" i="23"/>
  <c r="N63" i="23"/>
  <c r="M63" i="23"/>
  <c r="L63" i="23"/>
  <c r="K63" i="23"/>
  <c r="O54" i="23"/>
  <c r="N54" i="23"/>
  <c r="M54" i="23"/>
  <c r="L54" i="23"/>
  <c r="K54" i="23"/>
  <c r="O53" i="23"/>
  <c r="N53" i="23"/>
  <c r="M53" i="23"/>
  <c r="L53" i="23"/>
  <c r="K53" i="23"/>
  <c r="O52" i="23"/>
  <c r="N52" i="23"/>
  <c r="M52" i="23"/>
  <c r="L52" i="23"/>
  <c r="K52" i="23"/>
  <c r="O51" i="23"/>
  <c r="N51" i="23"/>
  <c r="M51" i="23"/>
  <c r="L51" i="23"/>
  <c r="K51" i="23"/>
  <c r="O50" i="23"/>
  <c r="N50" i="23"/>
  <c r="M50" i="23"/>
  <c r="L50" i="23"/>
  <c r="K50" i="23"/>
  <c r="O49" i="23"/>
  <c r="N49" i="23"/>
  <c r="M49" i="23"/>
  <c r="L49" i="23"/>
  <c r="K49" i="23"/>
  <c r="O48" i="23"/>
  <c r="N48" i="23"/>
  <c r="M48" i="23"/>
  <c r="L48" i="23"/>
  <c r="K48" i="23"/>
  <c r="O47" i="23"/>
  <c r="N47" i="23"/>
  <c r="M47" i="23"/>
  <c r="L47" i="23"/>
  <c r="K47" i="23"/>
  <c r="O46" i="23"/>
  <c r="N46" i="23"/>
  <c r="M46" i="23"/>
  <c r="L46" i="23"/>
  <c r="K46" i="23"/>
  <c r="O37" i="23"/>
  <c r="N37" i="23"/>
  <c r="M37" i="23"/>
  <c r="L37" i="23"/>
  <c r="K37" i="23"/>
  <c r="O36" i="23"/>
  <c r="N36" i="23"/>
  <c r="M36" i="23"/>
  <c r="L36" i="23"/>
  <c r="K36" i="23"/>
  <c r="O35" i="23"/>
  <c r="N35" i="23"/>
  <c r="M35" i="23"/>
  <c r="L35" i="23"/>
  <c r="K35" i="23"/>
  <c r="O34" i="23"/>
  <c r="N34" i="23"/>
  <c r="M34" i="23"/>
  <c r="L34" i="23"/>
  <c r="K34" i="23"/>
  <c r="O33" i="23"/>
  <c r="N33" i="23"/>
  <c r="M33" i="23"/>
  <c r="L33" i="23"/>
  <c r="K33" i="23"/>
  <c r="O32" i="23"/>
  <c r="N32" i="23"/>
  <c r="M32" i="23"/>
  <c r="L32" i="23"/>
  <c r="K32" i="23"/>
  <c r="O31" i="23"/>
  <c r="N31" i="23"/>
  <c r="M31" i="23"/>
  <c r="L31" i="23"/>
  <c r="K31" i="23"/>
  <c r="O30" i="23"/>
  <c r="N30" i="23"/>
  <c r="M30" i="23"/>
  <c r="L30" i="23"/>
  <c r="K30" i="23"/>
  <c r="O29" i="23"/>
  <c r="N29" i="23"/>
  <c r="M29" i="23"/>
  <c r="L29" i="23"/>
  <c r="K29" i="23"/>
  <c r="O20" i="23"/>
  <c r="O19" i="23"/>
  <c r="O18" i="23"/>
  <c r="O17" i="23"/>
  <c r="O16" i="23"/>
  <c r="O15" i="23"/>
  <c r="O14" i="23"/>
  <c r="O13" i="23"/>
  <c r="O12" i="23"/>
  <c r="N20" i="23"/>
  <c r="N19" i="23"/>
  <c r="N18" i="23"/>
  <c r="N17" i="23"/>
  <c r="N16" i="23"/>
  <c r="N15" i="23"/>
  <c r="N14" i="23"/>
  <c r="N13" i="23"/>
  <c r="N12" i="23"/>
  <c r="M20" i="23"/>
  <c r="M19" i="23"/>
  <c r="M18" i="23"/>
  <c r="M17" i="23"/>
  <c r="M16" i="23"/>
  <c r="M15" i="23"/>
  <c r="M14" i="23"/>
  <c r="M13" i="23"/>
  <c r="M12" i="23"/>
  <c r="L20" i="23"/>
  <c r="L19" i="23"/>
  <c r="L18" i="23"/>
  <c r="L17" i="23"/>
  <c r="L16" i="23"/>
  <c r="L15" i="23"/>
  <c r="L14" i="23"/>
  <c r="L13" i="23"/>
  <c r="L12" i="23"/>
  <c r="K12" i="23"/>
  <c r="K20" i="23"/>
  <c r="K19" i="23"/>
  <c r="K18" i="23"/>
  <c r="K17" i="23"/>
  <c r="K16" i="23"/>
  <c r="K15" i="23"/>
  <c r="K14" i="23"/>
  <c r="K13" i="23"/>
  <c r="O129" i="19"/>
  <c r="W127" i="19" s="1"/>
  <c r="N129" i="19"/>
  <c r="M129" i="19"/>
  <c r="U127" i="19" s="1"/>
  <c r="L129" i="19"/>
  <c r="T127" i="19" s="1"/>
  <c r="K129" i="19"/>
  <c r="S127" i="19" s="1"/>
  <c r="J129" i="19"/>
  <c r="O128" i="19"/>
  <c r="W126" i="19" s="1"/>
  <c r="N128" i="19"/>
  <c r="V126" i="19" s="1"/>
  <c r="M128" i="19"/>
  <c r="L128" i="19"/>
  <c r="K128" i="19"/>
  <c r="J128" i="19"/>
  <c r="V127" i="19"/>
  <c r="O127" i="19"/>
  <c r="N127" i="19"/>
  <c r="M127" i="19"/>
  <c r="L127" i="19"/>
  <c r="K127" i="19"/>
  <c r="J127" i="19"/>
  <c r="U126" i="19"/>
  <c r="T126" i="19"/>
  <c r="S126" i="19"/>
  <c r="O126" i="19"/>
  <c r="N126" i="19"/>
  <c r="M126" i="19"/>
  <c r="L126" i="19"/>
  <c r="K126" i="19"/>
  <c r="J126" i="19"/>
  <c r="O125" i="19"/>
  <c r="W125" i="19" s="1"/>
  <c r="N125" i="19"/>
  <c r="V125" i="19" s="1"/>
  <c r="M125" i="19"/>
  <c r="U125" i="19" s="1"/>
  <c r="L125" i="19"/>
  <c r="T125" i="19" s="1"/>
  <c r="K125" i="19"/>
  <c r="S125" i="19" s="1"/>
  <c r="J125" i="19"/>
  <c r="O124" i="19"/>
  <c r="W124" i="19" s="1"/>
  <c r="N124" i="19"/>
  <c r="V124" i="19" s="1"/>
  <c r="M124" i="19"/>
  <c r="U124" i="19" s="1"/>
  <c r="L124" i="19"/>
  <c r="T124" i="19" s="1"/>
  <c r="K124" i="19"/>
  <c r="S124" i="19" s="1"/>
  <c r="O115" i="19"/>
  <c r="N115" i="19"/>
  <c r="M115" i="19"/>
  <c r="L115" i="19"/>
  <c r="K115" i="19"/>
  <c r="J115" i="19"/>
  <c r="O114" i="19"/>
  <c r="N114" i="19"/>
  <c r="M114" i="19"/>
  <c r="L114" i="19"/>
  <c r="K114" i="19"/>
  <c r="J114" i="19"/>
  <c r="W113" i="19"/>
  <c r="V113" i="19"/>
  <c r="U113" i="19"/>
  <c r="T113" i="19"/>
  <c r="S113" i="19"/>
  <c r="O113" i="19"/>
  <c r="N113" i="19"/>
  <c r="M113" i="19"/>
  <c r="L113" i="19"/>
  <c r="K113" i="19"/>
  <c r="J113" i="19"/>
  <c r="W112" i="19"/>
  <c r="V112" i="19"/>
  <c r="U112" i="19"/>
  <c r="T112" i="19"/>
  <c r="S112" i="19"/>
  <c r="O112" i="19"/>
  <c r="N112" i="19"/>
  <c r="M112" i="19"/>
  <c r="L112" i="19"/>
  <c r="K112" i="19"/>
  <c r="J112" i="19"/>
  <c r="O111" i="19"/>
  <c r="W111" i="19" s="1"/>
  <c r="N111" i="19"/>
  <c r="V111" i="19" s="1"/>
  <c r="M111" i="19"/>
  <c r="U111" i="19" s="1"/>
  <c r="L111" i="19"/>
  <c r="T111" i="19" s="1"/>
  <c r="K111" i="19"/>
  <c r="S111" i="19" s="1"/>
  <c r="J111" i="19"/>
  <c r="O110" i="19"/>
  <c r="W110" i="19" s="1"/>
  <c r="N110" i="19"/>
  <c r="V110" i="19" s="1"/>
  <c r="M110" i="19"/>
  <c r="U110" i="19" s="1"/>
  <c r="L110" i="19"/>
  <c r="T110" i="19" s="1"/>
  <c r="K110" i="19"/>
  <c r="S110" i="19" s="1"/>
  <c r="N101" i="19"/>
  <c r="M101" i="19"/>
  <c r="L101" i="19"/>
  <c r="K101" i="19"/>
  <c r="J101" i="19"/>
  <c r="N100" i="19"/>
  <c r="M100" i="19"/>
  <c r="L100" i="19"/>
  <c r="K100" i="19"/>
  <c r="J100" i="19"/>
  <c r="V99" i="19"/>
  <c r="U99" i="19"/>
  <c r="T99" i="19"/>
  <c r="S99" i="19"/>
  <c r="N99" i="19"/>
  <c r="M99" i="19"/>
  <c r="L99" i="19"/>
  <c r="K99" i="19"/>
  <c r="J99" i="19"/>
  <c r="V98" i="19"/>
  <c r="U98" i="19"/>
  <c r="T98" i="19"/>
  <c r="S98" i="19"/>
  <c r="N98" i="19"/>
  <c r="M98" i="19"/>
  <c r="L98" i="19"/>
  <c r="K98" i="19"/>
  <c r="J98" i="19"/>
  <c r="N97" i="19"/>
  <c r="V97" i="19" s="1"/>
  <c r="M97" i="19"/>
  <c r="U97" i="19" s="1"/>
  <c r="L97" i="19"/>
  <c r="T97" i="19" s="1"/>
  <c r="K97" i="19"/>
  <c r="S97" i="19" s="1"/>
  <c r="J97" i="19"/>
  <c r="N96" i="19"/>
  <c r="V96" i="19" s="1"/>
  <c r="M96" i="19"/>
  <c r="U96" i="19" s="1"/>
  <c r="L96" i="19"/>
  <c r="T96" i="19" s="1"/>
  <c r="K96" i="19"/>
  <c r="S96" i="19" s="1"/>
  <c r="N87" i="19"/>
  <c r="M87" i="19"/>
  <c r="L87" i="19"/>
  <c r="K87" i="19"/>
  <c r="J87" i="19"/>
  <c r="N86" i="19"/>
  <c r="M86" i="19"/>
  <c r="L86" i="19"/>
  <c r="K86" i="19"/>
  <c r="J86" i="19"/>
  <c r="V85" i="19"/>
  <c r="U85" i="19"/>
  <c r="T85" i="19"/>
  <c r="S85" i="19"/>
  <c r="N85" i="19"/>
  <c r="M85" i="19"/>
  <c r="L85" i="19"/>
  <c r="K85" i="19"/>
  <c r="J85" i="19"/>
  <c r="V84" i="19"/>
  <c r="U84" i="19"/>
  <c r="T84" i="19"/>
  <c r="S84" i="19"/>
  <c r="N84" i="19"/>
  <c r="M84" i="19"/>
  <c r="L84" i="19"/>
  <c r="K84" i="19"/>
  <c r="J84" i="19"/>
  <c r="S83" i="19"/>
  <c r="N83" i="19"/>
  <c r="V83" i="19" s="1"/>
  <c r="M83" i="19"/>
  <c r="U83" i="19" s="1"/>
  <c r="L83" i="19"/>
  <c r="T83" i="19" s="1"/>
  <c r="K83" i="19"/>
  <c r="J83" i="19"/>
  <c r="N82" i="19"/>
  <c r="V82" i="19" s="1"/>
  <c r="M82" i="19"/>
  <c r="U82" i="19" s="1"/>
  <c r="L82" i="19"/>
  <c r="T82" i="19" s="1"/>
  <c r="K82" i="19"/>
  <c r="S82" i="19" s="1"/>
  <c r="M73" i="19"/>
  <c r="L73" i="19"/>
  <c r="K73" i="19"/>
  <c r="J73" i="19"/>
  <c r="M72" i="19"/>
  <c r="L72" i="19"/>
  <c r="K72" i="19"/>
  <c r="J72" i="19"/>
  <c r="U71" i="19"/>
  <c r="T71" i="19"/>
  <c r="S71" i="19"/>
  <c r="M71" i="19"/>
  <c r="L71" i="19"/>
  <c r="K71" i="19"/>
  <c r="J71" i="19"/>
  <c r="U70" i="19"/>
  <c r="T70" i="19"/>
  <c r="S70" i="19"/>
  <c r="M70" i="19"/>
  <c r="L70" i="19"/>
  <c r="K70" i="19"/>
  <c r="J70" i="19"/>
  <c r="M69" i="19"/>
  <c r="U69" i="19" s="1"/>
  <c r="L69" i="19"/>
  <c r="T69" i="19" s="1"/>
  <c r="K69" i="19"/>
  <c r="S69" i="19" s="1"/>
  <c r="J69" i="19"/>
  <c r="M68" i="19"/>
  <c r="U68" i="19" s="1"/>
  <c r="L68" i="19"/>
  <c r="T68" i="19" s="1"/>
  <c r="K68" i="19"/>
  <c r="S68" i="19" s="1"/>
  <c r="N59" i="19"/>
  <c r="M59" i="19"/>
  <c r="L59" i="19"/>
  <c r="K59" i="19"/>
  <c r="J59" i="19"/>
  <c r="N58" i="19"/>
  <c r="M58" i="19"/>
  <c r="L58" i="19"/>
  <c r="K58" i="19"/>
  <c r="J58" i="19"/>
  <c r="V57" i="19"/>
  <c r="U57" i="19"/>
  <c r="T57" i="19"/>
  <c r="S57" i="19"/>
  <c r="N57" i="19"/>
  <c r="M57" i="19"/>
  <c r="L57" i="19"/>
  <c r="K57" i="19"/>
  <c r="J57" i="19"/>
  <c r="V56" i="19"/>
  <c r="U56" i="19"/>
  <c r="T56" i="19"/>
  <c r="S56" i="19"/>
  <c r="N56" i="19"/>
  <c r="M56" i="19"/>
  <c r="L56" i="19"/>
  <c r="K56" i="19"/>
  <c r="J56" i="19"/>
  <c r="N55" i="19"/>
  <c r="V55" i="19" s="1"/>
  <c r="M55" i="19"/>
  <c r="U55" i="19" s="1"/>
  <c r="L55" i="19"/>
  <c r="T55" i="19" s="1"/>
  <c r="K55" i="19"/>
  <c r="S55" i="19" s="1"/>
  <c r="J55" i="19"/>
  <c r="N54" i="19"/>
  <c r="V54" i="19" s="1"/>
  <c r="M54" i="19"/>
  <c r="U54" i="19" s="1"/>
  <c r="L54" i="19"/>
  <c r="T54" i="19" s="1"/>
  <c r="K54" i="19"/>
  <c r="S54" i="19" s="1"/>
  <c r="O45" i="19"/>
  <c r="N45" i="19"/>
  <c r="M45" i="19"/>
  <c r="L45" i="19"/>
  <c r="K45" i="19"/>
  <c r="J45" i="19"/>
  <c r="O44" i="19"/>
  <c r="N44" i="19"/>
  <c r="M44" i="19"/>
  <c r="L44" i="19"/>
  <c r="K44" i="19"/>
  <c r="J44" i="19"/>
  <c r="W43" i="19"/>
  <c r="V43" i="19"/>
  <c r="U43" i="19"/>
  <c r="T43" i="19"/>
  <c r="S43" i="19"/>
  <c r="O43" i="19"/>
  <c r="N43" i="19"/>
  <c r="M43" i="19"/>
  <c r="L43" i="19"/>
  <c r="K43" i="19"/>
  <c r="J43" i="19"/>
  <c r="W42" i="19"/>
  <c r="V42" i="19"/>
  <c r="U42" i="19"/>
  <c r="T42" i="19"/>
  <c r="S42" i="19"/>
  <c r="O42" i="19"/>
  <c r="N42" i="19"/>
  <c r="M42" i="19"/>
  <c r="L42" i="19"/>
  <c r="K42" i="19"/>
  <c r="J42" i="19"/>
  <c r="O41" i="19"/>
  <c r="W41" i="19" s="1"/>
  <c r="N41" i="19"/>
  <c r="V41" i="19" s="1"/>
  <c r="M41" i="19"/>
  <c r="U41" i="19" s="1"/>
  <c r="L41" i="19"/>
  <c r="T41" i="19" s="1"/>
  <c r="K41" i="19"/>
  <c r="S41" i="19" s="1"/>
  <c r="J41" i="19"/>
  <c r="O40" i="19"/>
  <c r="W40" i="19" s="1"/>
  <c r="N40" i="19"/>
  <c r="V40" i="19" s="1"/>
  <c r="M40" i="19"/>
  <c r="U40" i="19" s="1"/>
  <c r="L40" i="19"/>
  <c r="T40" i="19" s="1"/>
  <c r="K40" i="19"/>
  <c r="S40" i="19" s="1"/>
  <c r="O31" i="19"/>
  <c r="N31" i="19"/>
  <c r="M31" i="19"/>
  <c r="L31" i="19"/>
  <c r="K31" i="19"/>
  <c r="J31" i="19"/>
  <c r="O30" i="19"/>
  <c r="N30" i="19"/>
  <c r="M30" i="19"/>
  <c r="L30" i="19"/>
  <c r="K30" i="19"/>
  <c r="J30" i="19"/>
  <c r="W29" i="19"/>
  <c r="V29" i="19"/>
  <c r="U29" i="19"/>
  <c r="T29" i="19"/>
  <c r="S29" i="19"/>
  <c r="O29" i="19"/>
  <c r="N29" i="19"/>
  <c r="M29" i="19"/>
  <c r="L29" i="19"/>
  <c r="K29" i="19"/>
  <c r="J29" i="19"/>
  <c r="W28" i="19"/>
  <c r="V28" i="19"/>
  <c r="U28" i="19"/>
  <c r="T28" i="19"/>
  <c r="S28" i="19"/>
  <c r="O28" i="19"/>
  <c r="N28" i="19"/>
  <c r="M28" i="19"/>
  <c r="L28" i="19"/>
  <c r="K28" i="19"/>
  <c r="J28" i="19"/>
  <c r="O27" i="19"/>
  <c r="W27" i="19" s="1"/>
  <c r="N27" i="19"/>
  <c r="V27" i="19" s="1"/>
  <c r="M27" i="19"/>
  <c r="U27" i="19" s="1"/>
  <c r="L27" i="19"/>
  <c r="T27" i="19" s="1"/>
  <c r="K27" i="19"/>
  <c r="S27" i="19" s="1"/>
  <c r="J27" i="19"/>
  <c r="O26" i="19"/>
  <c r="W26" i="19" s="1"/>
  <c r="N26" i="19"/>
  <c r="V26" i="19" s="1"/>
  <c r="M26" i="19"/>
  <c r="U26" i="19" s="1"/>
  <c r="L26" i="19"/>
  <c r="T26" i="19" s="1"/>
  <c r="K26" i="19"/>
  <c r="S26" i="19" s="1"/>
  <c r="O17" i="19"/>
  <c r="N17" i="19"/>
  <c r="M17" i="19"/>
  <c r="L17" i="19"/>
  <c r="K17" i="19"/>
  <c r="J17" i="19"/>
  <c r="O16" i="19"/>
  <c r="N16" i="19"/>
  <c r="M16" i="19"/>
  <c r="L16" i="19"/>
  <c r="K16" i="19"/>
  <c r="J16" i="19"/>
  <c r="W15" i="19"/>
  <c r="V15" i="19"/>
  <c r="U15" i="19"/>
  <c r="T15" i="19"/>
  <c r="S15" i="19"/>
  <c r="O15" i="19"/>
  <c r="N15" i="19"/>
  <c r="M15" i="19"/>
  <c r="L15" i="19"/>
  <c r="K15" i="19"/>
  <c r="J15" i="19"/>
  <c r="W14" i="19"/>
  <c r="V14" i="19"/>
  <c r="U14" i="19"/>
  <c r="T14" i="19"/>
  <c r="S14" i="19"/>
  <c r="O14" i="19"/>
  <c r="N14" i="19"/>
  <c r="M14" i="19"/>
  <c r="L14" i="19"/>
  <c r="K14" i="19"/>
  <c r="J14" i="19"/>
  <c r="W13" i="19"/>
  <c r="V13" i="19"/>
  <c r="U13" i="19"/>
  <c r="T13" i="19"/>
  <c r="O13" i="19"/>
  <c r="N13" i="19"/>
  <c r="M13" i="19"/>
  <c r="L13" i="19"/>
  <c r="K13" i="19"/>
  <c r="S13" i="19" s="1"/>
  <c r="J13" i="19"/>
  <c r="O12" i="19"/>
  <c r="W12" i="19" s="1"/>
  <c r="N12" i="19"/>
  <c r="V12" i="19" s="1"/>
  <c r="M12" i="19"/>
  <c r="U12" i="19" s="1"/>
  <c r="L12" i="19"/>
  <c r="T12" i="19" s="1"/>
  <c r="K12" i="19"/>
  <c r="S12" i="19" s="1"/>
  <c r="O129" i="18"/>
  <c r="W127" i="18" s="1"/>
  <c r="N129" i="18"/>
  <c r="V127" i="18" s="1"/>
  <c r="M129" i="18"/>
  <c r="U127" i="18" s="1"/>
  <c r="L129" i="18"/>
  <c r="T127" i="18" s="1"/>
  <c r="K129" i="18"/>
  <c r="S127" i="18" s="1"/>
  <c r="J129" i="18"/>
  <c r="O128" i="18"/>
  <c r="W126" i="18" s="1"/>
  <c r="N128" i="18"/>
  <c r="V126" i="18" s="1"/>
  <c r="M128" i="18"/>
  <c r="U126" i="18" s="1"/>
  <c r="L128" i="18"/>
  <c r="K128" i="18"/>
  <c r="J128" i="18"/>
  <c r="O127" i="18"/>
  <c r="N127" i="18"/>
  <c r="M127" i="18"/>
  <c r="L127" i="18"/>
  <c r="K127" i="18"/>
  <c r="J127" i="18"/>
  <c r="T126" i="18"/>
  <c r="S126" i="18"/>
  <c r="O126" i="18"/>
  <c r="N126" i="18"/>
  <c r="M126" i="18"/>
  <c r="L126" i="18"/>
  <c r="K126" i="18"/>
  <c r="J126" i="18"/>
  <c r="O125" i="18"/>
  <c r="W125" i="18" s="1"/>
  <c r="N125" i="18"/>
  <c r="V125" i="18" s="1"/>
  <c r="M125" i="18"/>
  <c r="U125" i="18" s="1"/>
  <c r="L125" i="18"/>
  <c r="T125" i="18" s="1"/>
  <c r="K125" i="18"/>
  <c r="S125" i="18" s="1"/>
  <c r="J125" i="18"/>
  <c r="O124" i="18"/>
  <c r="W124" i="18" s="1"/>
  <c r="N124" i="18"/>
  <c r="V124" i="18" s="1"/>
  <c r="M124" i="18"/>
  <c r="U124" i="18" s="1"/>
  <c r="L124" i="18"/>
  <c r="T124" i="18" s="1"/>
  <c r="K124" i="18"/>
  <c r="S124" i="18" s="1"/>
  <c r="O115" i="18"/>
  <c r="N115" i="18"/>
  <c r="M115" i="18"/>
  <c r="L115" i="18"/>
  <c r="K115" i="18"/>
  <c r="J115" i="18"/>
  <c r="O114" i="18"/>
  <c r="N114" i="18"/>
  <c r="M114" i="18"/>
  <c r="L114" i="18"/>
  <c r="K114" i="18"/>
  <c r="J114" i="18"/>
  <c r="W113" i="18"/>
  <c r="V113" i="18"/>
  <c r="U113" i="18"/>
  <c r="T113" i="18"/>
  <c r="S113" i="18"/>
  <c r="O113" i="18"/>
  <c r="N113" i="18"/>
  <c r="M113" i="18"/>
  <c r="L113" i="18"/>
  <c r="K113" i="18"/>
  <c r="J113" i="18"/>
  <c r="W112" i="18"/>
  <c r="V112" i="18"/>
  <c r="U112" i="18"/>
  <c r="T112" i="18"/>
  <c r="S112" i="18"/>
  <c r="O112" i="18"/>
  <c r="N112" i="18"/>
  <c r="M112" i="18"/>
  <c r="L112" i="18"/>
  <c r="K112" i="18"/>
  <c r="J112" i="18"/>
  <c r="O111" i="18"/>
  <c r="W111" i="18" s="1"/>
  <c r="N111" i="18"/>
  <c r="V111" i="18" s="1"/>
  <c r="M111" i="18"/>
  <c r="U111" i="18" s="1"/>
  <c r="L111" i="18"/>
  <c r="T111" i="18" s="1"/>
  <c r="K111" i="18"/>
  <c r="S111" i="18" s="1"/>
  <c r="J111" i="18"/>
  <c r="O110" i="18"/>
  <c r="W110" i="18" s="1"/>
  <c r="N110" i="18"/>
  <c r="V110" i="18" s="1"/>
  <c r="M110" i="18"/>
  <c r="U110" i="18" s="1"/>
  <c r="L110" i="18"/>
  <c r="T110" i="18" s="1"/>
  <c r="K110" i="18"/>
  <c r="S110" i="18" s="1"/>
  <c r="N101" i="18"/>
  <c r="M101" i="18"/>
  <c r="L101" i="18"/>
  <c r="K101" i="18"/>
  <c r="J101" i="18"/>
  <c r="N100" i="18"/>
  <c r="M100" i="18"/>
  <c r="L100" i="18"/>
  <c r="K100" i="18"/>
  <c r="J100" i="18"/>
  <c r="V99" i="18"/>
  <c r="U99" i="18"/>
  <c r="T99" i="18"/>
  <c r="S99" i="18"/>
  <c r="N99" i="18"/>
  <c r="M99" i="18"/>
  <c r="L99" i="18"/>
  <c r="K99" i="18"/>
  <c r="J99" i="18"/>
  <c r="V98" i="18"/>
  <c r="U98" i="18"/>
  <c r="T98" i="18"/>
  <c r="S98" i="18"/>
  <c r="N98" i="18"/>
  <c r="M98" i="18"/>
  <c r="L98" i="18"/>
  <c r="K98" i="18"/>
  <c r="J98" i="18"/>
  <c r="N97" i="18"/>
  <c r="V97" i="18" s="1"/>
  <c r="M97" i="18"/>
  <c r="U97" i="18" s="1"/>
  <c r="L97" i="18"/>
  <c r="T97" i="18" s="1"/>
  <c r="K97" i="18"/>
  <c r="S97" i="18" s="1"/>
  <c r="J97" i="18"/>
  <c r="N96" i="18"/>
  <c r="V96" i="18" s="1"/>
  <c r="M96" i="18"/>
  <c r="U96" i="18" s="1"/>
  <c r="L96" i="18"/>
  <c r="T96" i="18" s="1"/>
  <c r="K96" i="18"/>
  <c r="S96" i="18" s="1"/>
  <c r="N87" i="18"/>
  <c r="M87" i="18"/>
  <c r="L87" i="18"/>
  <c r="K87" i="18"/>
  <c r="J87" i="18"/>
  <c r="N86" i="18"/>
  <c r="M86" i="18"/>
  <c r="L86" i="18"/>
  <c r="K86" i="18"/>
  <c r="J86" i="18"/>
  <c r="V85" i="18"/>
  <c r="U85" i="18"/>
  <c r="T85" i="18"/>
  <c r="S85" i="18"/>
  <c r="N85" i="18"/>
  <c r="M85" i="18"/>
  <c r="L85" i="18"/>
  <c r="K85" i="18"/>
  <c r="J85" i="18"/>
  <c r="V84" i="18"/>
  <c r="U84" i="18"/>
  <c r="T84" i="18"/>
  <c r="S84" i="18"/>
  <c r="N84" i="18"/>
  <c r="M84" i="18"/>
  <c r="L84" i="18"/>
  <c r="K84" i="18"/>
  <c r="J84" i="18"/>
  <c r="N83" i="18"/>
  <c r="V83" i="18" s="1"/>
  <c r="M83" i="18"/>
  <c r="U83" i="18" s="1"/>
  <c r="L83" i="18"/>
  <c r="T83" i="18" s="1"/>
  <c r="K83" i="18"/>
  <c r="S83" i="18" s="1"/>
  <c r="J83" i="18"/>
  <c r="N82" i="18"/>
  <c r="V82" i="18" s="1"/>
  <c r="M82" i="18"/>
  <c r="U82" i="18" s="1"/>
  <c r="L82" i="18"/>
  <c r="T82" i="18" s="1"/>
  <c r="K82" i="18"/>
  <c r="S82" i="18" s="1"/>
  <c r="M73" i="18"/>
  <c r="L73" i="18"/>
  <c r="K73" i="18"/>
  <c r="J73" i="18"/>
  <c r="M72" i="18"/>
  <c r="L72" i="18"/>
  <c r="K72" i="18"/>
  <c r="J72" i="18"/>
  <c r="U71" i="18"/>
  <c r="T71" i="18"/>
  <c r="S71" i="18"/>
  <c r="M71" i="18"/>
  <c r="L71" i="18"/>
  <c r="K71" i="18"/>
  <c r="J71" i="18"/>
  <c r="U70" i="18"/>
  <c r="T70" i="18"/>
  <c r="S70" i="18"/>
  <c r="M70" i="18"/>
  <c r="L70" i="18"/>
  <c r="K70" i="18"/>
  <c r="J70" i="18"/>
  <c r="M69" i="18"/>
  <c r="U69" i="18" s="1"/>
  <c r="L69" i="18"/>
  <c r="T69" i="18" s="1"/>
  <c r="K69" i="18"/>
  <c r="S69" i="18" s="1"/>
  <c r="J69" i="18"/>
  <c r="M68" i="18"/>
  <c r="U68" i="18" s="1"/>
  <c r="L68" i="18"/>
  <c r="T68" i="18" s="1"/>
  <c r="K68" i="18"/>
  <c r="S68" i="18" s="1"/>
  <c r="N59" i="18"/>
  <c r="M59" i="18"/>
  <c r="L59" i="18"/>
  <c r="K59" i="18"/>
  <c r="J59" i="18"/>
  <c r="N58" i="18"/>
  <c r="M58" i="18"/>
  <c r="L58" i="18"/>
  <c r="K58" i="18"/>
  <c r="J58" i="18"/>
  <c r="V57" i="18"/>
  <c r="U57" i="18"/>
  <c r="T57" i="18"/>
  <c r="S57" i="18"/>
  <c r="N57" i="18"/>
  <c r="M57" i="18"/>
  <c r="L57" i="18"/>
  <c r="K57" i="18"/>
  <c r="J57" i="18"/>
  <c r="V56" i="18"/>
  <c r="U56" i="18"/>
  <c r="T56" i="18"/>
  <c r="S56" i="18"/>
  <c r="N56" i="18"/>
  <c r="M56" i="18"/>
  <c r="L56" i="18"/>
  <c r="K56" i="18"/>
  <c r="J56" i="18"/>
  <c r="N55" i="18"/>
  <c r="V55" i="18" s="1"/>
  <c r="M55" i="18"/>
  <c r="U55" i="18" s="1"/>
  <c r="L55" i="18"/>
  <c r="T55" i="18" s="1"/>
  <c r="K55" i="18"/>
  <c r="S55" i="18" s="1"/>
  <c r="J55" i="18"/>
  <c r="N54" i="18"/>
  <c r="V54" i="18" s="1"/>
  <c r="M54" i="18"/>
  <c r="U54" i="18" s="1"/>
  <c r="L54" i="18"/>
  <c r="T54" i="18" s="1"/>
  <c r="K54" i="18"/>
  <c r="S54" i="18" s="1"/>
  <c r="O45" i="18"/>
  <c r="N45" i="18"/>
  <c r="M45" i="18"/>
  <c r="L45" i="18"/>
  <c r="K45" i="18"/>
  <c r="J45" i="18"/>
  <c r="O44" i="18"/>
  <c r="N44" i="18"/>
  <c r="M44" i="18"/>
  <c r="L44" i="18"/>
  <c r="K44" i="18"/>
  <c r="J44" i="18"/>
  <c r="W43" i="18"/>
  <c r="V43" i="18"/>
  <c r="U43" i="18"/>
  <c r="T43" i="18"/>
  <c r="S43" i="18"/>
  <c r="O43" i="18"/>
  <c r="N43" i="18"/>
  <c r="M43" i="18"/>
  <c r="L43" i="18"/>
  <c r="K43" i="18"/>
  <c r="J43" i="18"/>
  <c r="W42" i="18"/>
  <c r="V42" i="18"/>
  <c r="U42" i="18"/>
  <c r="T42" i="18"/>
  <c r="S42" i="18"/>
  <c r="O42" i="18"/>
  <c r="N42" i="18"/>
  <c r="M42" i="18"/>
  <c r="L42" i="18"/>
  <c r="K42" i="18"/>
  <c r="J42" i="18"/>
  <c r="O41" i="18"/>
  <c r="W41" i="18" s="1"/>
  <c r="N41" i="18"/>
  <c r="V41" i="18" s="1"/>
  <c r="M41" i="18"/>
  <c r="U41" i="18" s="1"/>
  <c r="L41" i="18"/>
  <c r="T41" i="18" s="1"/>
  <c r="K41" i="18"/>
  <c r="S41" i="18" s="1"/>
  <c r="J41" i="18"/>
  <c r="O40" i="18"/>
  <c r="W40" i="18" s="1"/>
  <c r="N40" i="18"/>
  <c r="V40" i="18" s="1"/>
  <c r="M40" i="18"/>
  <c r="U40" i="18" s="1"/>
  <c r="L40" i="18"/>
  <c r="T40" i="18" s="1"/>
  <c r="K40" i="18"/>
  <c r="S40" i="18" s="1"/>
  <c r="O31" i="18"/>
  <c r="N31" i="18"/>
  <c r="M31" i="18"/>
  <c r="L31" i="18"/>
  <c r="K31" i="18"/>
  <c r="J31" i="18"/>
  <c r="O30" i="18"/>
  <c r="N30" i="18"/>
  <c r="M30" i="18"/>
  <c r="L30" i="18"/>
  <c r="K30" i="18"/>
  <c r="J30" i="18"/>
  <c r="W29" i="18"/>
  <c r="V29" i="18"/>
  <c r="U29" i="18"/>
  <c r="T29" i="18"/>
  <c r="S29" i="18"/>
  <c r="O29" i="18"/>
  <c r="N29" i="18"/>
  <c r="M29" i="18"/>
  <c r="L29" i="18"/>
  <c r="K29" i="18"/>
  <c r="J29" i="18"/>
  <c r="W28" i="18"/>
  <c r="V28" i="18"/>
  <c r="U28" i="18"/>
  <c r="T28" i="18"/>
  <c r="S28" i="18"/>
  <c r="O28" i="18"/>
  <c r="N28" i="18"/>
  <c r="M28" i="18"/>
  <c r="L28" i="18"/>
  <c r="K28" i="18"/>
  <c r="J28" i="18"/>
  <c r="O27" i="18"/>
  <c r="W27" i="18" s="1"/>
  <c r="N27" i="18"/>
  <c r="V27" i="18" s="1"/>
  <c r="M27" i="18"/>
  <c r="U27" i="18" s="1"/>
  <c r="L27" i="18"/>
  <c r="T27" i="18" s="1"/>
  <c r="K27" i="18"/>
  <c r="S27" i="18" s="1"/>
  <c r="J27" i="18"/>
  <c r="O26" i="18"/>
  <c r="W26" i="18" s="1"/>
  <c r="N26" i="18"/>
  <c r="V26" i="18" s="1"/>
  <c r="M26" i="18"/>
  <c r="U26" i="18" s="1"/>
  <c r="L26" i="18"/>
  <c r="T26" i="18" s="1"/>
  <c r="K26" i="18"/>
  <c r="S26" i="18" s="1"/>
  <c r="O17" i="18"/>
  <c r="N17" i="18"/>
  <c r="M17" i="18"/>
  <c r="L17" i="18"/>
  <c r="K17" i="18"/>
  <c r="J17" i="18"/>
  <c r="O16" i="18"/>
  <c r="N16" i="18"/>
  <c r="M16" i="18"/>
  <c r="L16" i="18"/>
  <c r="K16" i="18"/>
  <c r="J16" i="18"/>
  <c r="W15" i="18"/>
  <c r="V15" i="18"/>
  <c r="U15" i="18"/>
  <c r="T15" i="18"/>
  <c r="S15" i="18"/>
  <c r="O15" i="18"/>
  <c r="N15" i="18"/>
  <c r="M15" i="18"/>
  <c r="L15" i="18"/>
  <c r="K15" i="18"/>
  <c r="J15" i="18"/>
  <c r="W14" i="18"/>
  <c r="V14" i="18"/>
  <c r="U14" i="18"/>
  <c r="T14" i="18"/>
  <c r="S14" i="18"/>
  <c r="O14" i="18"/>
  <c r="N14" i="18"/>
  <c r="M14" i="18"/>
  <c r="L14" i="18"/>
  <c r="K14" i="18"/>
  <c r="J14" i="18"/>
  <c r="O13" i="18"/>
  <c r="W13" i="18" s="1"/>
  <c r="N13" i="18"/>
  <c r="V13" i="18" s="1"/>
  <c r="M13" i="18"/>
  <c r="U13" i="18" s="1"/>
  <c r="L13" i="18"/>
  <c r="T13" i="18" s="1"/>
  <c r="K13" i="18"/>
  <c r="S13" i="18" s="1"/>
  <c r="J13" i="18"/>
  <c r="O12" i="18"/>
  <c r="W12" i="18" s="1"/>
  <c r="N12" i="18"/>
  <c r="V12" i="18" s="1"/>
  <c r="M12" i="18"/>
  <c r="U12" i="18" s="1"/>
  <c r="L12" i="18"/>
  <c r="T12" i="18" s="1"/>
  <c r="K12" i="18"/>
  <c r="S12" i="18" s="1"/>
  <c r="O129" i="17"/>
  <c r="N129" i="17"/>
  <c r="M129" i="17"/>
  <c r="L129" i="17"/>
  <c r="K129" i="17"/>
  <c r="J129" i="17"/>
  <c r="O128" i="17"/>
  <c r="N128" i="17"/>
  <c r="M128" i="17"/>
  <c r="L128" i="17"/>
  <c r="K128" i="17"/>
  <c r="J128" i="17"/>
  <c r="W127" i="17"/>
  <c r="V127" i="17"/>
  <c r="U127" i="17"/>
  <c r="T127" i="17"/>
  <c r="S127" i="17"/>
  <c r="O127" i="17"/>
  <c r="N127" i="17"/>
  <c r="M127" i="17"/>
  <c r="L127" i="17"/>
  <c r="K127" i="17"/>
  <c r="J127" i="17"/>
  <c r="W126" i="17"/>
  <c r="V126" i="17"/>
  <c r="U126" i="17"/>
  <c r="T126" i="17"/>
  <c r="S126" i="17"/>
  <c r="O126" i="17"/>
  <c r="N126" i="17"/>
  <c r="M126" i="17"/>
  <c r="L126" i="17"/>
  <c r="K126" i="17"/>
  <c r="J126" i="17"/>
  <c r="O125" i="17"/>
  <c r="W125" i="17" s="1"/>
  <c r="N125" i="17"/>
  <c r="V125" i="17" s="1"/>
  <c r="M125" i="17"/>
  <c r="U125" i="17" s="1"/>
  <c r="L125" i="17"/>
  <c r="T125" i="17" s="1"/>
  <c r="K125" i="17"/>
  <c r="S125" i="17" s="1"/>
  <c r="J125" i="17"/>
  <c r="O124" i="17"/>
  <c r="W124" i="17" s="1"/>
  <c r="N124" i="17"/>
  <c r="V124" i="17" s="1"/>
  <c r="M124" i="17"/>
  <c r="U124" i="17" s="1"/>
  <c r="L124" i="17"/>
  <c r="T124" i="17" s="1"/>
  <c r="K124" i="17"/>
  <c r="S124" i="17" s="1"/>
  <c r="O115" i="17"/>
  <c r="N115" i="17"/>
  <c r="M115" i="17"/>
  <c r="L115" i="17"/>
  <c r="K115" i="17"/>
  <c r="J115" i="17"/>
  <c r="O114" i="17"/>
  <c r="N114" i="17"/>
  <c r="M114" i="17"/>
  <c r="L114" i="17"/>
  <c r="K114" i="17"/>
  <c r="J114" i="17"/>
  <c r="W113" i="17"/>
  <c r="V113" i="17"/>
  <c r="U113" i="17"/>
  <c r="T113" i="17"/>
  <c r="S113" i="17"/>
  <c r="O113" i="17"/>
  <c r="N113" i="17"/>
  <c r="M113" i="17"/>
  <c r="L113" i="17"/>
  <c r="K113" i="17"/>
  <c r="J113" i="17"/>
  <c r="W112" i="17"/>
  <c r="V112" i="17"/>
  <c r="U112" i="17"/>
  <c r="T112" i="17"/>
  <c r="S112" i="17"/>
  <c r="O112" i="17"/>
  <c r="N112" i="17"/>
  <c r="M112" i="17"/>
  <c r="L112" i="17"/>
  <c r="K112" i="17"/>
  <c r="J112" i="17"/>
  <c r="O111" i="17"/>
  <c r="W111" i="17" s="1"/>
  <c r="N111" i="17"/>
  <c r="V111" i="17" s="1"/>
  <c r="M111" i="17"/>
  <c r="U111" i="17" s="1"/>
  <c r="L111" i="17"/>
  <c r="T111" i="17" s="1"/>
  <c r="K111" i="17"/>
  <c r="S111" i="17" s="1"/>
  <c r="J111" i="17"/>
  <c r="O110" i="17"/>
  <c r="W110" i="17" s="1"/>
  <c r="N110" i="17"/>
  <c r="V110" i="17" s="1"/>
  <c r="M110" i="17"/>
  <c r="U110" i="17" s="1"/>
  <c r="L110" i="17"/>
  <c r="T110" i="17" s="1"/>
  <c r="K110" i="17"/>
  <c r="S110" i="17" s="1"/>
  <c r="N101" i="17"/>
  <c r="M101" i="17"/>
  <c r="L101" i="17"/>
  <c r="K101" i="17"/>
  <c r="J101" i="17"/>
  <c r="N100" i="17"/>
  <c r="M100" i="17"/>
  <c r="L100" i="17"/>
  <c r="K100" i="17"/>
  <c r="J100" i="17"/>
  <c r="V99" i="17"/>
  <c r="U99" i="17"/>
  <c r="T99" i="17"/>
  <c r="S99" i="17"/>
  <c r="N99" i="17"/>
  <c r="M99" i="17"/>
  <c r="L99" i="17"/>
  <c r="K99" i="17"/>
  <c r="J99" i="17"/>
  <c r="V98" i="17"/>
  <c r="U98" i="17"/>
  <c r="T98" i="17"/>
  <c r="S98" i="17"/>
  <c r="N98" i="17"/>
  <c r="M98" i="17"/>
  <c r="L98" i="17"/>
  <c r="K98" i="17"/>
  <c r="J98" i="17"/>
  <c r="N97" i="17"/>
  <c r="V97" i="17" s="1"/>
  <c r="M97" i="17"/>
  <c r="U97" i="17" s="1"/>
  <c r="L97" i="17"/>
  <c r="T97" i="17" s="1"/>
  <c r="K97" i="17"/>
  <c r="S97" i="17" s="1"/>
  <c r="J97" i="17"/>
  <c r="N96" i="17"/>
  <c r="V96" i="17" s="1"/>
  <c r="M96" i="17"/>
  <c r="U96" i="17" s="1"/>
  <c r="L96" i="17"/>
  <c r="T96" i="17" s="1"/>
  <c r="K96" i="17"/>
  <c r="S96" i="17" s="1"/>
  <c r="N87" i="17"/>
  <c r="M87" i="17"/>
  <c r="L87" i="17"/>
  <c r="K87" i="17"/>
  <c r="J87" i="17"/>
  <c r="N86" i="17"/>
  <c r="M86" i="17"/>
  <c r="L86" i="17"/>
  <c r="K86" i="17"/>
  <c r="J86" i="17"/>
  <c r="V85" i="17"/>
  <c r="U85" i="17"/>
  <c r="T85" i="17"/>
  <c r="S85" i="17"/>
  <c r="N85" i="17"/>
  <c r="M85" i="17"/>
  <c r="L85" i="17"/>
  <c r="K85" i="17"/>
  <c r="J85" i="17"/>
  <c r="V84" i="17"/>
  <c r="U84" i="17"/>
  <c r="T84" i="17"/>
  <c r="S84" i="17"/>
  <c r="N84" i="17"/>
  <c r="M84" i="17"/>
  <c r="L84" i="17"/>
  <c r="K84" i="17"/>
  <c r="J84" i="17"/>
  <c r="N83" i="17"/>
  <c r="V83" i="17" s="1"/>
  <c r="M83" i="17"/>
  <c r="U83" i="17" s="1"/>
  <c r="L83" i="17"/>
  <c r="T83" i="17" s="1"/>
  <c r="K83" i="17"/>
  <c r="S83" i="17" s="1"/>
  <c r="J83" i="17"/>
  <c r="N82" i="17"/>
  <c r="V82" i="17" s="1"/>
  <c r="M82" i="17"/>
  <c r="U82" i="17" s="1"/>
  <c r="L82" i="17"/>
  <c r="T82" i="17" s="1"/>
  <c r="K82" i="17"/>
  <c r="S82" i="17" s="1"/>
  <c r="M73" i="17"/>
  <c r="L73" i="17"/>
  <c r="K73" i="17"/>
  <c r="J73" i="17"/>
  <c r="M72" i="17"/>
  <c r="L72" i="17"/>
  <c r="K72" i="17"/>
  <c r="J72" i="17"/>
  <c r="U71" i="17"/>
  <c r="T71" i="17"/>
  <c r="S71" i="17"/>
  <c r="M71" i="17"/>
  <c r="L71" i="17"/>
  <c r="K71" i="17"/>
  <c r="J71" i="17"/>
  <c r="U70" i="17"/>
  <c r="T70" i="17"/>
  <c r="S70" i="17"/>
  <c r="M70" i="17"/>
  <c r="L70" i="17"/>
  <c r="K70" i="17"/>
  <c r="J70" i="17"/>
  <c r="M69" i="17"/>
  <c r="U69" i="17" s="1"/>
  <c r="L69" i="17"/>
  <c r="T69" i="17" s="1"/>
  <c r="K69" i="17"/>
  <c r="S69" i="17" s="1"/>
  <c r="J69" i="17"/>
  <c r="M68" i="17"/>
  <c r="U68" i="17" s="1"/>
  <c r="L68" i="17"/>
  <c r="T68" i="17" s="1"/>
  <c r="K68" i="17"/>
  <c r="S68" i="17" s="1"/>
  <c r="N59" i="17"/>
  <c r="M59" i="17"/>
  <c r="L59" i="17"/>
  <c r="K59" i="17"/>
  <c r="J59" i="17"/>
  <c r="N58" i="17"/>
  <c r="M58" i="17"/>
  <c r="L58" i="17"/>
  <c r="K58" i="17"/>
  <c r="J58" i="17"/>
  <c r="V57" i="17"/>
  <c r="U57" i="17"/>
  <c r="T57" i="17"/>
  <c r="S57" i="17"/>
  <c r="N57" i="17"/>
  <c r="M57" i="17"/>
  <c r="L57" i="17"/>
  <c r="K57" i="17"/>
  <c r="J57" i="17"/>
  <c r="V56" i="17"/>
  <c r="U56" i="17"/>
  <c r="T56" i="17"/>
  <c r="S56" i="17"/>
  <c r="N56" i="17"/>
  <c r="M56" i="17"/>
  <c r="L56" i="17"/>
  <c r="K56" i="17"/>
  <c r="J56" i="17"/>
  <c r="N55" i="17"/>
  <c r="V55" i="17" s="1"/>
  <c r="M55" i="17"/>
  <c r="U55" i="17" s="1"/>
  <c r="L55" i="17"/>
  <c r="T55" i="17" s="1"/>
  <c r="K55" i="17"/>
  <c r="S55" i="17" s="1"/>
  <c r="J55" i="17"/>
  <c r="N54" i="17"/>
  <c r="V54" i="17" s="1"/>
  <c r="M54" i="17"/>
  <c r="U54" i="17" s="1"/>
  <c r="L54" i="17"/>
  <c r="T54" i="17" s="1"/>
  <c r="K54" i="17"/>
  <c r="S54" i="17" s="1"/>
  <c r="O45" i="17"/>
  <c r="N45" i="17"/>
  <c r="M45" i="17"/>
  <c r="L45" i="17"/>
  <c r="K45" i="17"/>
  <c r="J45" i="17"/>
  <c r="O44" i="17"/>
  <c r="N44" i="17"/>
  <c r="M44" i="17"/>
  <c r="L44" i="17"/>
  <c r="K44" i="17"/>
  <c r="J44" i="17"/>
  <c r="W43" i="17"/>
  <c r="V43" i="17"/>
  <c r="U43" i="17"/>
  <c r="T43" i="17"/>
  <c r="S43" i="17"/>
  <c r="O43" i="17"/>
  <c r="N43" i="17"/>
  <c r="M43" i="17"/>
  <c r="L43" i="17"/>
  <c r="K43" i="17"/>
  <c r="J43" i="17"/>
  <c r="W42" i="17"/>
  <c r="V42" i="17"/>
  <c r="U42" i="17"/>
  <c r="T42" i="17"/>
  <c r="S42" i="17"/>
  <c r="O42" i="17"/>
  <c r="N42" i="17"/>
  <c r="M42" i="17"/>
  <c r="L42" i="17"/>
  <c r="K42" i="17"/>
  <c r="J42" i="17"/>
  <c r="O41" i="17"/>
  <c r="W41" i="17" s="1"/>
  <c r="N41" i="17"/>
  <c r="V41" i="17" s="1"/>
  <c r="M41" i="17"/>
  <c r="U41" i="17" s="1"/>
  <c r="L41" i="17"/>
  <c r="T41" i="17" s="1"/>
  <c r="K41" i="17"/>
  <c r="S41" i="17" s="1"/>
  <c r="J41" i="17"/>
  <c r="O40" i="17"/>
  <c r="W40" i="17" s="1"/>
  <c r="N40" i="17"/>
  <c r="V40" i="17" s="1"/>
  <c r="M40" i="17"/>
  <c r="U40" i="17" s="1"/>
  <c r="L40" i="17"/>
  <c r="T40" i="17" s="1"/>
  <c r="K40" i="17"/>
  <c r="S40" i="17" s="1"/>
  <c r="O31" i="17"/>
  <c r="W29" i="17" s="1"/>
  <c r="N31" i="17"/>
  <c r="V29" i="17" s="1"/>
  <c r="M31" i="17"/>
  <c r="U29" i="17" s="1"/>
  <c r="L31" i="17"/>
  <c r="T29" i="17" s="1"/>
  <c r="K31" i="17"/>
  <c r="J31" i="17"/>
  <c r="O30" i="17"/>
  <c r="N30" i="17"/>
  <c r="M30" i="17"/>
  <c r="L30" i="17"/>
  <c r="K30" i="17"/>
  <c r="J30" i="17"/>
  <c r="S29" i="17"/>
  <c r="O29" i="17"/>
  <c r="N29" i="17"/>
  <c r="M29" i="17"/>
  <c r="L29" i="17"/>
  <c r="K29" i="17"/>
  <c r="J29" i="17"/>
  <c r="W28" i="17"/>
  <c r="V28" i="17"/>
  <c r="U28" i="17"/>
  <c r="T28" i="17"/>
  <c r="S28" i="17"/>
  <c r="O28" i="17"/>
  <c r="N28" i="17"/>
  <c r="M28" i="17"/>
  <c r="L28" i="17"/>
  <c r="K28" i="17"/>
  <c r="J28" i="17"/>
  <c r="O27" i="17"/>
  <c r="W27" i="17" s="1"/>
  <c r="N27" i="17"/>
  <c r="V27" i="17" s="1"/>
  <c r="M27" i="17"/>
  <c r="U27" i="17" s="1"/>
  <c r="L27" i="17"/>
  <c r="T27" i="17" s="1"/>
  <c r="K27" i="17"/>
  <c r="S27" i="17" s="1"/>
  <c r="J27" i="17"/>
  <c r="O26" i="17"/>
  <c r="W26" i="17" s="1"/>
  <c r="N26" i="17"/>
  <c r="V26" i="17" s="1"/>
  <c r="M26" i="17"/>
  <c r="U26" i="17" s="1"/>
  <c r="L26" i="17"/>
  <c r="T26" i="17" s="1"/>
  <c r="K26" i="17"/>
  <c r="S26" i="17" s="1"/>
  <c r="O17" i="17"/>
  <c r="N17" i="17"/>
  <c r="M17" i="17"/>
  <c r="L17" i="17"/>
  <c r="K17" i="17"/>
  <c r="J17" i="17"/>
  <c r="O16" i="17"/>
  <c r="N16" i="17"/>
  <c r="M16" i="17"/>
  <c r="L16" i="17"/>
  <c r="K16" i="17"/>
  <c r="J16" i="17"/>
  <c r="W15" i="17"/>
  <c r="V15" i="17"/>
  <c r="U15" i="17"/>
  <c r="T15" i="17"/>
  <c r="S15" i="17"/>
  <c r="O15" i="17"/>
  <c r="N15" i="17"/>
  <c r="M15" i="17"/>
  <c r="L15" i="17"/>
  <c r="K15" i="17"/>
  <c r="J15" i="17"/>
  <c r="W14" i="17"/>
  <c r="V14" i="17"/>
  <c r="U14" i="17"/>
  <c r="T14" i="17"/>
  <c r="S14" i="17"/>
  <c r="O14" i="17"/>
  <c r="N14" i="17"/>
  <c r="M14" i="17"/>
  <c r="L14" i="17"/>
  <c r="K14" i="17"/>
  <c r="J14" i="17"/>
  <c r="O13" i="17"/>
  <c r="W13" i="17" s="1"/>
  <c r="N13" i="17"/>
  <c r="V13" i="17" s="1"/>
  <c r="M13" i="17"/>
  <c r="U13" i="17" s="1"/>
  <c r="L13" i="17"/>
  <c r="T13" i="17" s="1"/>
  <c r="K13" i="17"/>
  <c r="S13" i="17" s="1"/>
  <c r="J13" i="17"/>
  <c r="O12" i="17"/>
  <c r="W12" i="17" s="1"/>
  <c r="N12" i="17"/>
  <c r="V12" i="17" s="1"/>
  <c r="M12" i="17"/>
  <c r="U12" i="17" s="1"/>
  <c r="L12" i="17"/>
  <c r="T12" i="17" s="1"/>
  <c r="K12" i="17"/>
  <c r="S12" i="17" s="1"/>
  <c r="O123" i="15"/>
  <c r="W121" i="15" s="1"/>
  <c r="N123" i="15"/>
  <c r="V121" i="15" s="1"/>
  <c r="M123" i="15"/>
  <c r="U121" i="15" s="1"/>
  <c r="L123" i="15"/>
  <c r="T121" i="15" s="1"/>
  <c r="K123" i="15"/>
  <c r="S121" i="15" s="1"/>
  <c r="J123" i="15"/>
  <c r="O122" i="15"/>
  <c r="N122" i="15"/>
  <c r="M122" i="15"/>
  <c r="L122" i="15"/>
  <c r="K122" i="15"/>
  <c r="J122" i="15"/>
  <c r="O121" i="15"/>
  <c r="N121" i="15"/>
  <c r="M121" i="15"/>
  <c r="L121" i="15"/>
  <c r="K121" i="15"/>
  <c r="J121" i="15"/>
  <c r="U120" i="15"/>
  <c r="T120" i="15"/>
  <c r="S120" i="15"/>
  <c r="O120" i="15"/>
  <c r="N120" i="15"/>
  <c r="M120" i="15"/>
  <c r="L120" i="15"/>
  <c r="K120" i="15"/>
  <c r="J120" i="15"/>
  <c r="O119" i="15"/>
  <c r="W119" i="15" s="1"/>
  <c r="N119" i="15"/>
  <c r="V119" i="15" s="1"/>
  <c r="M119" i="15"/>
  <c r="U119" i="15" s="1"/>
  <c r="L119" i="15"/>
  <c r="T119" i="15" s="1"/>
  <c r="K119" i="15"/>
  <c r="S119" i="15" s="1"/>
  <c r="J119" i="15"/>
  <c r="O118" i="15"/>
  <c r="W118" i="15" s="1"/>
  <c r="N118" i="15"/>
  <c r="V118" i="15" s="1"/>
  <c r="M118" i="15"/>
  <c r="U118" i="15" s="1"/>
  <c r="L118" i="15"/>
  <c r="T118" i="15" s="1"/>
  <c r="K118" i="15"/>
  <c r="S118" i="15" s="1"/>
  <c r="O109" i="15"/>
  <c r="N109" i="15"/>
  <c r="M109" i="15"/>
  <c r="L109" i="15"/>
  <c r="K109" i="15"/>
  <c r="J109" i="15"/>
  <c r="O108" i="15"/>
  <c r="N108" i="15"/>
  <c r="M108" i="15"/>
  <c r="L108" i="15"/>
  <c r="K108" i="15"/>
  <c r="J108" i="15"/>
  <c r="W107" i="15"/>
  <c r="V107" i="15"/>
  <c r="U107" i="15"/>
  <c r="T107" i="15"/>
  <c r="S107" i="15"/>
  <c r="O107" i="15"/>
  <c r="N107" i="15"/>
  <c r="M107" i="15"/>
  <c r="L107" i="15"/>
  <c r="K107" i="15"/>
  <c r="J107" i="15"/>
  <c r="W106" i="15"/>
  <c r="V106" i="15"/>
  <c r="U106" i="15"/>
  <c r="T106" i="15"/>
  <c r="S106" i="15"/>
  <c r="O106" i="15"/>
  <c r="N106" i="15"/>
  <c r="M106" i="15"/>
  <c r="L106" i="15"/>
  <c r="K106" i="15"/>
  <c r="J106" i="15"/>
  <c r="O105" i="15"/>
  <c r="W105" i="15" s="1"/>
  <c r="N105" i="15"/>
  <c r="V105" i="15" s="1"/>
  <c r="M105" i="15"/>
  <c r="U105" i="15" s="1"/>
  <c r="L105" i="15"/>
  <c r="T105" i="15" s="1"/>
  <c r="K105" i="15"/>
  <c r="S105" i="15" s="1"/>
  <c r="J105" i="15"/>
  <c r="O104" i="15"/>
  <c r="W104" i="15" s="1"/>
  <c r="N104" i="15"/>
  <c r="V104" i="15" s="1"/>
  <c r="M104" i="15"/>
  <c r="U104" i="15" s="1"/>
  <c r="L104" i="15"/>
  <c r="T104" i="15" s="1"/>
  <c r="K104" i="15"/>
  <c r="S104" i="15" s="1"/>
  <c r="N95" i="15"/>
  <c r="M95" i="15"/>
  <c r="L95" i="15"/>
  <c r="K95" i="15"/>
  <c r="J95" i="15"/>
  <c r="N94" i="15"/>
  <c r="M94" i="15"/>
  <c r="L94" i="15"/>
  <c r="K94" i="15"/>
  <c r="S92" i="15" s="1"/>
  <c r="J94" i="15"/>
  <c r="V93" i="15"/>
  <c r="U93" i="15"/>
  <c r="T93" i="15"/>
  <c r="S93" i="15"/>
  <c r="N93" i="15"/>
  <c r="V92" i="15" s="1"/>
  <c r="M93" i="15"/>
  <c r="U92" i="15" s="1"/>
  <c r="L93" i="15"/>
  <c r="T92" i="15" s="1"/>
  <c r="K93" i="15"/>
  <c r="J93" i="15"/>
  <c r="N92" i="15"/>
  <c r="M92" i="15"/>
  <c r="L92" i="15"/>
  <c r="K92" i="15"/>
  <c r="J92" i="15"/>
  <c r="N91" i="15"/>
  <c r="V91" i="15" s="1"/>
  <c r="M91" i="15"/>
  <c r="U91" i="15" s="1"/>
  <c r="L91" i="15"/>
  <c r="T91" i="15" s="1"/>
  <c r="K91" i="15"/>
  <c r="S91" i="15" s="1"/>
  <c r="J91" i="15"/>
  <c r="N90" i="15"/>
  <c r="V90" i="15" s="1"/>
  <c r="M90" i="15"/>
  <c r="U90" i="15" s="1"/>
  <c r="L90" i="15"/>
  <c r="T90" i="15" s="1"/>
  <c r="K90" i="15"/>
  <c r="S90" i="15" s="1"/>
  <c r="N81" i="15"/>
  <c r="M81" i="15"/>
  <c r="L81" i="15"/>
  <c r="K81" i="15"/>
  <c r="J81" i="15"/>
  <c r="N80" i="15"/>
  <c r="M80" i="15"/>
  <c r="L80" i="15"/>
  <c r="K80" i="15"/>
  <c r="J80" i="15"/>
  <c r="V79" i="15"/>
  <c r="U79" i="15"/>
  <c r="T79" i="15"/>
  <c r="S79" i="15"/>
  <c r="N79" i="15"/>
  <c r="M79" i="15"/>
  <c r="L79" i="15"/>
  <c r="K79" i="15"/>
  <c r="J79" i="15"/>
  <c r="V78" i="15"/>
  <c r="U78" i="15"/>
  <c r="T78" i="15"/>
  <c r="S78" i="15"/>
  <c r="N78" i="15"/>
  <c r="M78" i="15"/>
  <c r="L78" i="15"/>
  <c r="K78" i="15"/>
  <c r="J78" i="15"/>
  <c r="N77" i="15"/>
  <c r="V77" i="15" s="1"/>
  <c r="M77" i="15"/>
  <c r="U77" i="15" s="1"/>
  <c r="L77" i="15"/>
  <c r="T77" i="15" s="1"/>
  <c r="K77" i="15"/>
  <c r="S77" i="15" s="1"/>
  <c r="J77" i="15"/>
  <c r="N76" i="15"/>
  <c r="V76" i="15" s="1"/>
  <c r="M76" i="15"/>
  <c r="U76" i="15" s="1"/>
  <c r="L76" i="15"/>
  <c r="T76" i="15" s="1"/>
  <c r="K76" i="15"/>
  <c r="S76" i="15" s="1"/>
  <c r="M67" i="15"/>
  <c r="L67" i="15"/>
  <c r="K67" i="15"/>
  <c r="J67" i="15"/>
  <c r="M66" i="15"/>
  <c r="L66" i="15"/>
  <c r="K66" i="15"/>
  <c r="J66" i="15"/>
  <c r="U65" i="15"/>
  <c r="T65" i="15"/>
  <c r="S65" i="15"/>
  <c r="M65" i="15"/>
  <c r="L65" i="15"/>
  <c r="K65" i="15"/>
  <c r="J65" i="15"/>
  <c r="U64" i="15"/>
  <c r="T64" i="15"/>
  <c r="S64" i="15"/>
  <c r="M64" i="15"/>
  <c r="L64" i="15"/>
  <c r="K64" i="15"/>
  <c r="J64" i="15"/>
  <c r="M63" i="15"/>
  <c r="U63" i="15" s="1"/>
  <c r="L63" i="15"/>
  <c r="T63" i="15" s="1"/>
  <c r="K63" i="15"/>
  <c r="S63" i="15" s="1"/>
  <c r="J63" i="15"/>
  <c r="M62" i="15"/>
  <c r="U62" i="15" s="1"/>
  <c r="L62" i="15"/>
  <c r="T62" i="15" s="1"/>
  <c r="K62" i="15"/>
  <c r="S62" i="15" s="1"/>
  <c r="N53" i="15"/>
  <c r="M53" i="15"/>
  <c r="L53" i="15"/>
  <c r="K53" i="15"/>
  <c r="J53" i="15"/>
  <c r="N52" i="15"/>
  <c r="M52" i="15"/>
  <c r="L52" i="15"/>
  <c r="K52" i="15"/>
  <c r="J52" i="15"/>
  <c r="V51" i="15"/>
  <c r="U51" i="15"/>
  <c r="T51" i="15"/>
  <c r="S51" i="15"/>
  <c r="N51" i="15"/>
  <c r="M51" i="15"/>
  <c r="L51" i="15"/>
  <c r="K51" i="15"/>
  <c r="J51" i="15"/>
  <c r="V50" i="15"/>
  <c r="U50" i="15"/>
  <c r="T50" i="15"/>
  <c r="S50" i="15"/>
  <c r="N50" i="15"/>
  <c r="M50" i="15"/>
  <c r="L50" i="15"/>
  <c r="K50" i="15"/>
  <c r="J50" i="15"/>
  <c r="N49" i="15"/>
  <c r="V49" i="15" s="1"/>
  <c r="M49" i="15"/>
  <c r="U49" i="15" s="1"/>
  <c r="L49" i="15"/>
  <c r="T49" i="15" s="1"/>
  <c r="K49" i="15"/>
  <c r="S49" i="15" s="1"/>
  <c r="J49" i="15"/>
  <c r="N48" i="15"/>
  <c r="V48" i="15" s="1"/>
  <c r="M48" i="15"/>
  <c r="U48" i="15" s="1"/>
  <c r="L48" i="15"/>
  <c r="T48" i="15" s="1"/>
  <c r="K48" i="15"/>
  <c r="S48" i="15" s="1"/>
  <c r="O39" i="15"/>
  <c r="N39" i="15"/>
  <c r="M39" i="15"/>
  <c r="U37" i="15" s="1"/>
  <c r="L39" i="15"/>
  <c r="T37" i="15" s="1"/>
  <c r="K39" i="15"/>
  <c r="S37" i="15" s="1"/>
  <c r="J39" i="15"/>
  <c r="O38" i="15"/>
  <c r="N38" i="15"/>
  <c r="M38" i="15"/>
  <c r="L38" i="15"/>
  <c r="K38" i="15"/>
  <c r="J38" i="15"/>
  <c r="W37" i="15"/>
  <c r="V37" i="15"/>
  <c r="O37" i="15"/>
  <c r="N37" i="15"/>
  <c r="M37" i="15"/>
  <c r="L37" i="15"/>
  <c r="K37" i="15"/>
  <c r="J37" i="15"/>
  <c r="O36" i="15"/>
  <c r="N36" i="15"/>
  <c r="M36" i="15"/>
  <c r="L36" i="15"/>
  <c r="K36" i="15"/>
  <c r="J36" i="15"/>
  <c r="O35" i="15"/>
  <c r="W35" i="15" s="1"/>
  <c r="N35" i="15"/>
  <c r="V35" i="15" s="1"/>
  <c r="M35" i="15"/>
  <c r="U35" i="15" s="1"/>
  <c r="L35" i="15"/>
  <c r="T35" i="15" s="1"/>
  <c r="K35" i="15"/>
  <c r="S35" i="15" s="1"/>
  <c r="J35" i="15"/>
  <c r="O34" i="15"/>
  <c r="W34" i="15" s="1"/>
  <c r="N34" i="15"/>
  <c r="V34" i="15" s="1"/>
  <c r="M34" i="15"/>
  <c r="U34" i="15" s="1"/>
  <c r="L34" i="15"/>
  <c r="T34" i="15" s="1"/>
  <c r="K34" i="15"/>
  <c r="S34" i="15" s="1"/>
  <c r="O25" i="15"/>
  <c r="N25" i="15"/>
  <c r="M25" i="15"/>
  <c r="L25" i="15"/>
  <c r="K25" i="15"/>
  <c r="J25" i="15"/>
  <c r="O24" i="15"/>
  <c r="N24" i="15"/>
  <c r="M24" i="15"/>
  <c r="L24" i="15"/>
  <c r="K24" i="15"/>
  <c r="J24" i="15"/>
  <c r="W23" i="15"/>
  <c r="V23" i="15"/>
  <c r="U23" i="15"/>
  <c r="T23" i="15"/>
  <c r="S23" i="15"/>
  <c r="O23" i="15"/>
  <c r="N23" i="15"/>
  <c r="M23" i="15"/>
  <c r="L23" i="15"/>
  <c r="K23" i="15"/>
  <c r="J23" i="15"/>
  <c r="W22" i="15"/>
  <c r="V22" i="15"/>
  <c r="U22" i="15"/>
  <c r="T22" i="15"/>
  <c r="S22" i="15"/>
  <c r="O22" i="15"/>
  <c r="N22" i="15"/>
  <c r="M22" i="15"/>
  <c r="L22" i="15"/>
  <c r="K22" i="15"/>
  <c r="J22" i="15"/>
  <c r="O21" i="15"/>
  <c r="W21" i="15" s="1"/>
  <c r="N21" i="15"/>
  <c r="V21" i="15" s="1"/>
  <c r="M21" i="15"/>
  <c r="U21" i="15" s="1"/>
  <c r="L21" i="15"/>
  <c r="T21" i="15" s="1"/>
  <c r="K21" i="15"/>
  <c r="S21" i="15" s="1"/>
  <c r="J21" i="15"/>
  <c r="O20" i="15"/>
  <c r="W20" i="15" s="1"/>
  <c r="N20" i="15"/>
  <c r="V20" i="15" s="1"/>
  <c r="M20" i="15"/>
  <c r="U20" i="15" s="1"/>
  <c r="L20" i="15"/>
  <c r="T20" i="15" s="1"/>
  <c r="K20" i="15"/>
  <c r="S20" i="15" s="1"/>
  <c r="O11" i="15"/>
  <c r="N11" i="15"/>
  <c r="M11" i="15"/>
  <c r="L11" i="15"/>
  <c r="K11" i="15"/>
  <c r="J11" i="15"/>
  <c r="O10" i="15"/>
  <c r="N10" i="15"/>
  <c r="M10" i="15"/>
  <c r="L10" i="15"/>
  <c r="K10" i="15"/>
  <c r="J10" i="15"/>
  <c r="W9" i="15"/>
  <c r="V9" i="15"/>
  <c r="U9" i="15"/>
  <c r="T9" i="15"/>
  <c r="S9" i="15"/>
  <c r="O9" i="15"/>
  <c r="N9" i="15"/>
  <c r="M9" i="15"/>
  <c r="L9" i="15"/>
  <c r="K9" i="15"/>
  <c r="J9" i="15"/>
  <c r="W8" i="15"/>
  <c r="V8" i="15"/>
  <c r="U8" i="15"/>
  <c r="T8" i="15"/>
  <c r="S8" i="15"/>
  <c r="O8" i="15"/>
  <c r="N8" i="15"/>
  <c r="M8" i="15"/>
  <c r="L8" i="15"/>
  <c r="K8" i="15"/>
  <c r="J8" i="15"/>
  <c r="O7" i="15"/>
  <c r="W7" i="15" s="1"/>
  <c r="N7" i="15"/>
  <c r="V7" i="15" s="1"/>
  <c r="M7" i="15"/>
  <c r="U7" i="15" s="1"/>
  <c r="L7" i="15"/>
  <c r="T7" i="15" s="1"/>
  <c r="K7" i="15"/>
  <c r="S7" i="15" s="1"/>
  <c r="J7" i="15"/>
  <c r="O6" i="15"/>
  <c r="W6" i="15" s="1"/>
  <c r="N6" i="15"/>
  <c r="V6" i="15" s="1"/>
  <c r="M6" i="15"/>
  <c r="U6" i="15" s="1"/>
  <c r="L6" i="15"/>
  <c r="T6" i="15" s="1"/>
  <c r="K6" i="15"/>
  <c r="S6" i="15" s="1"/>
  <c r="O123" i="13"/>
  <c r="W121" i="13" s="1"/>
  <c r="N123" i="13"/>
  <c r="M123" i="13"/>
  <c r="U121" i="13" s="1"/>
  <c r="L123" i="13"/>
  <c r="K123" i="13"/>
  <c r="J123" i="13"/>
  <c r="O122" i="13"/>
  <c r="N122" i="13"/>
  <c r="M122" i="13"/>
  <c r="L122" i="13"/>
  <c r="K122" i="13"/>
  <c r="J122" i="13"/>
  <c r="V121" i="13"/>
  <c r="T121" i="13"/>
  <c r="S121" i="13"/>
  <c r="O121" i="13"/>
  <c r="W120" i="13" s="1"/>
  <c r="N121" i="13"/>
  <c r="M121" i="13"/>
  <c r="L121" i="13"/>
  <c r="K121" i="13"/>
  <c r="J121" i="13"/>
  <c r="V120" i="13"/>
  <c r="U120" i="13"/>
  <c r="T120" i="13"/>
  <c r="S120" i="13"/>
  <c r="O120" i="13"/>
  <c r="N120" i="13"/>
  <c r="M120" i="13"/>
  <c r="L120" i="13"/>
  <c r="K120" i="13"/>
  <c r="J120" i="13"/>
  <c r="O119" i="13"/>
  <c r="W119" i="13" s="1"/>
  <c r="N119" i="13"/>
  <c r="V119" i="13" s="1"/>
  <c r="M119" i="13"/>
  <c r="U119" i="13" s="1"/>
  <c r="L119" i="13"/>
  <c r="T119" i="13" s="1"/>
  <c r="K119" i="13"/>
  <c r="S119" i="13" s="1"/>
  <c r="J119" i="13"/>
  <c r="O118" i="13"/>
  <c r="W118" i="13" s="1"/>
  <c r="N118" i="13"/>
  <c r="V118" i="13" s="1"/>
  <c r="M118" i="13"/>
  <c r="U118" i="13" s="1"/>
  <c r="L118" i="13"/>
  <c r="T118" i="13" s="1"/>
  <c r="K118" i="13"/>
  <c r="S118" i="13" s="1"/>
  <c r="O109" i="13"/>
  <c r="N109" i="13"/>
  <c r="M109" i="13"/>
  <c r="L109" i="13"/>
  <c r="K109" i="13"/>
  <c r="J109" i="13"/>
  <c r="O108" i="13"/>
  <c r="N108" i="13"/>
  <c r="M108" i="13"/>
  <c r="L108" i="13"/>
  <c r="K108" i="13"/>
  <c r="J108" i="13"/>
  <c r="W107" i="13"/>
  <c r="V107" i="13"/>
  <c r="U107" i="13"/>
  <c r="T107" i="13"/>
  <c r="S107" i="13"/>
  <c r="O107" i="13"/>
  <c r="N107" i="13"/>
  <c r="M107" i="13"/>
  <c r="L107" i="13"/>
  <c r="K107" i="13"/>
  <c r="J107" i="13"/>
  <c r="W106" i="13"/>
  <c r="V106" i="13"/>
  <c r="U106" i="13"/>
  <c r="T106" i="13"/>
  <c r="S106" i="13"/>
  <c r="O106" i="13"/>
  <c r="N106" i="13"/>
  <c r="M106" i="13"/>
  <c r="L106" i="13"/>
  <c r="K106" i="13"/>
  <c r="J106" i="13"/>
  <c r="O105" i="13"/>
  <c r="W105" i="13" s="1"/>
  <c r="N105" i="13"/>
  <c r="V105" i="13" s="1"/>
  <c r="M105" i="13"/>
  <c r="U105" i="13" s="1"/>
  <c r="L105" i="13"/>
  <c r="T105" i="13" s="1"/>
  <c r="K105" i="13"/>
  <c r="S105" i="13" s="1"/>
  <c r="J105" i="13"/>
  <c r="O104" i="13"/>
  <c r="W104" i="13" s="1"/>
  <c r="N104" i="13"/>
  <c r="V104" i="13" s="1"/>
  <c r="M104" i="13"/>
  <c r="U104" i="13" s="1"/>
  <c r="L104" i="13"/>
  <c r="T104" i="13" s="1"/>
  <c r="K104" i="13"/>
  <c r="S104" i="13" s="1"/>
  <c r="N95" i="13"/>
  <c r="M95" i="13"/>
  <c r="L95" i="13"/>
  <c r="K95" i="13"/>
  <c r="J95" i="13"/>
  <c r="N94" i="13"/>
  <c r="M94" i="13"/>
  <c r="L94" i="13"/>
  <c r="K94" i="13"/>
  <c r="J94" i="13"/>
  <c r="V93" i="13"/>
  <c r="U93" i="13"/>
  <c r="T93" i="13"/>
  <c r="S93" i="13"/>
  <c r="N93" i="13"/>
  <c r="M93" i="13"/>
  <c r="L93" i="13"/>
  <c r="K93" i="13"/>
  <c r="J93" i="13"/>
  <c r="V92" i="13"/>
  <c r="U92" i="13"/>
  <c r="T92" i="13"/>
  <c r="S92" i="13"/>
  <c r="N92" i="13"/>
  <c r="M92" i="13"/>
  <c r="L92" i="13"/>
  <c r="K92" i="13"/>
  <c r="J92" i="13"/>
  <c r="N91" i="13"/>
  <c r="V91" i="13" s="1"/>
  <c r="M91" i="13"/>
  <c r="U91" i="13" s="1"/>
  <c r="L91" i="13"/>
  <c r="T91" i="13" s="1"/>
  <c r="K91" i="13"/>
  <c r="S91" i="13" s="1"/>
  <c r="J91" i="13"/>
  <c r="N90" i="13"/>
  <c r="V90" i="13" s="1"/>
  <c r="M90" i="13"/>
  <c r="U90" i="13" s="1"/>
  <c r="L90" i="13"/>
  <c r="T90" i="13" s="1"/>
  <c r="K90" i="13"/>
  <c r="S90" i="13" s="1"/>
  <c r="N81" i="13"/>
  <c r="M81" i="13"/>
  <c r="L81" i="13"/>
  <c r="K81" i="13"/>
  <c r="J81" i="13"/>
  <c r="N80" i="13"/>
  <c r="M80" i="13"/>
  <c r="L80" i="13"/>
  <c r="K80" i="13"/>
  <c r="J80" i="13"/>
  <c r="V79" i="13"/>
  <c r="U79" i="13"/>
  <c r="T79" i="13"/>
  <c r="S79" i="13"/>
  <c r="N79" i="13"/>
  <c r="M79" i="13"/>
  <c r="L79" i="13"/>
  <c r="K79" i="13"/>
  <c r="J79" i="13"/>
  <c r="V78" i="13"/>
  <c r="U78" i="13"/>
  <c r="T78" i="13"/>
  <c r="S78" i="13"/>
  <c r="N78" i="13"/>
  <c r="M78" i="13"/>
  <c r="L78" i="13"/>
  <c r="K78" i="13"/>
  <c r="J78" i="13"/>
  <c r="N77" i="13"/>
  <c r="V77" i="13" s="1"/>
  <c r="M77" i="13"/>
  <c r="U77" i="13" s="1"/>
  <c r="L77" i="13"/>
  <c r="T77" i="13" s="1"/>
  <c r="K77" i="13"/>
  <c r="S77" i="13" s="1"/>
  <c r="J77" i="13"/>
  <c r="N76" i="13"/>
  <c r="V76" i="13" s="1"/>
  <c r="M76" i="13"/>
  <c r="U76" i="13" s="1"/>
  <c r="L76" i="13"/>
  <c r="T76" i="13" s="1"/>
  <c r="K76" i="13"/>
  <c r="S76" i="13" s="1"/>
  <c r="M67" i="13"/>
  <c r="L67" i="13"/>
  <c r="K67" i="13"/>
  <c r="J67" i="13"/>
  <c r="M66" i="13"/>
  <c r="L66" i="13"/>
  <c r="K66" i="13"/>
  <c r="J66" i="13"/>
  <c r="U65" i="13"/>
  <c r="T65" i="13"/>
  <c r="S65" i="13"/>
  <c r="M65" i="13"/>
  <c r="L65" i="13"/>
  <c r="K65" i="13"/>
  <c r="J65" i="13"/>
  <c r="U64" i="13"/>
  <c r="T64" i="13"/>
  <c r="S64" i="13"/>
  <c r="M64" i="13"/>
  <c r="L64" i="13"/>
  <c r="K64" i="13"/>
  <c r="J64" i="13"/>
  <c r="M63" i="13"/>
  <c r="U63" i="13" s="1"/>
  <c r="L63" i="13"/>
  <c r="T63" i="13" s="1"/>
  <c r="K63" i="13"/>
  <c r="S63" i="13" s="1"/>
  <c r="J63" i="13"/>
  <c r="M62" i="13"/>
  <c r="U62" i="13" s="1"/>
  <c r="L62" i="13"/>
  <c r="T62" i="13" s="1"/>
  <c r="K62" i="13"/>
  <c r="S62" i="13" s="1"/>
  <c r="N53" i="13"/>
  <c r="V51" i="13" s="1"/>
  <c r="M53" i="13"/>
  <c r="L53" i="13"/>
  <c r="K53" i="13"/>
  <c r="J53" i="13"/>
  <c r="N52" i="13"/>
  <c r="M52" i="13"/>
  <c r="L52" i="13"/>
  <c r="K52" i="13"/>
  <c r="J52" i="13"/>
  <c r="U51" i="13"/>
  <c r="T51" i="13"/>
  <c r="S51" i="13"/>
  <c r="N51" i="13"/>
  <c r="V50" i="13" s="1"/>
  <c r="M51" i="13"/>
  <c r="L51" i="13"/>
  <c r="K51" i="13"/>
  <c r="J51" i="13"/>
  <c r="N50" i="13"/>
  <c r="M50" i="13"/>
  <c r="L50" i="13"/>
  <c r="K50" i="13"/>
  <c r="J50" i="13"/>
  <c r="N49" i="13"/>
  <c r="V49" i="13" s="1"/>
  <c r="M49" i="13"/>
  <c r="U49" i="13" s="1"/>
  <c r="L49" i="13"/>
  <c r="T49" i="13" s="1"/>
  <c r="K49" i="13"/>
  <c r="S49" i="13" s="1"/>
  <c r="J49" i="13"/>
  <c r="N48" i="13"/>
  <c r="V48" i="13" s="1"/>
  <c r="M48" i="13"/>
  <c r="U48" i="13" s="1"/>
  <c r="L48" i="13"/>
  <c r="T48" i="13" s="1"/>
  <c r="K48" i="13"/>
  <c r="S48" i="13" s="1"/>
  <c r="O39" i="13"/>
  <c r="N39" i="13"/>
  <c r="M39" i="13"/>
  <c r="L39" i="13"/>
  <c r="K39" i="13"/>
  <c r="J39" i="13"/>
  <c r="O38" i="13"/>
  <c r="N38" i="13"/>
  <c r="M38" i="13"/>
  <c r="L38" i="13"/>
  <c r="K38" i="13"/>
  <c r="J38" i="13"/>
  <c r="W37" i="13"/>
  <c r="V37" i="13"/>
  <c r="U37" i="13"/>
  <c r="T37" i="13"/>
  <c r="S37" i="13"/>
  <c r="O37" i="13"/>
  <c r="N37" i="13"/>
  <c r="M37" i="13"/>
  <c r="L37" i="13"/>
  <c r="K37" i="13"/>
  <c r="J37" i="13"/>
  <c r="W36" i="13"/>
  <c r="V36" i="13"/>
  <c r="U36" i="13"/>
  <c r="T36" i="13"/>
  <c r="S36" i="13"/>
  <c r="O36" i="13"/>
  <c r="N36" i="13"/>
  <c r="M36" i="13"/>
  <c r="L36" i="13"/>
  <c r="K36" i="13"/>
  <c r="J36" i="13"/>
  <c r="O35" i="13"/>
  <c r="W35" i="13" s="1"/>
  <c r="N35" i="13"/>
  <c r="V35" i="13" s="1"/>
  <c r="M35" i="13"/>
  <c r="U35" i="13" s="1"/>
  <c r="L35" i="13"/>
  <c r="T35" i="13" s="1"/>
  <c r="K35" i="13"/>
  <c r="S35" i="13" s="1"/>
  <c r="J35" i="13"/>
  <c r="O34" i="13"/>
  <c r="W34" i="13" s="1"/>
  <c r="N34" i="13"/>
  <c r="V34" i="13" s="1"/>
  <c r="M34" i="13"/>
  <c r="U34" i="13" s="1"/>
  <c r="L34" i="13"/>
  <c r="T34" i="13" s="1"/>
  <c r="K34" i="13"/>
  <c r="S34" i="13" s="1"/>
  <c r="O25" i="13"/>
  <c r="N25" i="13"/>
  <c r="M25" i="13"/>
  <c r="L25" i="13"/>
  <c r="K25" i="13"/>
  <c r="J25" i="13"/>
  <c r="O24" i="13"/>
  <c r="N24" i="13"/>
  <c r="M24" i="13"/>
  <c r="L24" i="13"/>
  <c r="K24" i="13"/>
  <c r="J24" i="13"/>
  <c r="W23" i="13"/>
  <c r="V23" i="13"/>
  <c r="U23" i="13"/>
  <c r="T23" i="13"/>
  <c r="S23" i="13"/>
  <c r="O23" i="13"/>
  <c r="N23" i="13"/>
  <c r="M23" i="13"/>
  <c r="L23" i="13"/>
  <c r="K23" i="13"/>
  <c r="J23" i="13"/>
  <c r="W22" i="13"/>
  <c r="V22" i="13"/>
  <c r="U22" i="13"/>
  <c r="T22" i="13"/>
  <c r="S22" i="13"/>
  <c r="O22" i="13"/>
  <c r="N22" i="13"/>
  <c r="M22" i="13"/>
  <c r="L22" i="13"/>
  <c r="K22" i="13"/>
  <c r="J22" i="13"/>
  <c r="O21" i="13"/>
  <c r="W21" i="13" s="1"/>
  <c r="N21" i="13"/>
  <c r="V21" i="13" s="1"/>
  <c r="M21" i="13"/>
  <c r="U21" i="13" s="1"/>
  <c r="L21" i="13"/>
  <c r="T21" i="13" s="1"/>
  <c r="K21" i="13"/>
  <c r="S21" i="13" s="1"/>
  <c r="J21" i="13"/>
  <c r="O20" i="13"/>
  <c r="W20" i="13" s="1"/>
  <c r="N20" i="13"/>
  <c r="V20" i="13" s="1"/>
  <c r="M20" i="13"/>
  <c r="U20" i="13" s="1"/>
  <c r="L20" i="13"/>
  <c r="T20" i="13" s="1"/>
  <c r="K20" i="13"/>
  <c r="S20" i="13" s="1"/>
  <c r="O11" i="13"/>
  <c r="N11" i="13"/>
  <c r="M11" i="13"/>
  <c r="L11" i="13"/>
  <c r="K11" i="13"/>
  <c r="J11" i="13"/>
  <c r="O10" i="13"/>
  <c r="N10" i="13"/>
  <c r="M10" i="13"/>
  <c r="L10" i="13"/>
  <c r="K10" i="13"/>
  <c r="J10" i="13"/>
  <c r="W9" i="13"/>
  <c r="V9" i="13"/>
  <c r="U9" i="13"/>
  <c r="T9" i="13"/>
  <c r="S9" i="13"/>
  <c r="O9" i="13"/>
  <c r="N9" i="13"/>
  <c r="M9" i="13"/>
  <c r="L9" i="13"/>
  <c r="K9" i="13"/>
  <c r="J9" i="13"/>
  <c r="W8" i="13"/>
  <c r="V8" i="13"/>
  <c r="U8" i="13"/>
  <c r="T8" i="13"/>
  <c r="S8" i="13"/>
  <c r="O8" i="13"/>
  <c r="N8" i="13"/>
  <c r="M8" i="13"/>
  <c r="L8" i="13"/>
  <c r="K8" i="13"/>
  <c r="J8" i="13"/>
  <c r="O7" i="13"/>
  <c r="W7" i="13" s="1"/>
  <c r="N7" i="13"/>
  <c r="V7" i="13" s="1"/>
  <c r="M7" i="13"/>
  <c r="U7" i="13" s="1"/>
  <c r="L7" i="13"/>
  <c r="T7" i="13" s="1"/>
  <c r="K7" i="13"/>
  <c r="S7" i="13" s="1"/>
  <c r="J7" i="13"/>
  <c r="O6" i="13"/>
  <c r="W6" i="13" s="1"/>
  <c r="N6" i="13"/>
  <c r="V6" i="13" s="1"/>
  <c r="M6" i="13"/>
  <c r="U6" i="13" s="1"/>
  <c r="L6" i="13"/>
  <c r="T6" i="13" s="1"/>
  <c r="K6" i="13"/>
  <c r="S6" i="13" s="1"/>
  <c r="N21" i="11"/>
  <c r="N20" i="11"/>
  <c r="N19" i="11"/>
  <c r="N18" i="11"/>
  <c r="M21" i="11"/>
  <c r="M20" i="11"/>
  <c r="M19" i="11"/>
  <c r="M18" i="11"/>
  <c r="M33" i="11"/>
  <c r="M32" i="11"/>
  <c r="M31" i="11"/>
  <c r="M30" i="11"/>
  <c r="M45" i="11"/>
  <c r="M44" i="11"/>
  <c r="M43" i="11"/>
  <c r="M42" i="11"/>
  <c r="M69" i="11"/>
  <c r="M68" i="11"/>
  <c r="M67" i="11"/>
  <c r="M66" i="11"/>
  <c r="M81" i="11"/>
  <c r="M80" i="11"/>
  <c r="M79" i="11"/>
  <c r="M78" i="11"/>
  <c r="N93" i="11"/>
  <c r="N92" i="11"/>
  <c r="N91" i="11"/>
  <c r="N90" i="11"/>
  <c r="M93" i="11"/>
  <c r="M92" i="11"/>
  <c r="M91" i="11"/>
  <c r="M90" i="11"/>
  <c r="N105" i="11"/>
  <c r="N104" i="11"/>
  <c r="N103" i="11"/>
  <c r="N102" i="11"/>
  <c r="M105" i="11"/>
  <c r="M104" i="11"/>
  <c r="M103" i="11"/>
  <c r="M102" i="11"/>
  <c r="L105" i="11"/>
  <c r="K105" i="11"/>
  <c r="J105" i="11"/>
  <c r="L104" i="11"/>
  <c r="K104" i="11"/>
  <c r="J104" i="11"/>
  <c r="L103" i="11"/>
  <c r="K103" i="11"/>
  <c r="J103" i="11"/>
  <c r="L102" i="11"/>
  <c r="K102" i="11"/>
  <c r="J102" i="11"/>
  <c r="L93" i="11"/>
  <c r="K93" i="11"/>
  <c r="J93" i="11"/>
  <c r="L92" i="11"/>
  <c r="K92" i="11"/>
  <c r="J92" i="11"/>
  <c r="L91" i="11"/>
  <c r="K91" i="11"/>
  <c r="J91" i="11"/>
  <c r="L90" i="11"/>
  <c r="K90" i="11"/>
  <c r="J90" i="11"/>
  <c r="L81" i="11"/>
  <c r="K81" i="11"/>
  <c r="J81" i="11"/>
  <c r="L80" i="11"/>
  <c r="K80" i="11"/>
  <c r="J80" i="11"/>
  <c r="L79" i="11"/>
  <c r="K79" i="11"/>
  <c r="J79" i="11"/>
  <c r="L78" i="11"/>
  <c r="K78" i="11"/>
  <c r="J78" i="11"/>
  <c r="L69" i="11"/>
  <c r="K69" i="11"/>
  <c r="J69" i="11"/>
  <c r="L68" i="11"/>
  <c r="K68" i="11"/>
  <c r="J68" i="11"/>
  <c r="L67" i="11"/>
  <c r="K67" i="11"/>
  <c r="J67" i="11"/>
  <c r="L66" i="11"/>
  <c r="K66" i="11"/>
  <c r="J66" i="11"/>
  <c r="L57" i="11"/>
  <c r="K57" i="11"/>
  <c r="J57" i="11"/>
  <c r="L56" i="11"/>
  <c r="K56" i="11"/>
  <c r="J56" i="11"/>
  <c r="L55" i="11"/>
  <c r="K55" i="11"/>
  <c r="J55" i="11"/>
  <c r="L54" i="11"/>
  <c r="K54" i="11"/>
  <c r="J54" i="11"/>
  <c r="L45" i="11"/>
  <c r="K45" i="11"/>
  <c r="J45" i="11"/>
  <c r="L44" i="11"/>
  <c r="K44" i="11"/>
  <c r="J44" i="11"/>
  <c r="L43" i="11"/>
  <c r="K43" i="11"/>
  <c r="J43" i="11"/>
  <c r="L42" i="11"/>
  <c r="K42" i="11"/>
  <c r="J42" i="11"/>
  <c r="L33" i="11"/>
  <c r="K33" i="11"/>
  <c r="J33" i="11"/>
  <c r="L32" i="11"/>
  <c r="K32" i="11"/>
  <c r="J32" i="11"/>
  <c r="L31" i="11"/>
  <c r="K31" i="11"/>
  <c r="J31" i="11"/>
  <c r="L30" i="11"/>
  <c r="K30" i="11"/>
  <c r="J30" i="11"/>
  <c r="L21" i="11"/>
  <c r="K21" i="11"/>
  <c r="J21" i="11"/>
  <c r="L20" i="11"/>
  <c r="K20" i="11"/>
  <c r="J20" i="11"/>
  <c r="L19" i="11"/>
  <c r="K19" i="11"/>
  <c r="J19" i="11"/>
  <c r="L18" i="11"/>
  <c r="K18" i="11"/>
  <c r="J18" i="11"/>
  <c r="N9" i="11"/>
  <c r="N8" i="11"/>
  <c r="N7" i="11"/>
  <c r="N6" i="11"/>
  <c r="M9" i="11"/>
  <c r="M8" i="11"/>
  <c r="M7" i="11"/>
  <c r="M6" i="11"/>
  <c r="L9" i="11"/>
  <c r="L8" i="11"/>
  <c r="L7" i="11"/>
  <c r="L6" i="11"/>
  <c r="K9" i="11"/>
  <c r="K8" i="11"/>
  <c r="K7" i="11"/>
  <c r="K6" i="11"/>
  <c r="J6" i="11"/>
  <c r="J9" i="11"/>
  <c r="J8" i="11"/>
  <c r="J7" i="11"/>
  <c r="O123" i="10"/>
  <c r="W121" i="10" s="1"/>
  <c r="N123" i="10"/>
  <c r="V121" i="10" s="1"/>
  <c r="M123" i="10"/>
  <c r="L123" i="10"/>
  <c r="K123" i="10"/>
  <c r="J123" i="10"/>
  <c r="O122" i="10"/>
  <c r="N122" i="10"/>
  <c r="M122" i="10"/>
  <c r="L122" i="10"/>
  <c r="K122" i="10"/>
  <c r="J122" i="10"/>
  <c r="U121" i="10"/>
  <c r="T121" i="10"/>
  <c r="S121" i="10"/>
  <c r="O121" i="10"/>
  <c r="N121" i="10"/>
  <c r="M121" i="10"/>
  <c r="L121" i="10"/>
  <c r="K121" i="10"/>
  <c r="J121" i="10"/>
  <c r="U120" i="10"/>
  <c r="T120" i="10"/>
  <c r="S120" i="10"/>
  <c r="O120" i="10"/>
  <c r="N120" i="10"/>
  <c r="M120" i="10"/>
  <c r="L120" i="10"/>
  <c r="K120" i="10"/>
  <c r="J120" i="10"/>
  <c r="O119" i="10"/>
  <c r="W119" i="10" s="1"/>
  <c r="N119" i="10"/>
  <c r="V119" i="10" s="1"/>
  <c r="M119" i="10"/>
  <c r="U119" i="10" s="1"/>
  <c r="L119" i="10"/>
  <c r="T119" i="10" s="1"/>
  <c r="K119" i="10"/>
  <c r="S119" i="10" s="1"/>
  <c r="J119" i="10"/>
  <c r="O118" i="10"/>
  <c r="W118" i="10" s="1"/>
  <c r="N118" i="10"/>
  <c r="V118" i="10" s="1"/>
  <c r="M118" i="10"/>
  <c r="U118" i="10" s="1"/>
  <c r="L118" i="10"/>
  <c r="T118" i="10" s="1"/>
  <c r="K118" i="10"/>
  <c r="S118" i="10" s="1"/>
  <c r="O109" i="10"/>
  <c r="N109" i="10"/>
  <c r="M109" i="10"/>
  <c r="L109" i="10"/>
  <c r="K109" i="10"/>
  <c r="J109" i="10"/>
  <c r="O108" i="10"/>
  <c r="N108" i="10"/>
  <c r="M108" i="10"/>
  <c r="L108" i="10"/>
  <c r="K108" i="10"/>
  <c r="J108" i="10"/>
  <c r="W107" i="10"/>
  <c r="V107" i="10"/>
  <c r="U107" i="10"/>
  <c r="T107" i="10"/>
  <c r="S107" i="10"/>
  <c r="O107" i="10"/>
  <c r="N107" i="10"/>
  <c r="M107" i="10"/>
  <c r="L107" i="10"/>
  <c r="K107" i="10"/>
  <c r="J107" i="10"/>
  <c r="W106" i="10"/>
  <c r="V106" i="10"/>
  <c r="U106" i="10"/>
  <c r="T106" i="10"/>
  <c r="S106" i="10"/>
  <c r="O106" i="10"/>
  <c r="N106" i="10"/>
  <c r="M106" i="10"/>
  <c r="L106" i="10"/>
  <c r="K106" i="10"/>
  <c r="J106" i="10"/>
  <c r="O105" i="10"/>
  <c r="W105" i="10" s="1"/>
  <c r="N105" i="10"/>
  <c r="V105" i="10" s="1"/>
  <c r="M105" i="10"/>
  <c r="U105" i="10" s="1"/>
  <c r="L105" i="10"/>
  <c r="T105" i="10" s="1"/>
  <c r="K105" i="10"/>
  <c r="S105" i="10" s="1"/>
  <c r="J105" i="10"/>
  <c r="O104" i="10"/>
  <c r="W104" i="10" s="1"/>
  <c r="N104" i="10"/>
  <c r="V104" i="10" s="1"/>
  <c r="M104" i="10"/>
  <c r="U104" i="10" s="1"/>
  <c r="L104" i="10"/>
  <c r="T104" i="10" s="1"/>
  <c r="K104" i="10"/>
  <c r="S104" i="10" s="1"/>
  <c r="N95" i="10"/>
  <c r="M95" i="10"/>
  <c r="L95" i="10"/>
  <c r="K95" i="10"/>
  <c r="J95" i="10"/>
  <c r="N94" i="10"/>
  <c r="M94" i="10"/>
  <c r="L94" i="10"/>
  <c r="K94" i="10"/>
  <c r="J94" i="10"/>
  <c r="V93" i="10"/>
  <c r="U93" i="10"/>
  <c r="T93" i="10"/>
  <c r="S93" i="10"/>
  <c r="N93" i="10"/>
  <c r="M93" i="10"/>
  <c r="L93" i="10"/>
  <c r="K93" i="10"/>
  <c r="J93" i="10"/>
  <c r="V92" i="10"/>
  <c r="U92" i="10"/>
  <c r="T92" i="10"/>
  <c r="S92" i="10"/>
  <c r="N92" i="10"/>
  <c r="M92" i="10"/>
  <c r="L92" i="10"/>
  <c r="K92" i="10"/>
  <c r="J92" i="10"/>
  <c r="N91" i="10"/>
  <c r="V91" i="10" s="1"/>
  <c r="M91" i="10"/>
  <c r="U91" i="10" s="1"/>
  <c r="L91" i="10"/>
  <c r="T91" i="10" s="1"/>
  <c r="K91" i="10"/>
  <c r="S91" i="10" s="1"/>
  <c r="J91" i="10"/>
  <c r="N90" i="10"/>
  <c r="V90" i="10" s="1"/>
  <c r="M90" i="10"/>
  <c r="U90" i="10" s="1"/>
  <c r="L90" i="10"/>
  <c r="T90" i="10" s="1"/>
  <c r="K90" i="10"/>
  <c r="S90" i="10" s="1"/>
  <c r="N81" i="10"/>
  <c r="M81" i="10"/>
  <c r="L81" i="10"/>
  <c r="K81" i="10"/>
  <c r="J81" i="10"/>
  <c r="N80" i="10"/>
  <c r="M80" i="10"/>
  <c r="L80" i="10"/>
  <c r="K80" i="10"/>
  <c r="J80" i="10"/>
  <c r="V79" i="10"/>
  <c r="U79" i="10"/>
  <c r="T79" i="10"/>
  <c r="S79" i="10"/>
  <c r="N79" i="10"/>
  <c r="M79" i="10"/>
  <c r="L79" i="10"/>
  <c r="K79" i="10"/>
  <c r="J79" i="10"/>
  <c r="V78" i="10"/>
  <c r="U78" i="10"/>
  <c r="T78" i="10"/>
  <c r="S78" i="10"/>
  <c r="N78" i="10"/>
  <c r="M78" i="10"/>
  <c r="L78" i="10"/>
  <c r="K78" i="10"/>
  <c r="J78" i="10"/>
  <c r="N77" i="10"/>
  <c r="V77" i="10" s="1"/>
  <c r="M77" i="10"/>
  <c r="U77" i="10" s="1"/>
  <c r="L77" i="10"/>
  <c r="T77" i="10" s="1"/>
  <c r="K77" i="10"/>
  <c r="S77" i="10" s="1"/>
  <c r="J77" i="10"/>
  <c r="N76" i="10"/>
  <c r="V76" i="10" s="1"/>
  <c r="M76" i="10"/>
  <c r="U76" i="10" s="1"/>
  <c r="L76" i="10"/>
  <c r="T76" i="10" s="1"/>
  <c r="K76" i="10"/>
  <c r="S76" i="10" s="1"/>
  <c r="M67" i="10"/>
  <c r="L67" i="10"/>
  <c r="K67" i="10"/>
  <c r="J67" i="10"/>
  <c r="M66" i="10"/>
  <c r="L66" i="10"/>
  <c r="K66" i="10"/>
  <c r="J66" i="10"/>
  <c r="U65" i="10"/>
  <c r="T65" i="10"/>
  <c r="S65" i="10"/>
  <c r="M65" i="10"/>
  <c r="L65" i="10"/>
  <c r="K65" i="10"/>
  <c r="J65" i="10"/>
  <c r="U64" i="10"/>
  <c r="T64" i="10"/>
  <c r="S64" i="10"/>
  <c r="M64" i="10"/>
  <c r="L64" i="10"/>
  <c r="K64" i="10"/>
  <c r="J64" i="10"/>
  <c r="M63" i="10"/>
  <c r="U63" i="10" s="1"/>
  <c r="L63" i="10"/>
  <c r="T63" i="10" s="1"/>
  <c r="K63" i="10"/>
  <c r="S63" i="10" s="1"/>
  <c r="J63" i="10"/>
  <c r="M62" i="10"/>
  <c r="U62" i="10" s="1"/>
  <c r="L62" i="10"/>
  <c r="T62" i="10" s="1"/>
  <c r="K62" i="10"/>
  <c r="S62" i="10" s="1"/>
  <c r="N53" i="10"/>
  <c r="M53" i="10"/>
  <c r="L53" i="10"/>
  <c r="K53" i="10"/>
  <c r="J53" i="10"/>
  <c r="N52" i="10"/>
  <c r="M52" i="10"/>
  <c r="L52" i="10"/>
  <c r="K52" i="10"/>
  <c r="J52" i="10"/>
  <c r="V51" i="10"/>
  <c r="U51" i="10"/>
  <c r="T51" i="10"/>
  <c r="S51" i="10"/>
  <c r="N51" i="10"/>
  <c r="M51" i="10"/>
  <c r="L51" i="10"/>
  <c r="K51" i="10"/>
  <c r="J51" i="10"/>
  <c r="V50" i="10"/>
  <c r="U50" i="10"/>
  <c r="T50" i="10"/>
  <c r="S50" i="10"/>
  <c r="N50" i="10"/>
  <c r="M50" i="10"/>
  <c r="L50" i="10"/>
  <c r="K50" i="10"/>
  <c r="J50" i="10"/>
  <c r="N49" i="10"/>
  <c r="V49" i="10" s="1"/>
  <c r="M49" i="10"/>
  <c r="U49" i="10" s="1"/>
  <c r="L49" i="10"/>
  <c r="T49" i="10" s="1"/>
  <c r="K49" i="10"/>
  <c r="S49" i="10" s="1"/>
  <c r="J49" i="10"/>
  <c r="N48" i="10"/>
  <c r="V48" i="10" s="1"/>
  <c r="M48" i="10"/>
  <c r="U48" i="10" s="1"/>
  <c r="L48" i="10"/>
  <c r="T48" i="10" s="1"/>
  <c r="K48" i="10"/>
  <c r="S48" i="10" s="1"/>
  <c r="O39" i="10"/>
  <c r="N39" i="10"/>
  <c r="M39" i="10"/>
  <c r="L39" i="10"/>
  <c r="K39" i="10"/>
  <c r="S37" i="10" s="1"/>
  <c r="J39" i="10"/>
  <c r="O38" i="10"/>
  <c r="N38" i="10"/>
  <c r="M38" i="10"/>
  <c r="L38" i="10"/>
  <c r="K38" i="10"/>
  <c r="J38" i="10"/>
  <c r="W37" i="10"/>
  <c r="V37" i="10"/>
  <c r="U37" i="10"/>
  <c r="T37" i="10"/>
  <c r="O37" i="10"/>
  <c r="N37" i="10"/>
  <c r="M37" i="10"/>
  <c r="L37" i="10"/>
  <c r="K37" i="10"/>
  <c r="J37" i="10"/>
  <c r="O36" i="10"/>
  <c r="N36" i="10"/>
  <c r="M36" i="10"/>
  <c r="L36" i="10"/>
  <c r="K36" i="10"/>
  <c r="J36" i="10"/>
  <c r="O35" i="10"/>
  <c r="W35" i="10" s="1"/>
  <c r="N35" i="10"/>
  <c r="V35" i="10" s="1"/>
  <c r="M35" i="10"/>
  <c r="U35" i="10" s="1"/>
  <c r="L35" i="10"/>
  <c r="T35" i="10" s="1"/>
  <c r="K35" i="10"/>
  <c r="S35" i="10" s="1"/>
  <c r="J35" i="10"/>
  <c r="O34" i="10"/>
  <c r="W34" i="10" s="1"/>
  <c r="N34" i="10"/>
  <c r="V34" i="10" s="1"/>
  <c r="M34" i="10"/>
  <c r="U34" i="10" s="1"/>
  <c r="L34" i="10"/>
  <c r="T34" i="10" s="1"/>
  <c r="K34" i="10"/>
  <c r="S34" i="10" s="1"/>
  <c r="O25" i="10"/>
  <c r="N25" i="10"/>
  <c r="M25" i="10"/>
  <c r="L25" i="10"/>
  <c r="K25" i="10"/>
  <c r="J25" i="10"/>
  <c r="O24" i="10"/>
  <c r="N24" i="10"/>
  <c r="M24" i="10"/>
  <c r="L24" i="10"/>
  <c r="K24" i="10"/>
  <c r="J24" i="10"/>
  <c r="W23" i="10"/>
  <c r="V23" i="10"/>
  <c r="U23" i="10"/>
  <c r="T23" i="10"/>
  <c r="S23" i="10"/>
  <c r="O23" i="10"/>
  <c r="N23" i="10"/>
  <c r="M23" i="10"/>
  <c r="L23" i="10"/>
  <c r="K23" i="10"/>
  <c r="J23" i="10"/>
  <c r="W22" i="10"/>
  <c r="V22" i="10"/>
  <c r="U22" i="10"/>
  <c r="T22" i="10"/>
  <c r="S22" i="10"/>
  <c r="O22" i="10"/>
  <c r="N22" i="10"/>
  <c r="M22" i="10"/>
  <c r="L22" i="10"/>
  <c r="K22" i="10"/>
  <c r="J22" i="10"/>
  <c r="O21" i="10"/>
  <c r="W21" i="10" s="1"/>
  <c r="N21" i="10"/>
  <c r="V21" i="10" s="1"/>
  <c r="M21" i="10"/>
  <c r="U21" i="10" s="1"/>
  <c r="L21" i="10"/>
  <c r="T21" i="10" s="1"/>
  <c r="K21" i="10"/>
  <c r="S21" i="10" s="1"/>
  <c r="J21" i="10"/>
  <c r="O20" i="10"/>
  <c r="W20" i="10" s="1"/>
  <c r="N20" i="10"/>
  <c r="V20" i="10" s="1"/>
  <c r="M20" i="10"/>
  <c r="U20" i="10" s="1"/>
  <c r="L20" i="10"/>
  <c r="T20" i="10" s="1"/>
  <c r="K20" i="10"/>
  <c r="S20" i="10" s="1"/>
  <c r="O11" i="10"/>
  <c r="N11" i="10"/>
  <c r="M11" i="10"/>
  <c r="L11" i="10"/>
  <c r="K11" i="10"/>
  <c r="J11" i="10"/>
  <c r="O10" i="10"/>
  <c r="N10" i="10"/>
  <c r="M10" i="10"/>
  <c r="L10" i="10"/>
  <c r="K10" i="10"/>
  <c r="J10" i="10"/>
  <c r="W9" i="10"/>
  <c r="V9" i="10"/>
  <c r="U9" i="10"/>
  <c r="T9" i="10"/>
  <c r="S9" i="10"/>
  <c r="O9" i="10"/>
  <c r="N9" i="10"/>
  <c r="M9" i="10"/>
  <c r="L9" i="10"/>
  <c r="K9" i="10"/>
  <c r="J9" i="10"/>
  <c r="W8" i="10"/>
  <c r="V8" i="10"/>
  <c r="U8" i="10"/>
  <c r="T8" i="10"/>
  <c r="S8" i="10"/>
  <c r="O8" i="10"/>
  <c r="N8" i="10"/>
  <c r="M8" i="10"/>
  <c r="L8" i="10"/>
  <c r="K8" i="10"/>
  <c r="J8" i="10"/>
  <c r="O7" i="10"/>
  <c r="W7" i="10" s="1"/>
  <c r="N7" i="10"/>
  <c r="V7" i="10" s="1"/>
  <c r="M7" i="10"/>
  <c r="U7" i="10" s="1"/>
  <c r="L7" i="10"/>
  <c r="T7" i="10" s="1"/>
  <c r="K7" i="10"/>
  <c r="S7" i="10" s="1"/>
  <c r="J7" i="10"/>
  <c r="O6" i="10"/>
  <c r="W6" i="10" s="1"/>
  <c r="N6" i="10"/>
  <c r="V6" i="10" s="1"/>
  <c r="M6" i="10"/>
  <c r="U6" i="10" s="1"/>
  <c r="L6" i="10"/>
  <c r="T6" i="10" s="1"/>
  <c r="K6" i="10"/>
  <c r="S6" i="10" s="1"/>
  <c r="O123" i="9"/>
  <c r="W121" i="9" s="1"/>
  <c r="N123" i="9"/>
  <c r="V121" i="9" s="1"/>
  <c r="M123" i="9"/>
  <c r="U121" i="9" s="1"/>
  <c r="L123" i="9"/>
  <c r="K123" i="9"/>
  <c r="S121" i="9" s="1"/>
  <c r="J123" i="9"/>
  <c r="O122" i="9"/>
  <c r="N122" i="9"/>
  <c r="M122" i="9"/>
  <c r="L122" i="9"/>
  <c r="K122" i="9"/>
  <c r="J122" i="9"/>
  <c r="T121" i="9"/>
  <c r="O121" i="9"/>
  <c r="N121" i="9"/>
  <c r="M121" i="9"/>
  <c r="L121" i="9"/>
  <c r="K121" i="9"/>
  <c r="J121" i="9"/>
  <c r="W120" i="9"/>
  <c r="V120" i="9"/>
  <c r="U120" i="9"/>
  <c r="T120" i="9"/>
  <c r="S120" i="9"/>
  <c r="O120" i="9"/>
  <c r="N120" i="9"/>
  <c r="M120" i="9"/>
  <c r="L120" i="9"/>
  <c r="K120" i="9"/>
  <c r="J120" i="9"/>
  <c r="O119" i="9"/>
  <c r="W119" i="9" s="1"/>
  <c r="N119" i="9"/>
  <c r="V119" i="9" s="1"/>
  <c r="M119" i="9"/>
  <c r="U119" i="9" s="1"/>
  <c r="L119" i="9"/>
  <c r="T119" i="9" s="1"/>
  <c r="K119" i="9"/>
  <c r="J119" i="9"/>
  <c r="O118" i="9"/>
  <c r="W118" i="9" s="1"/>
  <c r="N118" i="9"/>
  <c r="V118" i="9" s="1"/>
  <c r="M118" i="9"/>
  <c r="U118" i="9" s="1"/>
  <c r="L118" i="9"/>
  <c r="T118" i="9" s="1"/>
  <c r="K118" i="9"/>
  <c r="S118" i="9" s="1"/>
  <c r="O109" i="9"/>
  <c r="N109" i="9"/>
  <c r="M109" i="9"/>
  <c r="L109" i="9"/>
  <c r="K109" i="9"/>
  <c r="J109" i="9"/>
  <c r="O108" i="9"/>
  <c r="N108" i="9"/>
  <c r="M108" i="9"/>
  <c r="L108" i="9"/>
  <c r="K108" i="9"/>
  <c r="J108" i="9"/>
  <c r="W107" i="9"/>
  <c r="V107" i="9"/>
  <c r="U107" i="9"/>
  <c r="T107" i="9"/>
  <c r="S107" i="9"/>
  <c r="O107" i="9"/>
  <c r="N107" i="9"/>
  <c r="M107" i="9"/>
  <c r="L107" i="9"/>
  <c r="K107" i="9"/>
  <c r="J107" i="9"/>
  <c r="W106" i="9"/>
  <c r="V106" i="9"/>
  <c r="U106" i="9"/>
  <c r="T106" i="9"/>
  <c r="S106" i="9"/>
  <c r="O106" i="9"/>
  <c r="N106" i="9"/>
  <c r="M106" i="9"/>
  <c r="L106" i="9"/>
  <c r="K106" i="9"/>
  <c r="J106" i="9"/>
  <c r="O105" i="9"/>
  <c r="W105" i="9" s="1"/>
  <c r="N105" i="9"/>
  <c r="V105" i="9" s="1"/>
  <c r="M105" i="9"/>
  <c r="U105" i="9" s="1"/>
  <c r="L105" i="9"/>
  <c r="T105" i="9" s="1"/>
  <c r="K105" i="9"/>
  <c r="S105" i="9" s="1"/>
  <c r="J105" i="9"/>
  <c r="O104" i="9"/>
  <c r="W104" i="9" s="1"/>
  <c r="N104" i="9"/>
  <c r="V104" i="9" s="1"/>
  <c r="M104" i="9"/>
  <c r="U104" i="9" s="1"/>
  <c r="L104" i="9"/>
  <c r="T104" i="9" s="1"/>
  <c r="K104" i="9"/>
  <c r="S104" i="9" s="1"/>
  <c r="N95" i="9"/>
  <c r="M95" i="9"/>
  <c r="L95" i="9"/>
  <c r="K95" i="9"/>
  <c r="J95" i="9"/>
  <c r="N94" i="9"/>
  <c r="M94" i="9"/>
  <c r="L94" i="9"/>
  <c r="K94" i="9"/>
  <c r="J94" i="9"/>
  <c r="V93" i="9"/>
  <c r="U93" i="9"/>
  <c r="T93" i="9"/>
  <c r="S93" i="9"/>
  <c r="N93" i="9"/>
  <c r="M93" i="9"/>
  <c r="L93" i="9"/>
  <c r="K93" i="9"/>
  <c r="J93" i="9"/>
  <c r="V92" i="9"/>
  <c r="U92" i="9"/>
  <c r="T92" i="9"/>
  <c r="S92" i="9"/>
  <c r="N92" i="9"/>
  <c r="M92" i="9"/>
  <c r="L92" i="9"/>
  <c r="K92" i="9"/>
  <c r="J92" i="9"/>
  <c r="N91" i="9"/>
  <c r="V91" i="9" s="1"/>
  <c r="M91" i="9"/>
  <c r="U91" i="9" s="1"/>
  <c r="L91" i="9"/>
  <c r="T91" i="9" s="1"/>
  <c r="K91" i="9"/>
  <c r="S91" i="9" s="1"/>
  <c r="J91" i="9"/>
  <c r="N90" i="9"/>
  <c r="V90" i="9" s="1"/>
  <c r="M90" i="9"/>
  <c r="U90" i="9" s="1"/>
  <c r="L90" i="9"/>
  <c r="T90" i="9" s="1"/>
  <c r="K90" i="9"/>
  <c r="S90" i="9" s="1"/>
  <c r="N81" i="9"/>
  <c r="M81" i="9"/>
  <c r="L81" i="9"/>
  <c r="K81" i="9"/>
  <c r="J81" i="9"/>
  <c r="N80" i="9"/>
  <c r="M80" i="9"/>
  <c r="L80" i="9"/>
  <c r="K80" i="9"/>
  <c r="J80" i="9"/>
  <c r="V79" i="9"/>
  <c r="U79" i="9"/>
  <c r="T79" i="9"/>
  <c r="S79" i="9"/>
  <c r="N79" i="9"/>
  <c r="M79" i="9"/>
  <c r="L79" i="9"/>
  <c r="K79" i="9"/>
  <c r="J79" i="9"/>
  <c r="V78" i="9"/>
  <c r="U78" i="9"/>
  <c r="T78" i="9"/>
  <c r="S78" i="9"/>
  <c r="N78" i="9"/>
  <c r="M78" i="9"/>
  <c r="L78" i="9"/>
  <c r="K78" i="9"/>
  <c r="J78" i="9"/>
  <c r="N77" i="9"/>
  <c r="V77" i="9" s="1"/>
  <c r="M77" i="9"/>
  <c r="U77" i="9" s="1"/>
  <c r="L77" i="9"/>
  <c r="T77" i="9" s="1"/>
  <c r="K77" i="9"/>
  <c r="S77" i="9" s="1"/>
  <c r="J77" i="9"/>
  <c r="N76" i="9"/>
  <c r="V76" i="9" s="1"/>
  <c r="M76" i="9"/>
  <c r="U76" i="9" s="1"/>
  <c r="L76" i="9"/>
  <c r="T76" i="9" s="1"/>
  <c r="K76" i="9"/>
  <c r="S76" i="9" s="1"/>
  <c r="M67" i="9"/>
  <c r="L67" i="9"/>
  <c r="K67" i="9"/>
  <c r="J67" i="9"/>
  <c r="M66" i="9"/>
  <c r="L66" i="9"/>
  <c r="K66" i="9"/>
  <c r="J66" i="9"/>
  <c r="U65" i="9"/>
  <c r="T65" i="9"/>
  <c r="S65" i="9"/>
  <c r="M65" i="9"/>
  <c r="L65" i="9"/>
  <c r="K65" i="9"/>
  <c r="J65" i="9"/>
  <c r="U64" i="9"/>
  <c r="T64" i="9"/>
  <c r="S64" i="9"/>
  <c r="M64" i="9"/>
  <c r="L64" i="9"/>
  <c r="K64" i="9"/>
  <c r="J64" i="9"/>
  <c r="M63" i="9"/>
  <c r="U63" i="9" s="1"/>
  <c r="L63" i="9"/>
  <c r="T63" i="9" s="1"/>
  <c r="K63" i="9"/>
  <c r="S63" i="9" s="1"/>
  <c r="J63" i="9"/>
  <c r="M62" i="9"/>
  <c r="U62" i="9" s="1"/>
  <c r="L62" i="9"/>
  <c r="T62" i="9" s="1"/>
  <c r="K62" i="9"/>
  <c r="S62" i="9" s="1"/>
  <c r="N53" i="9"/>
  <c r="M53" i="9"/>
  <c r="L53" i="9"/>
  <c r="K53" i="9"/>
  <c r="J53" i="9"/>
  <c r="N52" i="9"/>
  <c r="M52" i="9"/>
  <c r="L52" i="9"/>
  <c r="K52" i="9"/>
  <c r="J52" i="9"/>
  <c r="V51" i="9"/>
  <c r="U51" i="9"/>
  <c r="T51" i="9"/>
  <c r="S51" i="9"/>
  <c r="N51" i="9"/>
  <c r="M51" i="9"/>
  <c r="L51" i="9"/>
  <c r="K51" i="9"/>
  <c r="J51" i="9"/>
  <c r="V50" i="9"/>
  <c r="U50" i="9"/>
  <c r="T50" i="9"/>
  <c r="S50" i="9"/>
  <c r="N50" i="9"/>
  <c r="M50" i="9"/>
  <c r="L50" i="9"/>
  <c r="K50" i="9"/>
  <c r="J50" i="9"/>
  <c r="N49" i="9"/>
  <c r="V49" i="9" s="1"/>
  <c r="M49" i="9"/>
  <c r="U49" i="9" s="1"/>
  <c r="L49" i="9"/>
  <c r="T49" i="9" s="1"/>
  <c r="K49" i="9"/>
  <c r="S49" i="9" s="1"/>
  <c r="J49" i="9"/>
  <c r="N48" i="9"/>
  <c r="V48" i="9" s="1"/>
  <c r="M48" i="9"/>
  <c r="U48" i="9" s="1"/>
  <c r="L48" i="9"/>
  <c r="T48" i="9" s="1"/>
  <c r="K48" i="9"/>
  <c r="S48" i="9" s="1"/>
  <c r="O39" i="9"/>
  <c r="W37" i="9" s="1"/>
  <c r="N39" i="9"/>
  <c r="M39" i="9"/>
  <c r="L39" i="9"/>
  <c r="K39" i="9"/>
  <c r="J39" i="9"/>
  <c r="O38" i="9"/>
  <c r="N38" i="9"/>
  <c r="M38" i="9"/>
  <c r="L38" i="9"/>
  <c r="K38" i="9"/>
  <c r="J38" i="9"/>
  <c r="V37" i="9"/>
  <c r="U37" i="9"/>
  <c r="T37" i="9"/>
  <c r="S37" i="9"/>
  <c r="O37" i="9"/>
  <c r="N37" i="9"/>
  <c r="M37" i="9"/>
  <c r="L37" i="9"/>
  <c r="K37" i="9"/>
  <c r="J37" i="9"/>
  <c r="W36" i="9"/>
  <c r="V36" i="9"/>
  <c r="U36" i="9"/>
  <c r="T36" i="9"/>
  <c r="S36" i="9"/>
  <c r="O36" i="9"/>
  <c r="N36" i="9"/>
  <c r="M36" i="9"/>
  <c r="L36" i="9"/>
  <c r="K36" i="9"/>
  <c r="J36" i="9"/>
  <c r="O35" i="9"/>
  <c r="W35" i="9" s="1"/>
  <c r="N35" i="9"/>
  <c r="V35" i="9" s="1"/>
  <c r="M35" i="9"/>
  <c r="U35" i="9" s="1"/>
  <c r="L35" i="9"/>
  <c r="T35" i="9" s="1"/>
  <c r="K35" i="9"/>
  <c r="S35" i="9" s="1"/>
  <c r="J35" i="9"/>
  <c r="O34" i="9"/>
  <c r="W34" i="9" s="1"/>
  <c r="N34" i="9"/>
  <c r="V34" i="9" s="1"/>
  <c r="M34" i="9"/>
  <c r="U34" i="9" s="1"/>
  <c r="L34" i="9"/>
  <c r="T34" i="9" s="1"/>
  <c r="K34" i="9"/>
  <c r="S34" i="9" s="1"/>
  <c r="O25" i="9"/>
  <c r="N25" i="9"/>
  <c r="M25" i="9"/>
  <c r="L25" i="9"/>
  <c r="K25" i="9"/>
  <c r="J25" i="9"/>
  <c r="O24" i="9"/>
  <c r="N24" i="9"/>
  <c r="M24" i="9"/>
  <c r="L24" i="9"/>
  <c r="K24" i="9"/>
  <c r="J24" i="9"/>
  <c r="W23" i="9"/>
  <c r="V23" i="9"/>
  <c r="U23" i="9"/>
  <c r="T23" i="9"/>
  <c r="S23" i="9"/>
  <c r="O23" i="9"/>
  <c r="N23" i="9"/>
  <c r="M23" i="9"/>
  <c r="L23" i="9"/>
  <c r="K23" i="9"/>
  <c r="J23" i="9"/>
  <c r="W22" i="9"/>
  <c r="V22" i="9"/>
  <c r="U22" i="9"/>
  <c r="T22" i="9"/>
  <c r="S22" i="9"/>
  <c r="O22" i="9"/>
  <c r="N22" i="9"/>
  <c r="M22" i="9"/>
  <c r="L22" i="9"/>
  <c r="K22" i="9"/>
  <c r="J22" i="9"/>
  <c r="O21" i="9"/>
  <c r="N21" i="9"/>
  <c r="V21" i="9" s="1"/>
  <c r="M21" i="9"/>
  <c r="U21" i="9" s="1"/>
  <c r="L21" i="9"/>
  <c r="T21" i="9" s="1"/>
  <c r="K21" i="9"/>
  <c r="S21" i="9" s="1"/>
  <c r="J21" i="9"/>
  <c r="O20" i="9"/>
  <c r="W20" i="9" s="1"/>
  <c r="N20" i="9"/>
  <c r="V20" i="9" s="1"/>
  <c r="M20" i="9"/>
  <c r="U20" i="9" s="1"/>
  <c r="L20" i="9"/>
  <c r="T20" i="9" s="1"/>
  <c r="K20" i="9"/>
  <c r="S20" i="9" s="1"/>
  <c r="O11" i="9"/>
  <c r="W9" i="9" s="1"/>
  <c r="O10" i="9"/>
  <c r="O9" i="9"/>
  <c r="W8" i="9" s="1"/>
  <c r="O8" i="9"/>
  <c r="O7" i="9"/>
  <c r="W7" i="9" s="1"/>
  <c r="O6" i="9"/>
  <c r="W6" i="9" s="1"/>
  <c r="N11" i="9"/>
  <c r="V9" i="9" s="1"/>
  <c r="N10" i="9"/>
  <c r="N9" i="9"/>
  <c r="V8" i="9" s="1"/>
  <c r="N8" i="9"/>
  <c r="N7" i="9"/>
  <c r="V7" i="9" s="1"/>
  <c r="N6" i="9"/>
  <c r="V6" i="9" s="1"/>
  <c r="M11" i="9"/>
  <c r="U9" i="9" s="1"/>
  <c r="M10" i="9"/>
  <c r="M9" i="9"/>
  <c r="U8" i="9" s="1"/>
  <c r="M8" i="9"/>
  <c r="M7" i="9"/>
  <c r="U7" i="9" s="1"/>
  <c r="M6" i="9"/>
  <c r="U6" i="9" s="1"/>
  <c r="L11" i="9"/>
  <c r="T9" i="9" s="1"/>
  <c r="L10" i="9"/>
  <c r="L9" i="9"/>
  <c r="T8" i="9" s="1"/>
  <c r="L8" i="9"/>
  <c r="L7" i="9"/>
  <c r="T7" i="9" s="1"/>
  <c r="L6" i="9"/>
  <c r="T6" i="9" s="1"/>
  <c r="K6" i="9"/>
  <c r="S6" i="9" s="1"/>
  <c r="K11" i="9"/>
  <c r="S9" i="9" s="1"/>
  <c r="K10" i="9"/>
  <c r="K9" i="9"/>
  <c r="S8" i="9" s="1"/>
  <c r="K8" i="9"/>
  <c r="K7" i="9"/>
  <c r="S7" i="9" s="1"/>
  <c r="J11" i="9"/>
  <c r="J10" i="9"/>
  <c r="J9" i="9"/>
  <c r="J8" i="9"/>
  <c r="J7" i="9"/>
  <c r="O12" i="8"/>
  <c r="O11" i="8"/>
  <c r="O10" i="8"/>
  <c r="O9" i="8"/>
  <c r="O8" i="8"/>
  <c r="O7" i="8"/>
  <c r="O6" i="8"/>
  <c r="N12" i="8"/>
  <c r="N11" i="8"/>
  <c r="N10" i="8"/>
  <c r="N9" i="8"/>
  <c r="N8" i="8"/>
  <c r="N7" i="8"/>
  <c r="N6" i="8"/>
  <c r="M12" i="8"/>
  <c r="M11" i="8"/>
  <c r="M10" i="8"/>
  <c r="M9" i="8"/>
  <c r="M8" i="8"/>
  <c r="M7" i="8"/>
  <c r="M6" i="8"/>
  <c r="L12" i="8"/>
  <c r="L11" i="8"/>
  <c r="L10" i="8"/>
  <c r="L9" i="8"/>
  <c r="L8" i="8"/>
  <c r="L7" i="8"/>
  <c r="L6" i="8"/>
  <c r="K12" i="8"/>
  <c r="K11" i="8"/>
  <c r="K10" i="8"/>
  <c r="K9" i="8"/>
  <c r="K8" i="8"/>
  <c r="K7" i="8"/>
  <c r="K6" i="8"/>
  <c r="O114" i="1"/>
  <c r="N114" i="1"/>
  <c r="M114" i="1"/>
  <c r="L114" i="1"/>
  <c r="K114" i="1"/>
  <c r="J114" i="1"/>
  <c r="O113" i="1"/>
  <c r="N113" i="1"/>
  <c r="M113" i="1"/>
  <c r="L113" i="1"/>
  <c r="K113" i="1"/>
  <c r="J113" i="1"/>
  <c r="O112" i="1"/>
  <c r="N112" i="1"/>
  <c r="M112" i="1"/>
  <c r="L112" i="1"/>
  <c r="K112" i="1"/>
  <c r="J112" i="1"/>
  <c r="O111" i="1"/>
  <c r="N111" i="1"/>
  <c r="M111" i="1"/>
  <c r="L111" i="1"/>
  <c r="K111" i="1"/>
  <c r="J111" i="1"/>
  <c r="O110" i="1"/>
  <c r="N110" i="1"/>
  <c r="M110" i="1"/>
  <c r="L110" i="1"/>
  <c r="K110" i="1"/>
  <c r="N88" i="1"/>
  <c r="M88" i="1"/>
  <c r="L88" i="1"/>
  <c r="K88" i="1"/>
  <c r="J88" i="1"/>
  <c r="N87" i="1"/>
  <c r="M87" i="1"/>
  <c r="L87" i="1"/>
  <c r="K87" i="1"/>
  <c r="J87" i="1"/>
  <c r="N86" i="1"/>
  <c r="M86" i="1"/>
  <c r="L86" i="1"/>
  <c r="K86" i="1"/>
  <c r="J86" i="1"/>
  <c r="N85" i="1"/>
  <c r="M85" i="1"/>
  <c r="L85" i="1"/>
  <c r="K85" i="1"/>
  <c r="J85" i="1"/>
  <c r="N84" i="1"/>
  <c r="M84" i="1"/>
  <c r="L84" i="1"/>
  <c r="K84" i="1"/>
  <c r="O101" i="1"/>
  <c r="N101" i="1"/>
  <c r="M101" i="1"/>
  <c r="L101" i="1"/>
  <c r="K101" i="1"/>
  <c r="J101" i="1"/>
  <c r="O100" i="1"/>
  <c r="N100" i="1"/>
  <c r="M100" i="1"/>
  <c r="L100" i="1"/>
  <c r="K100" i="1"/>
  <c r="J100" i="1"/>
  <c r="O99" i="1"/>
  <c r="N99" i="1"/>
  <c r="M99" i="1"/>
  <c r="L99" i="1"/>
  <c r="K99" i="1"/>
  <c r="J99" i="1"/>
  <c r="O98" i="1"/>
  <c r="N98" i="1"/>
  <c r="M98" i="1"/>
  <c r="L98" i="1"/>
  <c r="K98" i="1"/>
  <c r="J98" i="1"/>
  <c r="O97" i="1"/>
  <c r="N97" i="1"/>
  <c r="M97" i="1"/>
  <c r="L97" i="1"/>
  <c r="K97" i="1"/>
  <c r="N75" i="1"/>
  <c r="M75" i="1"/>
  <c r="L75" i="1"/>
  <c r="K75" i="1"/>
  <c r="J75" i="1"/>
  <c r="N74" i="1"/>
  <c r="M74" i="1"/>
  <c r="L74" i="1"/>
  <c r="K74" i="1"/>
  <c r="J74" i="1"/>
  <c r="N73" i="1"/>
  <c r="M73" i="1"/>
  <c r="L73" i="1"/>
  <c r="K73" i="1"/>
  <c r="J73" i="1"/>
  <c r="N72" i="1"/>
  <c r="M72" i="1"/>
  <c r="L72" i="1"/>
  <c r="K72" i="1"/>
  <c r="J72" i="1"/>
  <c r="N71" i="1"/>
  <c r="M71" i="1"/>
  <c r="L71" i="1"/>
  <c r="K71" i="1"/>
  <c r="M62" i="1"/>
  <c r="L62" i="1"/>
  <c r="K62" i="1"/>
  <c r="J62" i="1"/>
  <c r="M61" i="1"/>
  <c r="L61" i="1"/>
  <c r="K61" i="1"/>
  <c r="J61" i="1"/>
  <c r="M60" i="1"/>
  <c r="L60" i="1"/>
  <c r="K60" i="1"/>
  <c r="J60" i="1"/>
  <c r="M59" i="1"/>
  <c r="L59" i="1"/>
  <c r="K59" i="1"/>
  <c r="J59" i="1"/>
  <c r="M58" i="1"/>
  <c r="L58" i="1"/>
  <c r="K58" i="1"/>
  <c r="N49" i="1"/>
  <c r="M49" i="1"/>
  <c r="L49" i="1"/>
  <c r="K49" i="1"/>
  <c r="J49" i="1"/>
  <c r="N48" i="1"/>
  <c r="M48" i="1"/>
  <c r="L48" i="1"/>
  <c r="K48" i="1"/>
  <c r="J48" i="1"/>
  <c r="N47" i="1"/>
  <c r="M47" i="1"/>
  <c r="L47" i="1"/>
  <c r="K47" i="1"/>
  <c r="J47" i="1"/>
  <c r="N46" i="1"/>
  <c r="M46" i="1"/>
  <c r="L46" i="1"/>
  <c r="K46" i="1"/>
  <c r="J46" i="1"/>
  <c r="N45" i="1"/>
  <c r="M45" i="1"/>
  <c r="L45" i="1"/>
  <c r="K45" i="1"/>
  <c r="O36" i="1"/>
  <c r="N36" i="1"/>
  <c r="M36" i="1"/>
  <c r="L36" i="1"/>
  <c r="K36" i="1"/>
  <c r="J36" i="1"/>
  <c r="O35" i="1"/>
  <c r="N35" i="1"/>
  <c r="M35" i="1"/>
  <c r="L35" i="1"/>
  <c r="K35" i="1"/>
  <c r="J35" i="1"/>
  <c r="O34" i="1"/>
  <c r="N34" i="1"/>
  <c r="M34" i="1"/>
  <c r="L34" i="1"/>
  <c r="K34" i="1"/>
  <c r="J34" i="1"/>
  <c r="O33" i="1"/>
  <c r="N33" i="1"/>
  <c r="M33" i="1"/>
  <c r="L33" i="1"/>
  <c r="K33" i="1"/>
  <c r="J33" i="1"/>
  <c r="O32" i="1"/>
  <c r="N32" i="1"/>
  <c r="M32" i="1"/>
  <c r="L32" i="1"/>
  <c r="K32" i="1"/>
  <c r="O23" i="1"/>
  <c r="N23" i="1"/>
  <c r="M23" i="1"/>
  <c r="L23" i="1"/>
  <c r="K23" i="1"/>
  <c r="J23" i="1"/>
  <c r="O22" i="1"/>
  <c r="N22" i="1"/>
  <c r="M22" i="1"/>
  <c r="L22" i="1"/>
  <c r="K22" i="1"/>
  <c r="J22" i="1"/>
  <c r="O21" i="1"/>
  <c r="N21" i="1"/>
  <c r="M21" i="1"/>
  <c r="L21" i="1"/>
  <c r="K21" i="1"/>
  <c r="J21" i="1"/>
  <c r="O20" i="1"/>
  <c r="N20" i="1"/>
  <c r="M20" i="1"/>
  <c r="L20" i="1"/>
  <c r="K20" i="1"/>
  <c r="J20" i="1"/>
  <c r="O19" i="1"/>
  <c r="N19" i="1"/>
  <c r="M19" i="1"/>
  <c r="L19" i="1"/>
  <c r="K19" i="1"/>
  <c r="O132" i="2"/>
  <c r="W130" i="2" s="1"/>
  <c r="N132" i="2"/>
  <c r="M132" i="2"/>
  <c r="L132" i="2"/>
  <c r="K132" i="2"/>
  <c r="J132" i="2"/>
  <c r="O131" i="2"/>
  <c r="N131" i="2"/>
  <c r="M131" i="2"/>
  <c r="L131" i="2"/>
  <c r="K131" i="2"/>
  <c r="J131" i="2"/>
  <c r="V130" i="2"/>
  <c r="U130" i="2"/>
  <c r="T130" i="2"/>
  <c r="S130" i="2"/>
  <c r="O130" i="2"/>
  <c r="N130" i="2"/>
  <c r="M130" i="2"/>
  <c r="L130" i="2"/>
  <c r="K130" i="2"/>
  <c r="J130" i="2"/>
  <c r="W129" i="2"/>
  <c r="V129" i="2"/>
  <c r="U129" i="2"/>
  <c r="T129" i="2"/>
  <c r="S129" i="2"/>
  <c r="O129" i="2"/>
  <c r="N129" i="2"/>
  <c r="M129" i="2"/>
  <c r="L129" i="2"/>
  <c r="K129" i="2"/>
  <c r="J129" i="2"/>
  <c r="W128" i="2"/>
  <c r="V128" i="2"/>
  <c r="U128" i="2"/>
  <c r="T128" i="2"/>
  <c r="S128" i="2"/>
  <c r="O128" i="2"/>
  <c r="N128" i="2"/>
  <c r="M128" i="2"/>
  <c r="L128" i="2"/>
  <c r="K128" i="2"/>
  <c r="J128" i="2"/>
  <c r="O127" i="2"/>
  <c r="N127" i="2"/>
  <c r="V127" i="2" s="1"/>
  <c r="M127" i="2"/>
  <c r="U127" i="2" s="1"/>
  <c r="L127" i="2"/>
  <c r="T127" i="2" s="1"/>
  <c r="K127" i="2"/>
  <c r="S127" i="2" s="1"/>
  <c r="J127" i="2"/>
  <c r="O126" i="2"/>
  <c r="W126" i="2" s="1"/>
  <c r="N126" i="2"/>
  <c r="V126" i="2" s="1"/>
  <c r="M126" i="2"/>
  <c r="U126" i="2" s="1"/>
  <c r="L126" i="2"/>
  <c r="T126" i="2" s="1"/>
  <c r="K126" i="2"/>
  <c r="S126" i="2" s="1"/>
  <c r="O117" i="2"/>
  <c r="N117" i="2"/>
  <c r="M117" i="2"/>
  <c r="L117" i="2"/>
  <c r="K117" i="2"/>
  <c r="J117" i="2"/>
  <c r="O116" i="2"/>
  <c r="N116" i="2"/>
  <c r="M116" i="2"/>
  <c r="L116" i="2"/>
  <c r="K116" i="2"/>
  <c r="J116" i="2"/>
  <c r="W115" i="2"/>
  <c r="V115" i="2"/>
  <c r="U115" i="2"/>
  <c r="T115" i="2"/>
  <c r="S115" i="2"/>
  <c r="O115" i="2"/>
  <c r="N115" i="2"/>
  <c r="M115" i="2"/>
  <c r="L115" i="2"/>
  <c r="K115" i="2"/>
  <c r="J115" i="2"/>
  <c r="W114" i="2"/>
  <c r="V114" i="2"/>
  <c r="U114" i="2"/>
  <c r="T114" i="2"/>
  <c r="S114" i="2"/>
  <c r="O114" i="2"/>
  <c r="N114" i="2"/>
  <c r="M114" i="2"/>
  <c r="L114" i="2"/>
  <c r="K114" i="2"/>
  <c r="J114" i="2"/>
  <c r="W113" i="2"/>
  <c r="V113" i="2"/>
  <c r="U113" i="2"/>
  <c r="T113" i="2"/>
  <c r="S113" i="2"/>
  <c r="O113" i="2"/>
  <c r="N113" i="2"/>
  <c r="M113" i="2"/>
  <c r="L113" i="2"/>
  <c r="K113" i="2"/>
  <c r="J113" i="2"/>
  <c r="O112" i="2"/>
  <c r="W112" i="2" s="1"/>
  <c r="N112" i="2"/>
  <c r="V112" i="2" s="1"/>
  <c r="M112" i="2"/>
  <c r="U112" i="2" s="1"/>
  <c r="L112" i="2"/>
  <c r="T112" i="2" s="1"/>
  <c r="K112" i="2"/>
  <c r="S112" i="2" s="1"/>
  <c r="J112" i="2"/>
  <c r="O111" i="2"/>
  <c r="W111" i="2" s="1"/>
  <c r="N111" i="2"/>
  <c r="V111" i="2" s="1"/>
  <c r="M111" i="2"/>
  <c r="U111" i="2" s="1"/>
  <c r="L111" i="2"/>
  <c r="T111" i="2" s="1"/>
  <c r="K111" i="2"/>
  <c r="S111" i="2" s="1"/>
  <c r="N102" i="2"/>
  <c r="M102" i="2"/>
  <c r="L102" i="2"/>
  <c r="K102" i="2"/>
  <c r="J102" i="2"/>
  <c r="N101" i="2"/>
  <c r="M101" i="2"/>
  <c r="L101" i="2"/>
  <c r="K101" i="2"/>
  <c r="J101" i="2"/>
  <c r="V100" i="2"/>
  <c r="U100" i="2"/>
  <c r="T100" i="2"/>
  <c r="S100" i="2"/>
  <c r="N100" i="2"/>
  <c r="M100" i="2"/>
  <c r="L100" i="2"/>
  <c r="K100" i="2"/>
  <c r="S99" i="2" s="1"/>
  <c r="J100" i="2"/>
  <c r="V99" i="2"/>
  <c r="U99" i="2"/>
  <c r="T99" i="2"/>
  <c r="N99" i="2"/>
  <c r="M99" i="2"/>
  <c r="L99" i="2"/>
  <c r="T98" i="2" s="1"/>
  <c r="K99" i="2"/>
  <c r="J99" i="2"/>
  <c r="V98" i="2"/>
  <c r="U98" i="2"/>
  <c r="S98" i="2"/>
  <c r="N98" i="2"/>
  <c r="M98" i="2"/>
  <c r="L98" i="2"/>
  <c r="K98" i="2"/>
  <c r="J98" i="2"/>
  <c r="N97" i="2"/>
  <c r="V97" i="2" s="1"/>
  <c r="M97" i="2"/>
  <c r="U97" i="2" s="1"/>
  <c r="L97" i="2"/>
  <c r="T97" i="2" s="1"/>
  <c r="K97" i="2"/>
  <c r="S97" i="2" s="1"/>
  <c r="J97" i="2"/>
  <c r="N96" i="2"/>
  <c r="V96" i="2" s="1"/>
  <c r="M96" i="2"/>
  <c r="U96" i="2" s="1"/>
  <c r="L96" i="2"/>
  <c r="T96" i="2" s="1"/>
  <c r="K96" i="2"/>
  <c r="S96" i="2" s="1"/>
  <c r="N87" i="2"/>
  <c r="M87" i="2"/>
  <c r="L87" i="2"/>
  <c r="K87" i="2"/>
  <c r="J87" i="2"/>
  <c r="N86" i="2"/>
  <c r="M86" i="2"/>
  <c r="L86" i="2"/>
  <c r="K86" i="2"/>
  <c r="J86" i="2"/>
  <c r="V85" i="2"/>
  <c r="U85" i="2"/>
  <c r="T85" i="2"/>
  <c r="S85" i="2"/>
  <c r="N85" i="2"/>
  <c r="M85" i="2"/>
  <c r="L85" i="2"/>
  <c r="K85" i="2"/>
  <c r="J85" i="2"/>
  <c r="V84" i="2"/>
  <c r="U84" i="2"/>
  <c r="T84" i="2"/>
  <c r="S84" i="2"/>
  <c r="N84" i="2"/>
  <c r="M84" i="2"/>
  <c r="L84" i="2"/>
  <c r="K84" i="2"/>
  <c r="J84" i="2"/>
  <c r="V83" i="2"/>
  <c r="U83" i="2"/>
  <c r="T83" i="2"/>
  <c r="S83" i="2"/>
  <c r="N83" i="2"/>
  <c r="M83" i="2"/>
  <c r="L83" i="2"/>
  <c r="K83" i="2"/>
  <c r="J83" i="2"/>
  <c r="N82" i="2"/>
  <c r="V82" i="2" s="1"/>
  <c r="M82" i="2"/>
  <c r="U82" i="2" s="1"/>
  <c r="L82" i="2"/>
  <c r="T82" i="2" s="1"/>
  <c r="K82" i="2"/>
  <c r="S82" i="2" s="1"/>
  <c r="J82" i="2"/>
  <c r="N81" i="2"/>
  <c r="V81" i="2" s="1"/>
  <c r="M81" i="2"/>
  <c r="U81" i="2" s="1"/>
  <c r="L81" i="2"/>
  <c r="T81" i="2" s="1"/>
  <c r="K81" i="2"/>
  <c r="S81" i="2" s="1"/>
  <c r="M72" i="2"/>
  <c r="L72" i="2"/>
  <c r="T70" i="2" s="1"/>
  <c r="K72" i="2"/>
  <c r="J72" i="2"/>
  <c r="M71" i="2"/>
  <c r="L71" i="2"/>
  <c r="K71" i="2"/>
  <c r="J71" i="2"/>
  <c r="U70" i="2"/>
  <c r="S70" i="2"/>
  <c r="M70" i="2"/>
  <c r="L70" i="2"/>
  <c r="K70" i="2"/>
  <c r="J70" i="2"/>
  <c r="U69" i="2"/>
  <c r="T69" i="2"/>
  <c r="S69" i="2"/>
  <c r="M69" i="2"/>
  <c r="L69" i="2"/>
  <c r="K69" i="2"/>
  <c r="J69" i="2"/>
  <c r="U68" i="2"/>
  <c r="T68" i="2"/>
  <c r="S68" i="2"/>
  <c r="M68" i="2"/>
  <c r="L68" i="2"/>
  <c r="K68" i="2"/>
  <c r="J68" i="2"/>
  <c r="M67" i="2"/>
  <c r="U67" i="2" s="1"/>
  <c r="L67" i="2"/>
  <c r="T67" i="2" s="1"/>
  <c r="K67" i="2"/>
  <c r="S67" i="2" s="1"/>
  <c r="J67" i="2"/>
  <c r="M66" i="2"/>
  <c r="U66" i="2" s="1"/>
  <c r="L66" i="2"/>
  <c r="T66" i="2" s="1"/>
  <c r="K66" i="2"/>
  <c r="S66" i="2" s="1"/>
  <c r="N57" i="2"/>
  <c r="M57" i="2"/>
  <c r="U55" i="2" s="1"/>
  <c r="L57" i="2"/>
  <c r="K57" i="2"/>
  <c r="J57" i="2"/>
  <c r="N56" i="2"/>
  <c r="M56" i="2"/>
  <c r="L56" i="2"/>
  <c r="K56" i="2"/>
  <c r="J56" i="2"/>
  <c r="V55" i="2"/>
  <c r="T55" i="2"/>
  <c r="S55" i="2"/>
  <c r="N55" i="2"/>
  <c r="M55" i="2"/>
  <c r="L55" i="2"/>
  <c r="K55" i="2"/>
  <c r="J55" i="2"/>
  <c r="V54" i="2"/>
  <c r="U54" i="2"/>
  <c r="T54" i="2"/>
  <c r="S54" i="2"/>
  <c r="N54" i="2"/>
  <c r="M54" i="2"/>
  <c r="L54" i="2"/>
  <c r="K54" i="2"/>
  <c r="J54" i="2"/>
  <c r="V53" i="2"/>
  <c r="U53" i="2"/>
  <c r="T53" i="2"/>
  <c r="S53" i="2"/>
  <c r="N53" i="2"/>
  <c r="M53" i="2"/>
  <c r="L53" i="2"/>
  <c r="K53" i="2"/>
  <c r="J53" i="2"/>
  <c r="N52" i="2"/>
  <c r="V52" i="2" s="1"/>
  <c r="M52" i="2"/>
  <c r="U52" i="2" s="1"/>
  <c r="L52" i="2"/>
  <c r="T52" i="2" s="1"/>
  <c r="K52" i="2"/>
  <c r="S52" i="2" s="1"/>
  <c r="J52" i="2"/>
  <c r="N51" i="2"/>
  <c r="V51" i="2" s="1"/>
  <c r="M51" i="2"/>
  <c r="U51" i="2" s="1"/>
  <c r="L51" i="2"/>
  <c r="T51" i="2" s="1"/>
  <c r="K51" i="2"/>
  <c r="S51" i="2" s="1"/>
  <c r="O42" i="2"/>
  <c r="W40" i="2" s="1"/>
  <c r="N42" i="2"/>
  <c r="M42" i="2"/>
  <c r="L42" i="2"/>
  <c r="K42" i="2"/>
  <c r="J42" i="2"/>
  <c r="O41" i="2"/>
  <c r="N41" i="2"/>
  <c r="M41" i="2"/>
  <c r="L41" i="2"/>
  <c r="K41" i="2"/>
  <c r="J41" i="2"/>
  <c r="V40" i="2"/>
  <c r="U40" i="2"/>
  <c r="T40" i="2"/>
  <c r="S40" i="2"/>
  <c r="O40" i="2"/>
  <c r="N40" i="2"/>
  <c r="M40" i="2"/>
  <c r="L40" i="2"/>
  <c r="K40" i="2"/>
  <c r="S39" i="2" s="1"/>
  <c r="J40" i="2"/>
  <c r="W39" i="2"/>
  <c r="V39" i="2"/>
  <c r="U39" i="2"/>
  <c r="T39" i="2"/>
  <c r="O39" i="2"/>
  <c r="N39" i="2"/>
  <c r="M39" i="2"/>
  <c r="L39" i="2"/>
  <c r="K39" i="2"/>
  <c r="J39" i="2"/>
  <c r="W38" i="2"/>
  <c r="V38" i="2"/>
  <c r="U38" i="2"/>
  <c r="T38" i="2"/>
  <c r="S38" i="2"/>
  <c r="O38" i="2"/>
  <c r="N38" i="2"/>
  <c r="M38" i="2"/>
  <c r="L38" i="2"/>
  <c r="K38" i="2"/>
  <c r="J38" i="2"/>
  <c r="O37" i="2"/>
  <c r="W37" i="2" s="1"/>
  <c r="N37" i="2"/>
  <c r="V37" i="2" s="1"/>
  <c r="M37" i="2"/>
  <c r="U37" i="2" s="1"/>
  <c r="L37" i="2"/>
  <c r="T37" i="2" s="1"/>
  <c r="K37" i="2"/>
  <c r="S37" i="2" s="1"/>
  <c r="J37" i="2"/>
  <c r="O36" i="2"/>
  <c r="W36" i="2" s="1"/>
  <c r="N36" i="2"/>
  <c r="V36" i="2" s="1"/>
  <c r="M36" i="2"/>
  <c r="U36" i="2" s="1"/>
  <c r="L36" i="2"/>
  <c r="T36" i="2" s="1"/>
  <c r="K36" i="2"/>
  <c r="S36" i="2" s="1"/>
  <c r="O27" i="2"/>
  <c r="N27" i="2"/>
  <c r="V25" i="2" s="1"/>
  <c r="M27" i="2"/>
  <c r="U25" i="2" s="1"/>
  <c r="L27" i="2"/>
  <c r="K27" i="2"/>
  <c r="J27" i="2"/>
  <c r="O26" i="2"/>
  <c r="N26" i="2"/>
  <c r="M26" i="2"/>
  <c r="L26" i="2"/>
  <c r="K26" i="2"/>
  <c r="J26" i="2"/>
  <c r="W25" i="2"/>
  <c r="T25" i="2"/>
  <c r="S25" i="2"/>
  <c r="O25" i="2"/>
  <c r="N25" i="2"/>
  <c r="M25" i="2"/>
  <c r="L25" i="2"/>
  <c r="K25" i="2"/>
  <c r="J25" i="2"/>
  <c r="W24" i="2"/>
  <c r="V24" i="2"/>
  <c r="U24" i="2"/>
  <c r="T24" i="2"/>
  <c r="S24" i="2"/>
  <c r="O24" i="2"/>
  <c r="N24" i="2"/>
  <c r="M24" i="2"/>
  <c r="U23" i="2" s="1"/>
  <c r="L24" i="2"/>
  <c r="T23" i="2" s="1"/>
  <c r="K24" i="2"/>
  <c r="S23" i="2" s="1"/>
  <c r="J24" i="2"/>
  <c r="W23" i="2"/>
  <c r="V23" i="2"/>
  <c r="O23" i="2"/>
  <c r="N23" i="2"/>
  <c r="M23" i="2"/>
  <c r="L23" i="2"/>
  <c r="K23" i="2"/>
  <c r="J23" i="2"/>
  <c r="O22" i="2"/>
  <c r="W22" i="2" s="1"/>
  <c r="N22" i="2"/>
  <c r="V22" i="2" s="1"/>
  <c r="M22" i="2"/>
  <c r="U22" i="2" s="1"/>
  <c r="L22" i="2"/>
  <c r="T22" i="2" s="1"/>
  <c r="K22" i="2"/>
  <c r="S22" i="2" s="1"/>
  <c r="J22" i="2"/>
  <c r="O21" i="2"/>
  <c r="W21" i="2" s="1"/>
  <c r="N21" i="2"/>
  <c r="V21" i="2" s="1"/>
  <c r="M21" i="2"/>
  <c r="U21" i="2" s="1"/>
  <c r="L21" i="2"/>
  <c r="T21" i="2" s="1"/>
  <c r="K21" i="2"/>
  <c r="S21" i="2" s="1"/>
  <c r="O12" i="2"/>
  <c r="W10" i="2" s="1"/>
  <c r="O11" i="2"/>
  <c r="O10" i="2"/>
  <c r="W9" i="2" s="1"/>
  <c r="O9" i="2"/>
  <c r="W8" i="2" s="1"/>
  <c r="O8" i="2"/>
  <c r="O7" i="2"/>
  <c r="W7" i="2" s="1"/>
  <c r="O6" i="2"/>
  <c r="W6" i="2" s="1"/>
  <c r="N12" i="2"/>
  <c r="V10" i="2" s="1"/>
  <c r="N11" i="2"/>
  <c r="N10" i="2"/>
  <c r="V9" i="2" s="1"/>
  <c r="N9" i="2"/>
  <c r="V8" i="2" s="1"/>
  <c r="N8" i="2"/>
  <c r="N7" i="2"/>
  <c r="V7" i="2" s="1"/>
  <c r="N6" i="2"/>
  <c r="V6" i="2" s="1"/>
  <c r="M12" i="2"/>
  <c r="U10" i="2" s="1"/>
  <c r="M11" i="2"/>
  <c r="M10" i="2"/>
  <c r="U9" i="2" s="1"/>
  <c r="M9" i="2"/>
  <c r="U8" i="2" s="1"/>
  <c r="M8" i="2"/>
  <c r="M7" i="2"/>
  <c r="U7" i="2" s="1"/>
  <c r="M6" i="2"/>
  <c r="U6" i="2" s="1"/>
  <c r="L12" i="2"/>
  <c r="T10" i="2" s="1"/>
  <c r="L11" i="2"/>
  <c r="L10" i="2"/>
  <c r="T9" i="2" s="1"/>
  <c r="L9" i="2"/>
  <c r="T8" i="2" s="1"/>
  <c r="L8" i="2"/>
  <c r="L7" i="2"/>
  <c r="T7" i="2" s="1"/>
  <c r="L6" i="2"/>
  <c r="T6" i="2" s="1"/>
  <c r="K12" i="2"/>
  <c r="S10" i="2" s="1"/>
  <c r="K11" i="2"/>
  <c r="K10" i="2"/>
  <c r="S9" i="2" s="1"/>
  <c r="K9" i="2"/>
  <c r="S8" i="2" s="1"/>
  <c r="K8" i="2"/>
  <c r="K7" i="2"/>
  <c r="S7" i="2" s="1"/>
  <c r="K6" i="2"/>
  <c r="S6" i="2" s="1"/>
  <c r="J12" i="2"/>
  <c r="J11" i="2"/>
  <c r="J10" i="2"/>
  <c r="J9" i="2"/>
  <c r="J8" i="2"/>
  <c r="J7" i="2"/>
  <c r="O10" i="1"/>
  <c r="O9" i="1"/>
  <c r="O8" i="1"/>
  <c r="O7" i="1"/>
  <c r="O6" i="1"/>
  <c r="N10" i="1"/>
  <c r="N9" i="1"/>
  <c r="N8" i="1"/>
  <c r="N7" i="1"/>
  <c r="N6" i="1"/>
  <c r="M10" i="1"/>
  <c r="M9" i="1"/>
  <c r="M8" i="1"/>
  <c r="M7" i="1"/>
  <c r="M6" i="1"/>
  <c r="L10" i="1"/>
  <c r="L9" i="1"/>
  <c r="L8" i="1"/>
  <c r="L7" i="1"/>
  <c r="L6" i="1"/>
  <c r="J10" i="1"/>
  <c r="J9" i="1"/>
  <c r="J8" i="1"/>
  <c r="K10" i="1"/>
  <c r="K9" i="1"/>
  <c r="K8" i="1"/>
  <c r="K7" i="1"/>
  <c r="K6" i="1"/>
  <c r="J7" i="1"/>
  <c r="S50" i="13" l="1"/>
  <c r="U50" i="13"/>
  <c r="T50" i="13"/>
  <c r="V120" i="15"/>
  <c r="W120" i="15"/>
  <c r="T36" i="15"/>
  <c r="S36" i="15"/>
  <c r="U36" i="15"/>
  <c r="W36" i="15"/>
  <c r="V36" i="15"/>
  <c r="U36" i="10"/>
  <c r="W36" i="10"/>
  <c r="V36" i="10"/>
  <c r="S36" i="10"/>
  <c r="T36" i="10"/>
  <c r="W120" i="10"/>
  <c r="V120" i="10"/>
  <c r="W21" i="9"/>
  <c r="S119" i="9"/>
  <c r="W127" i="2"/>
</calcChain>
</file>

<file path=xl/sharedStrings.xml><?xml version="1.0" encoding="utf-8"?>
<sst xmlns="http://schemas.openxmlformats.org/spreadsheetml/2006/main" count="2535" uniqueCount="267">
  <si>
    <t>Confidence in Supreme Court * Initial Partisan Self-Identification Crosstabulation</t>
  </si>
  <si>
    <t xml:space="preserve">Count </t>
  </si>
  <si>
    <t>Initial Partisan Self-Identification</t>
  </si>
  <si>
    <t>Total</t>
  </si>
  <si>
    <t>Democratic Self-Identification</t>
  </si>
  <si>
    <t>Independent Self-Identification</t>
  </si>
  <si>
    <t>Republican Self-Identification</t>
  </si>
  <si>
    <t>All others/Not sure</t>
  </si>
  <si>
    <t>Confidence in Supreme Court</t>
  </si>
  <si>
    <t>A great deal</t>
  </si>
  <si>
    <t>A fair amount</t>
  </si>
  <si>
    <t>Not very much</t>
  </si>
  <si>
    <t>None at all</t>
  </si>
  <si>
    <t>Confidence in Supreme Court * 7-Point Partisan Self-Identification (collapsed) Crosstabulation</t>
  </si>
  <si>
    <t>7-Point Partisan Self-Identification (collapsed)</t>
  </si>
  <si>
    <t>Democratic ID (Partisan + Leaners)</t>
  </si>
  <si>
    <t>Pure Independent</t>
  </si>
  <si>
    <t>Republican ID (Partisan + Leaners)</t>
  </si>
  <si>
    <t>All others/Not Sure</t>
  </si>
  <si>
    <t>Confidence in Supreme Court * Ideology (collapsed) Crosstabulation</t>
  </si>
  <si>
    <t>Ideology (collapsed)</t>
  </si>
  <si>
    <t>Liberal (very)</t>
  </si>
  <si>
    <t>Moderate</t>
  </si>
  <si>
    <t>Conservative (very)</t>
  </si>
  <si>
    <t>Don't know</t>
  </si>
  <si>
    <t>Confidence in Supreme Court * Race &amp; Ethnicity combined Crosstabulation</t>
  </si>
  <si>
    <t>Race &amp; Ethnicity combined</t>
  </si>
  <si>
    <t>White non-Hispanic</t>
  </si>
  <si>
    <t>Black non-Hispanic</t>
  </si>
  <si>
    <t>Hispanic/All other races</t>
  </si>
  <si>
    <t>Confidence in Supreme Court * Gender Crosstabulation</t>
  </si>
  <si>
    <t>Gender</t>
  </si>
  <si>
    <t>Male</t>
  </si>
  <si>
    <t>Female</t>
  </si>
  <si>
    <t>Confidence in Supreme Court * Education (collapsed) Crosstabulation</t>
  </si>
  <si>
    <t>Education (collapsed)</t>
  </si>
  <si>
    <t>No HS/HS Graduate</t>
  </si>
  <si>
    <t>Some college/2-year degree</t>
  </si>
  <si>
    <t>4-year degree/Graduate degree</t>
  </si>
  <si>
    <t>Confidence in Supreme Court * North Carolina Regions Crosstabulation</t>
  </si>
  <si>
    <t>North Carolina Regions</t>
  </si>
  <si>
    <t>Central Cities</t>
  </si>
  <si>
    <t>Urban County Suburbs</t>
  </si>
  <si>
    <t>Surrounding Suburban County</t>
  </si>
  <si>
    <t>Rural County</t>
  </si>
  <si>
    <t>Confidence in Supreme Court * Generation Cohorts Crosstabulation</t>
  </si>
  <si>
    <t>Generation Cohorts</t>
  </si>
  <si>
    <t>Silent &amp; Boomer (born before 1965)</t>
  </si>
  <si>
    <t>Generation X (born 1965-1980)</t>
  </si>
  <si>
    <t>Millennials &amp; Generation Z (born after 1980)</t>
  </si>
  <si>
    <t>Confidence in Supreme Court * 2024 Presidential Vote Crosstabulation</t>
  </si>
  <si>
    <t>2024 Presidential Vote</t>
  </si>
  <si>
    <t>Voted for Donald Trump</t>
  </si>
  <si>
    <t>Voted for Kamala Harris</t>
  </si>
  <si>
    <t>Voted third party/other</t>
  </si>
  <si>
    <t>Didn't vote in 2024 presidential election</t>
  </si>
  <si>
    <t>North Carolina</t>
  </si>
  <si>
    <t>Feeling about future U.S. political climate * Initial Partisan Self-Identification Crosstabulation</t>
  </si>
  <si>
    <t>Feeling about future U.S. political climate</t>
  </si>
  <si>
    <t>Trending very positive</t>
  </si>
  <si>
    <t>Trending somewhat positive</t>
  </si>
  <si>
    <t>Trending neither positive nor negative</t>
  </si>
  <si>
    <t>Trending somewhat negative</t>
  </si>
  <si>
    <t>Trending very negative</t>
  </si>
  <si>
    <t>Feeling about future U.S. political climate * 7-Point Partisan Self-Identification (collapsed) Crosstabulation</t>
  </si>
  <si>
    <t>Feeling about future U.S. political climate * Ideology (collapsed) Crosstabulation</t>
  </si>
  <si>
    <t>Feeling about future U.S. political climate * Race &amp; Ethnicity combined Crosstabulation</t>
  </si>
  <si>
    <t>Feeling about future U.S. political climate * Gender Crosstabulation</t>
  </si>
  <si>
    <t>Feeling about future U.S. political climate * Education (collapsed) Crosstabulation</t>
  </si>
  <si>
    <t>Feeling about future U.S. political climate * Generation Cohorts Crosstabulation</t>
  </si>
  <si>
    <t>Feeling about future U.S. political climate * North Carolina Regions Crosstabulation</t>
  </si>
  <si>
    <t>Feeling about future U.S. political climate * 2024 Presidential Vote Crosstabulation</t>
  </si>
  <si>
    <t>Trending positive (very/somewhat)</t>
  </si>
  <si>
    <t>Trending negative (very/somewhat)</t>
  </si>
  <si>
    <t>Not sure</t>
  </si>
  <si>
    <t>Authority to interpret Constitution * Initial Partisan Self-Identification Crosstabulation</t>
  </si>
  <si>
    <t>Authority to interpret Constitution</t>
  </si>
  <si>
    <t>The Supreme Court</t>
  </si>
  <si>
    <t>The President</t>
  </si>
  <si>
    <t>Congress</t>
  </si>
  <si>
    <t>State governments</t>
  </si>
  <si>
    <t>All three branches should share that authority</t>
  </si>
  <si>
    <t>Authority to interpret Constitution * 7-Point Partisan Self-Identification (collapsed) Crosstabulation</t>
  </si>
  <si>
    <t>Authority to interpret Constitution * Ideology (collapsed) Crosstabulation</t>
  </si>
  <si>
    <t>Authority to interpret Constitution * Race &amp; Ethnicity combined Crosstabulation</t>
  </si>
  <si>
    <t>Authority to interpret Constitution * Gender Crosstabulation</t>
  </si>
  <si>
    <t>Authority to interpret Constitution * Education (collapsed) Crosstabulation</t>
  </si>
  <si>
    <t>Authority to interpret Constitution * Generation Cohorts Crosstabulation</t>
  </si>
  <si>
    <t>Authority to interpret Constitution * North Carolina Regions Crosstabulation</t>
  </si>
  <si>
    <t>Authority to interpret Constitution * 2024 Presidential Vote Crosstabulation</t>
  </si>
  <si>
    <t>Agreement with Constitution authority statements -- The President should be able to interpret the Constitution and act independently, even if the courts disagree with his interpretation and action * Initial Partisan Self-Identification Crosstabulation</t>
  </si>
  <si>
    <t>Agreement with Constitution authority statements -- The President should be able to interpret the Constitution and act independently, even if the courts disagree with his interpretation and action</t>
  </si>
  <si>
    <t>Strongly agree</t>
  </si>
  <si>
    <t>Somewhat agree</t>
  </si>
  <si>
    <t>Somewhat disagree</t>
  </si>
  <si>
    <t>Strongly disagree</t>
  </si>
  <si>
    <t>Agreement with Constitution authority statements -- The President should be able to interpret the Constitution and act independently, even if the courts disagree with his interpretation and action * 7-Point Partisan Self-Identification (collapsed) Crosstabulation</t>
  </si>
  <si>
    <t>Agreement with Constitution authority statements -- The President should be able to interpret the Constitution and act independently, even if the courts disagree with his interpretation and action * Ideology (collapsed) Crosstabulation</t>
  </si>
  <si>
    <t>Agreement with Constitution authority statements -- The President should be able to interpret the Constitution and act independently, even if the courts disagree with his interpretation and action * Race &amp; Ethnicity combined Crosstabulation</t>
  </si>
  <si>
    <t>Agreement with Constitution authority statements -- The President should be able to interpret the Constitution and act independently, even if the courts disagree with his interpretation and action * Gender Crosstabulation</t>
  </si>
  <si>
    <t>Agreement with Constitution authority statements -- The President should be able to interpret the Constitution and act independently, even if the courts disagree with his interpretation and action * Education (collapsed) Crosstabulation</t>
  </si>
  <si>
    <t>Agreement with Constitution authority statements -- The President should be able to interpret the Constitution and act independently, even if the courts disagree with his interpretation and action * North Carolina Regions Crosstabulation</t>
  </si>
  <si>
    <t>Agreement with Constitution authority statements -- The President should be able to interpret the Constitution and act independently, even if the courts disagree with his interpretation and action * Generation Cohorts Crosstabulation</t>
  </si>
  <si>
    <t>Agreement with Constitution authority statements -- The President should be able to interpret the Constitution and act independently, even if the courts disagree with his interpretation and action * 2024 Presidential Vote Crosstabulation</t>
  </si>
  <si>
    <t>Agree (strongly/somewhat)</t>
  </si>
  <si>
    <t>Disagree (strongly/somewhat)</t>
  </si>
  <si>
    <t>Agreement with Constitution authority statements -- Congress should be able to pass laws based on its own interpretation of the Constitution, even if the Supreme Court has ruled differently * Initial Partisan Self-Identification Crosstabulation</t>
  </si>
  <si>
    <t>Agreement with Constitution authority statements -- Congress should be able to pass laws based on its own interpretation of the Constitution, even if the Supreme Court has ruled differently</t>
  </si>
  <si>
    <t>Agreement with Constitution authority statements -- Congress should be able to pass laws based on its own interpretation of the Constitution, even if the Supreme Court has ruled differently * 7-Point Partisan Self-Identification (collapsed) Crosstabulation</t>
  </si>
  <si>
    <t>Agreement with Constitution authority statements -- Congress should be able to pass laws based on its own interpretation of the Constitution, even if the Supreme Court has ruled differently * Ideology (collapsed) Crosstabulation</t>
  </si>
  <si>
    <t>Agreement with Constitution authority statements -- Congress should be able to pass laws based on its own interpretation of the Constitution, even if the Supreme Court has ruled differently * Race &amp; Ethnicity combined Crosstabulation</t>
  </si>
  <si>
    <t>Agreement with Constitution authority statements -- Congress should be able to pass laws based on its own interpretation of the Constitution, even if the Supreme Court has ruled differently * Gender Crosstabulation</t>
  </si>
  <si>
    <t>Agreement with Constitution authority statements -- Congress should be able to pass laws based on its own interpretation of the Constitution, even if the Supreme Court has ruled differently * Education (collapsed) Crosstabulation</t>
  </si>
  <si>
    <t>Agreement with Constitution authority statements -- Congress should be able to pass laws based on its own interpretation of the Constitution, even if the Supreme Court has ruled differently * Generation Cohorts Crosstabulation</t>
  </si>
  <si>
    <t>Agreement with Constitution authority statements -- Congress should be able to pass laws based on its own interpretation of the Constitution, even if the Supreme Court has ruled differently * North Carolina Regions Crosstabulation</t>
  </si>
  <si>
    <t>Agreement with Constitution authority statements -- Congress should be able to pass laws based on its own interpretation of the Constitution, even if the Supreme Court has ruled differently * 2024 Presidential Vote Crosstabulation</t>
  </si>
  <si>
    <t>View on checks and balances * Initial Partisan Self-Identification Crosstabulation</t>
  </si>
  <si>
    <t>View on checks and balances</t>
  </si>
  <si>
    <t>It is more important to maintain checks and balances, even if that makes it harder to get things done</t>
  </si>
  <si>
    <t>It is more important for government to act quickly and decisively, even if that means one branch has more power</t>
  </si>
  <si>
    <t>View on checks and balances * 7-Point Partisan Self-Identification (collapsed) Crosstabulation</t>
  </si>
  <si>
    <t>View on checks and balances * Ideology (collapsed) Crosstabulation</t>
  </si>
  <si>
    <t>View on checks and balances * Race &amp; Ethnicity combined Crosstabulation</t>
  </si>
  <si>
    <t>View on checks and balances * Gender Crosstabulation</t>
  </si>
  <si>
    <t>View on checks and balances * Education (collapsed) Crosstabulation</t>
  </si>
  <si>
    <t>View on checks and balances * Generation Cohorts Crosstabulation</t>
  </si>
  <si>
    <t>View on checks and balances * North Carolina Regions Crosstabulation</t>
  </si>
  <si>
    <t>View on checks and balances * 2024 Presidential Vote Crosstabulation</t>
  </si>
  <si>
    <t>Agreement with Constitution authority statements -- The federal courts have too much power in deciding what laws mean * Initial Partisan Self-Identification Crosstabulation</t>
  </si>
  <si>
    <t>Agreement with Constitution authority statements -- The federal courts have too much power in deciding what laws mean</t>
  </si>
  <si>
    <t>Agreement with Constitution authority statements -- The federal courts have too much power in deciding what laws mean * 7-Point Partisan Self-Identification (collapsed) Crosstabulation</t>
  </si>
  <si>
    <t>Agreement with Constitution authority statements -- The federal courts have too much power in deciding what laws mean * Ideology (collapsed) Crosstabulation</t>
  </si>
  <si>
    <t>Agreement with Constitution authority statements -- The federal courts have too much power in deciding what laws mean * Race &amp; Ethnicity combined Crosstabulation</t>
  </si>
  <si>
    <t>Agreement with Constitution authority statements -- The federal courts have too much power in deciding what laws mean * Gender Crosstabulation</t>
  </si>
  <si>
    <t>Agreement with Constitution authority statements -- The federal courts have too much power in deciding what laws mean * Education (collapsed) Crosstabulation</t>
  </si>
  <si>
    <t>Agreement with Constitution authority statements -- The federal courts have too much power in deciding what laws mean * Generation Cohorts Crosstabulation</t>
  </si>
  <si>
    <t>Agreement with Constitution authority statements -- The federal courts have too much power in deciding what laws mean * North Carolina Regions Crosstabulation</t>
  </si>
  <si>
    <t>Agreement with Constitution authority statements -- The federal courts have too much power in deciding what laws mean * 2024 Presidential Vote Crosstabulation</t>
  </si>
  <si>
    <t>Agreement with Constitution authority statements -- The President should have the authority to act without Congress when he or she believes it is necessary * Initial Partisan Self-Identification Crosstabulation</t>
  </si>
  <si>
    <t>Agreement with Constitution authority statements -- The President should have the authority to act without Congress when he or she believes it is necessary</t>
  </si>
  <si>
    <t>Agreement with Constitution authority statements -- The President should have the authority to act without Congress when he or she believes it is necessary * 7-Point Partisan Self-Identification (collapsed) Crosstabulation</t>
  </si>
  <si>
    <t>Agreement with Constitution authority statements -- The President should have the authority to act without Congress when he or she believes it is necessary * Ideology (collapsed) Crosstabulation</t>
  </si>
  <si>
    <t>Agreement with Constitution authority statements -- The President should have the authority to act without Congress when he or she believes it is necessary * Race &amp; Ethnicity combined Crosstabulation</t>
  </si>
  <si>
    <t>Agreement with Constitution authority statements -- The President should have the authority to act without Congress when he or she believes it is necessary * Gender Crosstabulation</t>
  </si>
  <si>
    <t>Agreement with Constitution authority statements -- The President should have the authority to act without Congress when he or she believes it is necessary * Education (collapsed) Crosstabulation</t>
  </si>
  <si>
    <t>Agreement with Constitution authority statements -- The President should have the authority to act without Congress when he or she believes it is necessary * Generation Cohorts Crosstabulation</t>
  </si>
  <si>
    <t>Agreement with Constitution authority statements -- The President should have the authority to act without Congress when he or she believes it is necessary * North Carolina Regions Crosstabulation</t>
  </si>
  <si>
    <t>Agreement with Constitution authority statements -- The President should have the authority to act without Congress when he or she believes it is necessary * 2024 Presidential Vote Crosstabulation</t>
  </si>
  <si>
    <t>Please consider the following hypothetical situation for the next section of the survey.</t>
  </si>
  <si>
    <t>Recently, a [Democratic/Republican] President adopted a new federal policy.</t>
  </si>
  <si>
    <t>The Supreme Court of the United States ruled that the policy violates the Constitution and must be stopped.</t>
  </si>
  <si>
    <t>The President publicly disagreed with the ruling and announced that the administration would continue enforcing the new policy anyway, arguing that the Court’s decision was wrong.</t>
  </si>
  <si>
    <t xml:space="preserve">Do you approve or disapprove of the [Democrat / Republican] President continuing the policy despite the Supreme Court’s ruling? </t>
  </si>
  <si>
    <t>Approval of President proceeding with policy * Initial Partisan Self-Identification Crosstabulation</t>
  </si>
  <si>
    <t>Approval of President proceeding with policy</t>
  </si>
  <si>
    <t>Strongly approve</t>
  </si>
  <si>
    <t>Somewhat approve</t>
  </si>
  <si>
    <t>Somewhat disapprove</t>
  </si>
  <si>
    <t>Strongly disapprove</t>
  </si>
  <si>
    <t>Approval of President proceeding with policy * 7-Point Partisan Self-Identification (collapsed) Crosstabulation</t>
  </si>
  <si>
    <t>Approval of President proceeding with policy * Ideology (collapsed) Crosstabulation</t>
  </si>
  <si>
    <t>Approval of President proceeding with policy * Race &amp; Ethnicity combined Crosstabulation</t>
  </si>
  <si>
    <t>Approval of President proceeding with policy * Gender Crosstabulation</t>
  </si>
  <si>
    <t>Approval of President proceeding with policy * Education (collapsed) Crosstabulation</t>
  </si>
  <si>
    <t>Approval of President proceeding with policy * Generation Cohorts Crosstabulation</t>
  </si>
  <si>
    <t>Approval of President proceeding with policy * North Carolina Regions Crosstabulation</t>
  </si>
  <si>
    <t>Approval of President proceeding with policy * 2024 Presidential Vote Crosstabulation</t>
  </si>
  <si>
    <t>Believe action violates Constitution * Initial Partisan Self-Identification Crosstabulation</t>
  </si>
  <si>
    <t>Believe action violates Constitution</t>
  </si>
  <si>
    <t>Definitely yes</t>
  </si>
  <si>
    <t>Probably yes</t>
  </si>
  <si>
    <t>Probably no</t>
  </si>
  <si>
    <t>Definitely no</t>
  </si>
  <si>
    <t>Believe action violates Constitution * 7-Point Partisan Self-Identification (collapsed) Crosstabulation</t>
  </si>
  <si>
    <t>Believe action violates Constitution * Ideology (collapsed) Crosstabulation</t>
  </si>
  <si>
    <t>Believe action violates Constitution * Race &amp; Ethnicity combined Crosstabulation</t>
  </si>
  <si>
    <t>Believe action violates Constitution * Gender Crosstabulation</t>
  </si>
  <si>
    <t>Believe action violates Constitution * Education (collapsed) Crosstabulation</t>
  </si>
  <si>
    <t>Believe action violates Constitution * Generation Cohorts Crosstabulation</t>
  </si>
  <si>
    <t>Believe action violates Constitution * North Carolina Regions Crosstabulation</t>
  </si>
  <si>
    <t>Believe action violates Constitution * 2024 Presidential Vote Crosstabulation</t>
  </si>
  <si>
    <t>Yes (definitely/probably)</t>
  </si>
  <si>
    <t>No (definitely/probably)</t>
  </si>
  <si>
    <t xml:space="preserve">If a [Democrat / Republican] President refuses to follow a Supreme Court ruling, should Congress take action in response (such as hearings, cutting funding, or impeachment)? </t>
  </si>
  <si>
    <t>Do you believe the [Democrat / Republican] President’s action violates the Constitution?</t>
  </si>
  <si>
    <t>Congressional action after refusal to follow Supreme Court ruling * Initial Partisan Self-Identification Crosstabulation</t>
  </si>
  <si>
    <t>Congressional action after refusal to follow Supreme Court ruling</t>
  </si>
  <si>
    <t>Probably not</t>
  </si>
  <si>
    <t>Definitely not</t>
  </si>
  <si>
    <t>Congressional action after refusal to follow Supreme Court ruling * 7-Point Partisan Self-Identification (collapsed) Crosstabulation</t>
  </si>
  <si>
    <t>Congressional action after refusal to follow Supreme Court ruling * Ideology (collapsed) Crosstabulation</t>
  </si>
  <si>
    <t>Congressional action after refusal to follow Supreme Court ruling * Race &amp; Ethnicity combined Crosstabulation</t>
  </si>
  <si>
    <t>Congressional action after refusal to follow Supreme Court ruling * Gender Crosstabulation</t>
  </si>
  <si>
    <t>Congressional action after refusal to follow Supreme Court ruling * Education (collapsed) Crosstabulation</t>
  </si>
  <si>
    <t>Congressional action after refusal to follow Supreme Court ruling * Generation Cohorts Crosstabulation</t>
  </si>
  <si>
    <t>Congressional action after refusal to follow Supreme Court ruling * North Carolina Regions Crosstabulation</t>
  </si>
  <si>
    <t>Congressional action after refusal to follow Supreme Court ruling * 2024 Presidential Vote Crosstabulation</t>
  </si>
  <si>
    <t xml:space="preserve">If a [Democrat / Republican] President refuses to follow a ruling by the Supreme Court of the United States, what do you think Congress should do? Select the response that comes closest to your point of view. </t>
  </si>
  <si>
    <t>What Congressional action * Initial Partisan Self-Identification Crosstabulation</t>
  </si>
  <si>
    <t>What Congressional action</t>
  </si>
  <si>
    <t>Take no action</t>
  </si>
  <si>
    <t>Publicly criticize the President but take no formal steps</t>
  </si>
  <si>
    <t>Hold hearings or investigations into potential corruption</t>
  </si>
  <si>
    <t>Pass legislation to block funding for the policy</t>
  </si>
  <si>
    <t>Vote to formally censure the President</t>
  </si>
  <si>
    <t>Begin impeachment proceedings</t>
  </si>
  <si>
    <t>Something else</t>
  </si>
  <si>
    <t>What Congressional action * 7-Point Partisan Self-Identification (collapsed) Crosstabulation</t>
  </si>
  <si>
    <t>What Congressional action * Ideology (collapsed) Crosstabulation</t>
  </si>
  <si>
    <t>What Congressional action * Race &amp; Ethnicity combined Crosstabulation</t>
  </si>
  <si>
    <t>What Congressional action * Gender Crosstabulation</t>
  </si>
  <si>
    <t>What Congressional action * Education (collapsed) Crosstabulation</t>
  </si>
  <si>
    <t>What Congressional action * Generation Cohorts Crosstabulation</t>
  </si>
  <si>
    <t>What Congressional action * North Carolina Regions Crosstabulation</t>
  </si>
  <si>
    <t>What Congressional action * 2024 Presidential Vote Crosstabulation</t>
  </si>
  <si>
    <t>Seriousness of Presidential defiance * Initial Partisan Self-Identification Crosstabulation</t>
  </si>
  <si>
    <t>Seriousness of Presidential defiance</t>
  </si>
  <si>
    <t>Very serious threat</t>
  </si>
  <si>
    <t>Somewhat serious threat</t>
  </si>
  <si>
    <t>Not too serious threat</t>
  </si>
  <si>
    <t>Not a serious threat at all</t>
  </si>
  <si>
    <t xml:space="preserve">How serious of a threat, if any, does this [Democrat / Republican] President defying a Supreme Court order pose to American democracy? </t>
  </si>
  <si>
    <t>Seriousness of Presidential defiance * 7-Point Partisan Self-Identification (collapsed) Crosstabulation</t>
  </si>
  <si>
    <t>Seriousness of Presidential defiance * Ideology (collapsed) Crosstabulation</t>
  </si>
  <si>
    <t>Seriousness of Presidential defiance * Race &amp; Ethnicity combined Crosstabulation</t>
  </si>
  <si>
    <t>Seriousness of Presidential defiance * Gender Crosstabulation</t>
  </si>
  <si>
    <t>Seriousness of Presidential defiance * Education (collapsed) Crosstabulation</t>
  </si>
  <si>
    <t>Seriousness of Presidential defiance * Generation Cohorts Crosstabulation</t>
  </si>
  <si>
    <t>Seriousness of Presidential defiance * North Carolina Regions Crosstabulation</t>
  </si>
  <si>
    <t>Seriousness of Presidential defiance * 2024 Presidential Vote Crosstabulation</t>
  </si>
  <si>
    <t>Serious Threat (very/somewhat)</t>
  </si>
  <si>
    <t>Not a serious threat (too/not at all)</t>
  </si>
  <si>
    <t xml:space="preserve">In your opinion, which of the following best describes your feeling regarding the future of the United States’ political climate? </t>
  </si>
  <si>
    <t xml:space="preserve">How much confidence do you have in the Supreme Court of the United States? </t>
  </si>
  <si>
    <t xml:space="preserve">In your view, who should have the final authority to interpret what the Constitution means? </t>
  </si>
  <si>
    <t>How much do you agree or disagree with the following: The President should be able to interpret the Constitution and act independently, even if the courts disagree with his interpretation and action</t>
  </si>
  <si>
    <t>How much do you agree or disagree with the following: Congress should be able to pass laws based on its own interpretation of the Constitution, even if the Supreme Court has ruled differently</t>
  </si>
  <si>
    <t>Voting choice after Presidential defiance * Initial Partisan Self-Identification Crosstabulation</t>
  </si>
  <si>
    <t>Voting choice after Presidential defiance</t>
  </si>
  <si>
    <t>It would make a large impact on who I voted for</t>
  </si>
  <si>
    <t>It would make somewhat of an impact on who I voted for</t>
  </si>
  <si>
    <t>It would make no impact on who I voted for</t>
  </si>
  <si>
    <t>Voting choice after Presidential defiance * 7-Point Partisan Self-Identification (collapsed) Crosstabulation</t>
  </si>
  <si>
    <t>Voting choice after Presidential defiance * Ideology (collapsed) Crosstabulation</t>
  </si>
  <si>
    <t>Voting choice after Presidential defiance * Race &amp; Ethnicity combined Crosstabulation</t>
  </si>
  <si>
    <t>Voting choice after Presidential defiance * Gender Crosstabulation</t>
  </si>
  <si>
    <t>Voting choice after Presidential defiance * Education (collapsed) Crosstabulation</t>
  </si>
  <si>
    <t>Voting choice after Presidential defiance * Generation Cohorts Crosstabulation</t>
  </si>
  <si>
    <t>Voting choice after Presidential defiance * North Carolina Regions Crosstabulation</t>
  </si>
  <si>
    <t>Voting choice after Presidential defiance * 2024 Presidential Vote Crosstabulation</t>
  </si>
  <si>
    <t xml:space="preserve">Continuing to think about this hypothetical situation, when you went to vote in the next midterm election, if that [Democrat / Republican] President continued to defy the U.S. Supreme Court, how would that impact who you voted for? </t>
  </si>
  <si>
    <t>Impact (large/somewhat) on who I voted for</t>
  </si>
  <si>
    <t>No impact on who I voted for</t>
  </si>
  <si>
    <t>How much do you agree or disagree with the following statement: The President should have the authority to act without Congress when he or she believes it is necessary</t>
  </si>
  <si>
    <t>How much do you agree or disagree with the following statement: The federal courts have too much power in deciding what laws mean.</t>
  </si>
  <si>
    <t>Which statement comes closer to your view?</t>
  </si>
  <si>
    <t>Catawba-YouGov March 2026 Survey of 1,000 (weighted) North Carolinians</t>
  </si>
  <si>
    <t xml:space="preserve"> </t>
  </si>
  <si>
    <t>administered March 9-18, 2026, with an overall MOE (adjusted for weights) of +/- 3.58 percent</t>
  </si>
  <si>
    <t>Frequency</t>
  </si>
  <si>
    <t>Percent</t>
  </si>
  <si>
    <t>Valid Percent</t>
  </si>
  <si>
    <t>Cumulative Percent</t>
  </si>
  <si>
    <t>Valid</t>
  </si>
  <si>
    <t>Catawba College’s Center for North Carolina Politics &amp; Public Service wrote and paid for the survey. Between March 9 and 18, 2026, YouGov interviewed 1,266 18+ year-old residents of North Carolina who were then matched down to a sample of 1,000 to produce the final dataset. The survey’s overall margin of error (adjusted for weights) is plus or minus 3.58 percent, meaning that in 95 out of 100 samples such as the one used here, the results should be at most 3.58 percentage points above or below the figure obtained by interviewing all North Carolinians. Where the results of subgroups are reported, the margin of error will be greater.</t>
  </si>
  <si>
    <t>The respondents were matched to a sampling frame on gender, age, race, and education. The sampling frame was constructed by stratified sampling from a North Carolina subset of the 2023 American Community Survey (ACS) 1-year sample with selection within strata by weighted sampling with replacements (using the person weights on the public use file). The matched cases were weighted to the sampling frame using propensity scores. The matched cases and the frame were combined, and a logistic regression was estimated for inclusion in the frame. The propensity score function included age, gender, race/ethnicity, years of education, and home ownership. The propensity scores were grouped into deciles of the estimated propensity score in the frame and post-stratified according to these deciles. The weights were then post-stratified on 2024 presidential vote choice, and further stratified by gender, age (4-categories), race (4-categories), and education (4-categories), to produce the final weight.</t>
  </si>
  <si>
    <t>Since additional factors such as question wording and other methodological choices in conducting survey research can introduce additional errors into the findings, survey results should be viewed as informative and not determinative.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</si>
</sst>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4"/>
      <color theme="1"/>
      <name val="Calibri"/>
      <family val="2"/>
    </font>
    <font>
      <sz val="14"/>
      <color theme="1"/>
      <name val="Calibri"/>
      <family val="2"/>
    </font>
    <font>
      <sz val="12"/>
      <color theme="1"/>
      <name val="Calibri"/>
      <family val="2"/>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6">
    <xf numFmtId="0" fontId="0" fillId="0" borderId="0" xfId="0"/>
    <xf numFmtId="9" fontId="0" fillId="0" borderId="0" xfId="1" applyFont="1"/>
    <xf numFmtId="9" fontId="0" fillId="0" borderId="0" xfId="0" applyNumberFormat="1"/>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worksheet" Target="worksheets/sheet7.xml"/><Relationship Id="rId18" Type="http://schemas.openxmlformats.org/officeDocument/2006/relationships/worksheet" Target="worksheets/sheet10.xml"/><Relationship Id="rId26" Type="http://schemas.openxmlformats.org/officeDocument/2006/relationships/worksheet" Target="worksheets/sheet14.xml"/><Relationship Id="rId3" Type="http://schemas.openxmlformats.org/officeDocument/2006/relationships/worksheet" Target="worksheets/sheet2.xml"/><Relationship Id="rId21" Type="http://schemas.openxmlformats.org/officeDocument/2006/relationships/chartsheet" Target="chartsheets/sheet10.xml"/><Relationship Id="rId7" Type="http://schemas.openxmlformats.org/officeDocument/2006/relationships/worksheet" Target="worksheets/sheet4.xml"/><Relationship Id="rId12" Type="http://schemas.openxmlformats.org/officeDocument/2006/relationships/chartsheet" Target="chartsheets/sheet6.xml"/><Relationship Id="rId17" Type="http://schemas.openxmlformats.org/officeDocument/2006/relationships/chartsheet" Target="chartsheets/sheet8.xml"/><Relationship Id="rId25" Type="http://schemas.openxmlformats.org/officeDocument/2006/relationships/chartsheet" Target="chartsheets/sheet12.xml"/><Relationship Id="rId2" Type="http://schemas.openxmlformats.org/officeDocument/2006/relationships/chartsheet" Target="chartsheets/sheet1.xml"/><Relationship Id="rId16" Type="http://schemas.openxmlformats.org/officeDocument/2006/relationships/worksheet" Target="worksheets/sheet9.xml"/><Relationship Id="rId20" Type="http://schemas.openxmlformats.org/officeDocument/2006/relationships/worksheet" Target="worksheets/sheet11.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chartsheet" Target="chartsheets/sheet5.xml"/><Relationship Id="rId24" Type="http://schemas.openxmlformats.org/officeDocument/2006/relationships/worksheet" Target="worksheets/sheet13.xml"/><Relationship Id="rId32" Type="http://schemas.openxmlformats.org/officeDocument/2006/relationships/calcChain" Target="calcChain.xml"/><Relationship Id="rId5" Type="http://schemas.openxmlformats.org/officeDocument/2006/relationships/worksheet" Target="worksheets/sheet3.xml"/><Relationship Id="rId15" Type="http://schemas.openxmlformats.org/officeDocument/2006/relationships/worksheet" Target="worksheets/sheet8.xml"/><Relationship Id="rId23" Type="http://schemas.openxmlformats.org/officeDocument/2006/relationships/chartsheet" Target="chartsheets/sheet11.xml"/><Relationship Id="rId28" Type="http://schemas.openxmlformats.org/officeDocument/2006/relationships/worksheet" Target="worksheets/sheet15.xml"/><Relationship Id="rId10" Type="http://schemas.openxmlformats.org/officeDocument/2006/relationships/worksheet" Target="worksheets/sheet6.xml"/><Relationship Id="rId19" Type="http://schemas.openxmlformats.org/officeDocument/2006/relationships/chartsheet" Target="chartsheets/sheet9.xml"/><Relationship Id="rId31" Type="http://schemas.openxmlformats.org/officeDocument/2006/relationships/sharedStrings" Target="sharedStrings.xml"/><Relationship Id="rId4" Type="http://schemas.openxmlformats.org/officeDocument/2006/relationships/chartsheet" Target="chartsheets/sheet2.xml"/><Relationship Id="rId9" Type="http://schemas.openxmlformats.org/officeDocument/2006/relationships/chartsheet" Target="chartsheets/sheet4.xml"/><Relationship Id="rId14" Type="http://schemas.openxmlformats.org/officeDocument/2006/relationships/chartsheet" Target="chartsheets/sheet7.xml"/><Relationship Id="rId22" Type="http://schemas.openxmlformats.org/officeDocument/2006/relationships/worksheet" Target="worksheets/sheet12.xml"/><Relationship Id="rId27" Type="http://schemas.openxmlformats.org/officeDocument/2006/relationships/chartsheet" Target="chartsheets/sheet13.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US" sz="1600"/>
              <a:t>Catawba-YouGov March</a:t>
            </a:r>
            <a:r>
              <a:rPr lang="en-US" sz="1600" baseline="0"/>
              <a:t> 2025 Survey: Based on the hypothetical scenario, "d</a:t>
            </a:r>
            <a:r>
              <a:rPr lang="en-US" sz="1600" b="0" i="0" u="none" strike="noStrike">
                <a:effectLst/>
              </a:rPr>
              <a:t>o you approve or disapprove of the [Democrat / Republican] President continuing the policy despite the Supreme Court’s ruling?"</a:t>
            </a:r>
            <a:endParaRPr lang="en-US" sz="160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'President proceed with policy'!$R$13</c:f>
              <c:strCache>
                <c:ptCount val="1"/>
                <c:pt idx="0">
                  <c:v>Agree (strongly/somewhat)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'President proceed with policy'!$S$12:$W$12</c:f>
              <c:strCache>
                <c:ptCount val="5"/>
                <c:pt idx="0">
                  <c:v>North Carolina</c:v>
                </c:pt>
                <c:pt idx="1">
                  <c:v>Democratic Self-Identification</c:v>
                </c:pt>
                <c:pt idx="2">
                  <c:v>Independent Self-Identification</c:v>
                </c:pt>
                <c:pt idx="3">
                  <c:v>Republican Self-Identification</c:v>
                </c:pt>
                <c:pt idx="4">
                  <c:v>All others/Not sure</c:v>
                </c:pt>
              </c:strCache>
            </c:strRef>
          </c:cat>
          <c:val>
            <c:numRef>
              <c:f>'President proceed with policy'!$S$13:$W$13</c:f>
              <c:numCache>
                <c:formatCode>0%</c:formatCode>
                <c:ptCount val="5"/>
                <c:pt idx="0">
                  <c:v>0.19800000000000001</c:v>
                </c:pt>
                <c:pt idx="1">
                  <c:v>0.16607773851590107</c:v>
                </c:pt>
                <c:pt idx="2">
                  <c:v>0.14970059880239522</c:v>
                </c:pt>
                <c:pt idx="3">
                  <c:v>0.31046931407942235</c:v>
                </c:pt>
                <c:pt idx="4">
                  <c:v>0.14150943396226415</c:v>
                </c:pt>
              </c:numCache>
            </c:numRef>
          </c:val>
          <c:extLst>
            <c:ext xmlns:c16="http://schemas.microsoft.com/office/drawing/2014/chart" uri="{C3380CC4-5D6E-409C-BE32-E72D297353CC}">
              <c16:uniqueId val="{00000000-25AC-5A48-B431-ED4CF215A814}"/>
            </c:ext>
          </c:extLst>
        </c:ser>
        <c:ser>
          <c:idx val="1"/>
          <c:order val="1"/>
          <c:tx>
            <c:strRef>
              <c:f>'President proceed with policy'!$R$14</c:f>
              <c:strCache>
                <c:ptCount val="1"/>
                <c:pt idx="0">
                  <c:v>Disagree (strongly/somewhat)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'President proceed with policy'!$S$12:$W$12</c:f>
              <c:strCache>
                <c:ptCount val="5"/>
                <c:pt idx="0">
                  <c:v>North Carolina</c:v>
                </c:pt>
                <c:pt idx="1">
                  <c:v>Democratic Self-Identification</c:v>
                </c:pt>
                <c:pt idx="2">
                  <c:v>Independent Self-Identification</c:v>
                </c:pt>
                <c:pt idx="3">
                  <c:v>Republican Self-Identification</c:v>
                </c:pt>
                <c:pt idx="4">
                  <c:v>All others/Not sure</c:v>
                </c:pt>
              </c:strCache>
            </c:strRef>
          </c:cat>
          <c:val>
            <c:numRef>
              <c:f>'President proceed with policy'!$S$14:$W$14</c:f>
              <c:numCache>
                <c:formatCode>0%</c:formatCode>
                <c:ptCount val="5"/>
                <c:pt idx="0">
                  <c:v>0.63500000000000001</c:v>
                </c:pt>
                <c:pt idx="1">
                  <c:v>0.69964664310954061</c:v>
                </c:pt>
                <c:pt idx="2">
                  <c:v>0.70359281437125754</c:v>
                </c:pt>
                <c:pt idx="3">
                  <c:v>0.53790613718411551</c:v>
                </c:pt>
                <c:pt idx="4">
                  <c:v>0.5</c:v>
                </c:pt>
              </c:numCache>
            </c:numRef>
          </c:val>
          <c:extLst>
            <c:ext xmlns:c16="http://schemas.microsoft.com/office/drawing/2014/chart" uri="{C3380CC4-5D6E-409C-BE32-E72D297353CC}">
              <c16:uniqueId val="{00000001-25AC-5A48-B431-ED4CF215A814}"/>
            </c:ext>
          </c:extLst>
        </c:ser>
        <c:ser>
          <c:idx val="2"/>
          <c:order val="2"/>
          <c:tx>
            <c:strRef>
              <c:f>'President proceed with policy'!$R$15</c:f>
              <c:strCache>
                <c:ptCount val="1"/>
                <c:pt idx="0">
                  <c:v>Not sure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'President proceed with policy'!$S$12:$W$12</c:f>
              <c:strCache>
                <c:ptCount val="5"/>
                <c:pt idx="0">
                  <c:v>North Carolina</c:v>
                </c:pt>
                <c:pt idx="1">
                  <c:v>Democratic Self-Identification</c:v>
                </c:pt>
                <c:pt idx="2">
                  <c:v>Independent Self-Identification</c:v>
                </c:pt>
                <c:pt idx="3">
                  <c:v>Republican Self-Identification</c:v>
                </c:pt>
                <c:pt idx="4">
                  <c:v>All others/Not sure</c:v>
                </c:pt>
              </c:strCache>
            </c:strRef>
          </c:cat>
          <c:val>
            <c:numRef>
              <c:f>'President proceed with policy'!$S$15:$W$15</c:f>
              <c:numCache>
                <c:formatCode>0%</c:formatCode>
                <c:ptCount val="5"/>
                <c:pt idx="0">
                  <c:v>0.16700000000000001</c:v>
                </c:pt>
                <c:pt idx="1">
                  <c:v>0.13427561837455831</c:v>
                </c:pt>
                <c:pt idx="2">
                  <c:v>0.1467065868263473</c:v>
                </c:pt>
                <c:pt idx="3">
                  <c:v>0.15162454873646208</c:v>
                </c:pt>
                <c:pt idx="4">
                  <c:v>0.35849056603773582</c:v>
                </c:pt>
              </c:numCache>
            </c:numRef>
          </c:val>
          <c:extLst>
            <c:ext xmlns:c16="http://schemas.microsoft.com/office/drawing/2014/chart" uri="{C3380CC4-5D6E-409C-BE32-E72D297353CC}">
              <c16:uniqueId val="{00000002-25AC-5A48-B431-ED4CF215A814}"/>
            </c:ext>
          </c:extLst>
        </c:ser>
        <c:dLbls>
          <c:dLblPos val="outEnd"/>
          <c:showLegendKey val="0"/>
          <c:showVal val="1"/>
          <c:showCatName val="0"/>
          <c:showSerName val="0"/>
          <c:showPercent val="0"/>
          <c:showBubbleSize val="0"/>
        </c:dLbls>
        <c:gapWidth val="219"/>
        <c:overlap val="-27"/>
        <c:axId val="1769638528"/>
        <c:axId val="1789898560"/>
      </c:barChart>
      <c:catAx>
        <c:axId val="176963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89898560"/>
        <c:crosses val="autoZero"/>
        <c:auto val="1"/>
        <c:lblAlgn val="ctr"/>
        <c:lblOffset val="100"/>
        <c:noMultiLvlLbl val="0"/>
      </c:catAx>
      <c:valAx>
        <c:axId val="1789898560"/>
        <c:scaling>
          <c:orientation val="minMax"/>
          <c:max val="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69638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US" sz="1600"/>
              <a:t>Catawba-YouGov</a:t>
            </a:r>
            <a:r>
              <a:rPr lang="en-US" sz="1600" baseline="0"/>
              <a:t> March 2026 Survey: "</a:t>
            </a:r>
            <a:r>
              <a:rPr lang="en-US" sz="1600" b="0" i="0" u="none" strike="noStrike">
                <a:effectLst/>
              </a:rPr>
              <a:t>How much do you agree or disagree with the following: The President should be able to interpret the Constitution and act independently, even if the courts disagree with his interpretation and action"</a:t>
            </a:r>
            <a:endParaRPr lang="en-US" sz="160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'Presidential Interpretation'!$R$7</c:f>
              <c:strCache>
                <c:ptCount val="1"/>
                <c:pt idx="0">
                  <c:v>Agree (strongly/somewhat)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'Presidential Interpretation'!$S$6:$W$6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'Presidential Interpretation'!$S$7:$W$7</c:f>
              <c:numCache>
                <c:formatCode>0%</c:formatCode>
                <c:ptCount val="5"/>
                <c:pt idx="0">
                  <c:v>0.25</c:v>
                </c:pt>
                <c:pt idx="1">
                  <c:v>0.15194346289752653</c:v>
                </c:pt>
                <c:pt idx="2">
                  <c:v>0.19999999999999998</c:v>
                </c:pt>
                <c:pt idx="3">
                  <c:v>0.46931407942238268</c:v>
                </c:pt>
                <c:pt idx="4">
                  <c:v>9.5238095238095233E-2</c:v>
                </c:pt>
              </c:numCache>
            </c:numRef>
          </c:val>
          <c:extLst>
            <c:ext xmlns:c16="http://schemas.microsoft.com/office/drawing/2014/chart" uri="{C3380CC4-5D6E-409C-BE32-E72D297353CC}">
              <c16:uniqueId val="{00000000-0FDB-FF4B-8EDB-618B0E4057F9}"/>
            </c:ext>
          </c:extLst>
        </c:ser>
        <c:ser>
          <c:idx val="1"/>
          <c:order val="1"/>
          <c:tx>
            <c:strRef>
              <c:f>'Presidential Interpretation'!$R$8</c:f>
              <c:strCache>
                <c:ptCount val="1"/>
                <c:pt idx="0">
                  <c:v>Disagree (strongly/somewhat)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'Presidential Interpretation'!$S$6:$W$6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'Presidential Interpretation'!$S$8:$W$8</c:f>
              <c:numCache>
                <c:formatCode>0%</c:formatCode>
                <c:ptCount val="5"/>
                <c:pt idx="0">
                  <c:v>0.65200000000000002</c:v>
                </c:pt>
                <c:pt idx="1">
                  <c:v>0.79151943462897534</c:v>
                </c:pt>
                <c:pt idx="2">
                  <c:v>0.72238805970149256</c:v>
                </c:pt>
                <c:pt idx="3">
                  <c:v>0.42599277978339345</c:v>
                </c:pt>
                <c:pt idx="4">
                  <c:v>0.64761904761904754</c:v>
                </c:pt>
              </c:numCache>
            </c:numRef>
          </c:val>
          <c:extLst>
            <c:ext xmlns:c16="http://schemas.microsoft.com/office/drawing/2014/chart" uri="{C3380CC4-5D6E-409C-BE32-E72D297353CC}">
              <c16:uniqueId val="{00000001-0FDB-FF4B-8EDB-618B0E4057F9}"/>
            </c:ext>
          </c:extLst>
        </c:ser>
        <c:ser>
          <c:idx val="2"/>
          <c:order val="2"/>
          <c:tx>
            <c:strRef>
              <c:f>'Presidential Interpretation'!$R$9</c:f>
              <c:strCache>
                <c:ptCount val="1"/>
                <c:pt idx="0">
                  <c:v>Not sure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'Presidential Interpretation'!$S$6:$W$6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'Presidential Interpretation'!$S$9:$W$9</c:f>
              <c:numCache>
                <c:formatCode>0%</c:formatCode>
                <c:ptCount val="5"/>
                <c:pt idx="0">
                  <c:v>9.8000000000000004E-2</c:v>
                </c:pt>
                <c:pt idx="1">
                  <c:v>5.6537102473498232E-2</c:v>
                </c:pt>
                <c:pt idx="2">
                  <c:v>7.7611940298507459E-2</c:v>
                </c:pt>
                <c:pt idx="3">
                  <c:v>0.10469314079422383</c:v>
                </c:pt>
                <c:pt idx="4">
                  <c:v>0.25714285714285712</c:v>
                </c:pt>
              </c:numCache>
            </c:numRef>
          </c:val>
          <c:extLst>
            <c:ext xmlns:c16="http://schemas.microsoft.com/office/drawing/2014/chart" uri="{C3380CC4-5D6E-409C-BE32-E72D297353CC}">
              <c16:uniqueId val="{00000002-0FDB-FF4B-8EDB-618B0E4057F9}"/>
            </c:ext>
          </c:extLst>
        </c:ser>
        <c:dLbls>
          <c:dLblPos val="outEnd"/>
          <c:showLegendKey val="0"/>
          <c:showVal val="1"/>
          <c:showCatName val="0"/>
          <c:showSerName val="0"/>
          <c:showPercent val="0"/>
          <c:showBubbleSize val="0"/>
        </c:dLbls>
        <c:gapWidth val="219"/>
        <c:overlap val="-27"/>
        <c:axId val="1769202432"/>
        <c:axId val="1687842624"/>
      </c:barChart>
      <c:catAx>
        <c:axId val="1769202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687842624"/>
        <c:crosses val="autoZero"/>
        <c:auto val="1"/>
        <c:lblAlgn val="ctr"/>
        <c:lblOffset val="100"/>
        <c:noMultiLvlLbl val="0"/>
      </c:catAx>
      <c:valAx>
        <c:axId val="1687842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69202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US" sz="1600" b="0" i="0" u="none" strike="noStrike" kern="1200" spc="0" baseline="0">
                <a:solidFill>
                  <a:sysClr val="windowText" lastClr="000000"/>
                </a:solidFill>
                <a:latin typeface="Calibri" panose="020F0502020204030204" pitchFamily="34" charset="0"/>
                <a:cs typeface="Calibri" panose="020F0502020204030204" pitchFamily="34" charset="0"/>
              </a:rPr>
              <a:t>Catawba-YouGov March 2026 Survey: "</a:t>
            </a:r>
            <a:r>
              <a:rPr lang="en-US" sz="1600" b="0" i="0" u="none" strike="noStrike" kern="1200" spc="0" baseline="0">
                <a:solidFill>
                  <a:sysClr val="windowText" lastClr="000000"/>
                </a:solidFill>
                <a:effectLst/>
                <a:latin typeface="Calibri" panose="020F0502020204030204" pitchFamily="34" charset="0"/>
                <a:cs typeface="Calibri" panose="020F0502020204030204" pitchFamily="34" charset="0"/>
              </a:rPr>
              <a:t>How much do you agree or disagree with the following: </a:t>
            </a:r>
            <a:r>
              <a:rPr lang="en-US" sz="1600">
                <a:effectLst/>
              </a:rPr>
              <a:t>Congress should be able to pass laws based on its own interpretation of the Constitution, even if the Supreme Court has ruled differently</a:t>
            </a:r>
            <a:r>
              <a:rPr lang="en-US" sz="1600" b="0" i="0" u="none" strike="noStrike" kern="1200" spc="0" baseline="0">
                <a:solidFill>
                  <a:sysClr val="windowText" lastClr="000000"/>
                </a:solidFill>
                <a:effectLst/>
                <a:latin typeface="Calibri" panose="020F0502020204030204" pitchFamily="34" charset="0"/>
                <a:cs typeface="Calibri" panose="020F0502020204030204" pitchFamily="34" charset="0"/>
              </a:rPr>
              <a:t>"</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'Congress Interpretation'!$R$7</c:f>
              <c:strCache>
                <c:ptCount val="1"/>
                <c:pt idx="0">
                  <c:v>Agree (strongly/somewhat)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'Congress Interpretation'!$S$6:$W$6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'Congress Interpretation'!$S$7:$W$7</c:f>
              <c:numCache>
                <c:formatCode>0%</c:formatCode>
                <c:ptCount val="5"/>
                <c:pt idx="0">
                  <c:v>0.23676323676323677</c:v>
                </c:pt>
                <c:pt idx="1">
                  <c:v>0.2756183745583039</c:v>
                </c:pt>
                <c:pt idx="2">
                  <c:v>0.21194029850746271</c:v>
                </c:pt>
                <c:pt idx="3">
                  <c:v>0.24187725631768953</c:v>
                </c:pt>
                <c:pt idx="4">
                  <c:v>0.19811320754716982</c:v>
                </c:pt>
              </c:numCache>
            </c:numRef>
          </c:val>
          <c:extLst>
            <c:ext xmlns:c16="http://schemas.microsoft.com/office/drawing/2014/chart" uri="{C3380CC4-5D6E-409C-BE32-E72D297353CC}">
              <c16:uniqueId val="{00000000-F057-354C-9C9B-03D7EBE7D595}"/>
            </c:ext>
          </c:extLst>
        </c:ser>
        <c:ser>
          <c:idx val="1"/>
          <c:order val="1"/>
          <c:tx>
            <c:strRef>
              <c:f>'Congress Interpretation'!$R$8</c:f>
              <c:strCache>
                <c:ptCount val="1"/>
                <c:pt idx="0">
                  <c:v>Disagree (strongly/somewhat)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'Congress Interpretation'!$S$6:$W$6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'Congress Interpretation'!$S$8:$W$8</c:f>
              <c:numCache>
                <c:formatCode>0%</c:formatCode>
                <c:ptCount val="5"/>
                <c:pt idx="0">
                  <c:v>0.61938061938061939</c:v>
                </c:pt>
                <c:pt idx="1">
                  <c:v>0.60070671378091878</c:v>
                </c:pt>
                <c:pt idx="2">
                  <c:v>0.64179104477611948</c:v>
                </c:pt>
                <c:pt idx="3">
                  <c:v>0.64259927797833938</c:v>
                </c:pt>
                <c:pt idx="4">
                  <c:v>0.53773584905660377</c:v>
                </c:pt>
              </c:numCache>
            </c:numRef>
          </c:val>
          <c:extLst>
            <c:ext xmlns:c16="http://schemas.microsoft.com/office/drawing/2014/chart" uri="{C3380CC4-5D6E-409C-BE32-E72D297353CC}">
              <c16:uniqueId val="{00000001-F057-354C-9C9B-03D7EBE7D595}"/>
            </c:ext>
          </c:extLst>
        </c:ser>
        <c:ser>
          <c:idx val="2"/>
          <c:order val="2"/>
          <c:tx>
            <c:strRef>
              <c:f>'Congress Interpretation'!$R$9</c:f>
              <c:strCache>
                <c:ptCount val="1"/>
                <c:pt idx="0">
                  <c:v>Not sure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'Congress Interpretation'!$S$6:$W$6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'Congress Interpretation'!$S$9:$W$9</c:f>
              <c:numCache>
                <c:formatCode>0%</c:formatCode>
                <c:ptCount val="5"/>
                <c:pt idx="0">
                  <c:v>0.14385614385614387</c:v>
                </c:pt>
                <c:pt idx="1">
                  <c:v>0.12367491166077739</c:v>
                </c:pt>
                <c:pt idx="2">
                  <c:v>0.14626865671641792</c:v>
                </c:pt>
                <c:pt idx="3">
                  <c:v>0.11552346570397112</c:v>
                </c:pt>
                <c:pt idx="4">
                  <c:v>0.26415094339622641</c:v>
                </c:pt>
              </c:numCache>
            </c:numRef>
          </c:val>
          <c:extLst>
            <c:ext xmlns:c16="http://schemas.microsoft.com/office/drawing/2014/chart" uri="{C3380CC4-5D6E-409C-BE32-E72D297353CC}">
              <c16:uniqueId val="{00000002-F057-354C-9C9B-03D7EBE7D595}"/>
            </c:ext>
          </c:extLst>
        </c:ser>
        <c:dLbls>
          <c:dLblPos val="outEnd"/>
          <c:showLegendKey val="0"/>
          <c:showVal val="1"/>
          <c:showCatName val="0"/>
          <c:showSerName val="0"/>
          <c:showPercent val="0"/>
          <c:showBubbleSize val="0"/>
        </c:dLbls>
        <c:gapWidth val="219"/>
        <c:overlap val="-27"/>
        <c:axId val="1768813696"/>
        <c:axId val="1768767936"/>
      </c:barChart>
      <c:catAx>
        <c:axId val="1768813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68767936"/>
        <c:crosses val="autoZero"/>
        <c:auto val="1"/>
        <c:lblAlgn val="ctr"/>
        <c:lblOffset val="100"/>
        <c:noMultiLvlLbl val="0"/>
      </c:catAx>
      <c:valAx>
        <c:axId val="1768767936"/>
        <c:scaling>
          <c:orientation val="minMax"/>
          <c:max val="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68813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March 2026 Survey:</a:t>
            </a:r>
            <a:r>
              <a:rPr lang="en-US" baseline="0"/>
              <a:t> "How much do you agree or disagree with the following statement: </a:t>
            </a:r>
            <a:r>
              <a:rPr lang="en-US" sz="1680" b="0" i="0" u="none" strike="noStrike" baseline="0">
                <a:effectLst/>
              </a:rPr>
              <a:t>The President should have the authority to act without Congress when he or she believes it is necessary."</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'President act on own'!$R$7</c:f>
              <c:strCache>
                <c:ptCount val="1"/>
                <c:pt idx="0">
                  <c:v>Agree (strongly/somewhat)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'President act on own'!$S$6:$W$6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'President act on own'!$S$7:$W$7</c:f>
              <c:numCache>
                <c:formatCode>0%</c:formatCode>
                <c:ptCount val="5"/>
                <c:pt idx="0">
                  <c:v>0.36910732196589768</c:v>
                </c:pt>
                <c:pt idx="1">
                  <c:v>0.19787985865724381</c:v>
                </c:pt>
                <c:pt idx="2">
                  <c:v>0.31531531531531531</c:v>
                </c:pt>
                <c:pt idx="3">
                  <c:v>0.66666666666666674</c:v>
                </c:pt>
                <c:pt idx="4">
                  <c:v>0.21904761904761905</c:v>
                </c:pt>
              </c:numCache>
            </c:numRef>
          </c:val>
          <c:extLst>
            <c:ext xmlns:c16="http://schemas.microsoft.com/office/drawing/2014/chart" uri="{C3380CC4-5D6E-409C-BE32-E72D297353CC}">
              <c16:uniqueId val="{00000000-9417-944F-9897-E75783E58F90}"/>
            </c:ext>
          </c:extLst>
        </c:ser>
        <c:ser>
          <c:idx val="1"/>
          <c:order val="1"/>
          <c:tx>
            <c:strRef>
              <c:f>'President act on own'!$R$8</c:f>
              <c:strCache>
                <c:ptCount val="1"/>
                <c:pt idx="0">
                  <c:v>Disagree (strongly/somewhat)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'President act on own'!$S$6:$W$6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'President act on own'!$S$8:$W$8</c:f>
              <c:numCache>
                <c:formatCode>0%</c:formatCode>
                <c:ptCount val="5"/>
                <c:pt idx="0">
                  <c:v>0.52858575727181545</c:v>
                </c:pt>
                <c:pt idx="1">
                  <c:v>0.75265017667844514</c:v>
                </c:pt>
                <c:pt idx="2">
                  <c:v>0.59459459459459463</c:v>
                </c:pt>
                <c:pt idx="3">
                  <c:v>0.2318840579710145</c:v>
                </c:pt>
                <c:pt idx="4">
                  <c:v>0.49523809523809526</c:v>
                </c:pt>
              </c:numCache>
            </c:numRef>
          </c:val>
          <c:extLst>
            <c:ext xmlns:c16="http://schemas.microsoft.com/office/drawing/2014/chart" uri="{C3380CC4-5D6E-409C-BE32-E72D297353CC}">
              <c16:uniqueId val="{00000001-9417-944F-9897-E75783E58F90}"/>
            </c:ext>
          </c:extLst>
        </c:ser>
        <c:ser>
          <c:idx val="2"/>
          <c:order val="2"/>
          <c:tx>
            <c:strRef>
              <c:f>'President act on own'!$R$9</c:f>
              <c:strCache>
                <c:ptCount val="1"/>
                <c:pt idx="0">
                  <c:v>Not sure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'President act on own'!$S$6:$W$6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'President act on own'!$S$9:$W$9</c:f>
              <c:numCache>
                <c:formatCode>0%</c:formatCode>
                <c:ptCount val="5"/>
                <c:pt idx="0">
                  <c:v>0.10230692076228685</c:v>
                </c:pt>
                <c:pt idx="1">
                  <c:v>4.9469964664310952E-2</c:v>
                </c:pt>
                <c:pt idx="2">
                  <c:v>9.0090090090090086E-2</c:v>
                </c:pt>
                <c:pt idx="3">
                  <c:v>0.10144927536231885</c:v>
                </c:pt>
                <c:pt idx="4">
                  <c:v>0.2857142857142857</c:v>
                </c:pt>
              </c:numCache>
            </c:numRef>
          </c:val>
          <c:extLst>
            <c:ext xmlns:c16="http://schemas.microsoft.com/office/drawing/2014/chart" uri="{C3380CC4-5D6E-409C-BE32-E72D297353CC}">
              <c16:uniqueId val="{00000002-9417-944F-9897-E75783E58F90}"/>
            </c:ext>
          </c:extLst>
        </c:ser>
        <c:dLbls>
          <c:dLblPos val="outEnd"/>
          <c:showLegendKey val="0"/>
          <c:showVal val="1"/>
          <c:showCatName val="0"/>
          <c:showSerName val="0"/>
          <c:showPercent val="0"/>
          <c:showBubbleSize val="0"/>
        </c:dLbls>
        <c:gapWidth val="219"/>
        <c:overlap val="-27"/>
        <c:axId val="1699575808"/>
        <c:axId val="1699564160"/>
      </c:barChart>
      <c:catAx>
        <c:axId val="1699575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699564160"/>
        <c:crosses val="autoZero"/>
        <c:auto val="1"/>
        <c:lblAlgn val="ctr"/>
        <c:lblOffset val="100"/>
        <c:noMultiLvlLbl val="0"/>
      </c:catAx>
      <c:valAx>
        <c:axId val="1699564160"/>
        <c:scaling>
          <c:orientation val="minMax"/>
          <c:max val="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699575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March 2026 Survey: "In your opinion, which of the following best describes your feeling regarding the future of the United States’ political climate?"</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'Future US Political Climate'!$R$7</c:f>
              <c:strCache>
                <c:ptCount val="1"/>
                <c:pt idx="0">
                  <c:v>Trending positive (very/somewhat)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'Future US Political Climate'!$S$6:$W$6</c:f>
              <c:strCache>
                <c:ptCount val="5"/>
                <c:pt idx="0">
                  <c:v>North Carolina</c:v>
                </c:pt>
                <c:pt idx="1">
                  <c:v>Democratic Self-Identification</c:v>
                </c:pt>
                <c:pt idx="2">
                  <c:v>Independent Self-Identification</c:v>
                </c:pt>
                <c:pt idx="3">
                  <c:v>Republican Self-Identification</c:v>
                </c:pt>
                <c:pt idx="4">
                  <c:v>All others/Not sure</c:v>
                </c:pt>
              </c:strCache>
            </c:strRef>
          </c:cat>
          <c:val>
            <c:numRef>
              <c:f>'Future US Political Climate'!$S$7:$W$7</c:f>
              <c:numCache>
                <c:formatCode>0%</c:formatCode>
                <c:ptCount val="5"/>
                <c:pt idx="0">
                  <c:v>0.17817817817817816</c:v>
                </c:pt>
                <c:pt idx="1">
                  <c:v>0.14134275618374559</c:v>
                </c:pt>
                <c:pt idx="2">
                  <c:v>0.12275449101796407</c:v>
                </c:pt>
                <c:pt idx="3">
                  <c:v>0.30434782608695654</c:v>
                </c:pt>
                <c:pt idx="4">
                  <c:v>0.12264150943396226</c:v>
                </c:pt>
              </c:numCache>
            </c:numRef>
          </c:val>
          <c:extLst>
            <c:ext xmlns:c16="http://schemas.microsoft.com/office/drawing/2014/chart" uri="{C3380CC4-5D6E-409C-BE32-E72D297353CC}">
              <c16:uniqueId val="{00000000-A082-8247-9078-7374EE31FCA8}"/>
            </c:ext>
          </c:extLst>
        </c:ser>
        <c:ser>
          <c:idx val="1"/>
          <c:order val="1"/>
          <c:tx>
            <c:strRef>
              <c:f>'Future US Political Climate'!$R$8</c:f>
              <c:strCache>
                <c:ptCount val="1"/>
                <c:pt idx="0">
                  <c:v>Trending neither positive nor negative</c:v>
                </c:pt>
              </c:strCache>
            </c:strRef>
          </c:tx>
          <c:spPr>
            <a:solidFill>
              <a:srgbClr val="00B0F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'Future US Political Climate'!$S$6:$W$6</c:f>
              <c:strCache>
                <c:ptCount val="5"/>
                <c:pt idx="0">
                  <c:v>North Carolina</c:v>
                </c:pt>
                <c:pt idx="1">
                  <c:v>Democratic Self-Identification</c:v>
                </c:pt>
                <c:pt idx="2">
                  <c:v>Independent Self-Identification</c:v>
                </c:pt>
                <c:pt idx="3">
                  <c:v>Republican Self-Identification</c:v>
                </c:pt>
                <c:pt idx="4">
                  <c:v>All others/Not sure</c:v>
                </c:pt>
              </c:strCache>
            </c:strRef>
          </c:cat>
          <c:val>
            <c:numRef>
              <c:f>'Future US Political Climate'!$S$8:$W$8</c:f>
              <c:numCache>
                <c:formatCode>0%</c:formatCode>
                <c:ptCount val="5"/>
                <c:pt idx="0">
                  <c:v>0.16916916916916916</c:v>
                </c:pt>
                <c:pt idx="1">
                  <c:v>0.14134275618374559</c:v>
                </c:pt>
                <c:pt idx="2">
                  <c:v>0.1467065868263473</c:v>
                </c:pt>
                <c:pt idx="3">
                  <c:v>0.18478260869565216</c:v>
                </c:pt>
                <c:pt idx="4">
                  <c:v>0.27358490566037735</c:v>
                </c:pt>
              </c:numCache>
            </c:numRef>
          </c:val>
          <c:extLst>
            <c:ext xmlns:c16="http://schemas.microsoft.com/office/drawing/2014/chart" uri="{C3380CC4-5D6E-409C-BE32-E72D297353CC}">
              <c16:uniqueId val="{00000001-A082-8247-9078-7374EE31FCA8}"/>
            </c:ext>
          </c:extLst>
        </c:ser>
        <c:ser>
          <c:idx val="2"/>
          <c:order val="2"/>
          <c:tx>
            <c:strRef>
              <c:f>'Future US Political Climate'!$R$9</c:f>
              <c:strCache>
                <c:ptCount val="1"/>
                <c:pt idx="0">
                  <c:v>Trending negative (very/somewhat)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'Future US Political Climate'!$S$6:$W$6</c:f>
              <c:strCache>
                <c:ptCount val="5"/>
                <c:pt idx="0">
                  <c:v>North Carolina</c:v>
                </c:pt>
                <c:pt idx="1">
                  <c:v>Democratic Self-Identification</c:v>
                </c:pt>
                <c:pt idx="2">
                  <c:v>Independent Self-Identification</c:v>
                </c:pt>
                <c:pt idx="3">
                  <c:v>Republican Self-Identification</c:v>
                </c:pt>
                <c:pt idx="4">
                  <c:v>All others/Not sure</c:v>
                </c:pt>
              </c:strCache>
            </c:strRef>
          </c:cat>
          <c:val>
            <c:numRef>
              <c:f>'Future US Political Climate'!$S$9:$W$9</c:f>
              <c:numCache>
                <c:formatCode>0%</c:formatCode>
                <c:ptCount val="5"/>
                <c:pt idx="0">
                  <c:v>0.55755755755755754</c:v>
                </c:pt>
                <c:pt idx="1">
                  <c:v>0.6537102473498233</c:v>
                </c:pt>
                <c:pt idx="2">
                  <c:v>0.64371257485029942</c:v>
                </c:pt>
                <c:pt idx="3">
                  <c:v>0.42391304347826086</c:v>
                </c:pt>
                <c:pt idx="4">
                  <c:v>0.37735849056603776</c:v>
                </c:pt>
              </c:numCache>
            </c:numRef>
          </c:val>
          <c:extLst>
            <c:ext xmlns:c16="http://schemas.microsoft.com/office/drawing/2014/chart" uri="{C3380CC4-5D6E-409C-BE32-E72D297353CC}">
              <c16:uniqueId val="{00000002-A082-8247-9078-7374EE31FCA8}"/>
            </c:ext>
          </c:extLst>
        </c:ser>
        <c:ser>
          <c:idx val="3"/>
          <c:order val="3"/>
          <c:tx>
            <c:strRef>
              <c:f>'Future US Political Climate'!$R$10</c:f>
              <c:strCache>
                <c:ptCount val="1"/>
                <c:pt idx="0">
                  <c:v>Don't know</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'Future US Political Climate'!$S$6:$W$6</c:f>
              <c:strCache>
                <c:ptCount val="5"/>
                <c:pt idx="0">
                  <c:v>North Carolina</c:v>
                </c:pt>
                <c:pt idx="1">
                  <c:v>Democratic Self-Identification</c:v>
                </c:pt>
                <c:pt idx="2">
                  <c:v>Independent Self-Identification</c:v>
                </c:pt>
                <c:pt idx="3">
                  <c:v>Republican Self-Identification</c:v>
                </c:pt>
                <c:pt idx="4">
                  <c:v>All others/Not sure</c:v>
                </c:pt>
              </c:strCache>
            </c:strRef>
          </c:cat>
          <c:val>
            <c:numRef>
              <c:f>'Future US Political Climate'!$S$10:$W$10</c:f>
              <c:numCache>
                <c:formatCode>0%</c:formatCode>
                <c:ptCount val="5"/>
                <c:pt idx="0">
                  <c:v>9.5095095095095089E-2</c:v>
                </c:pt>
                <c:pt idx="1">
                  <c:v>6.3604240282685506E-2</c:v>
                </c:pt>
                <c:pt idx="2">
                  <c:v>8.6826347305389226E-2</c:v>
                </c:pt>
                <c:pt idx="3">
                  <c:v>8.6956521739130432E-2</c:v>
                </c:pt>
                <c:pt idx="4">
                  <c:v>0.22641509433962265</c:v>
                </c:pt>
              </c:numCache>
            </c:numRef>
          </c:val>
          <c:extLst>
            <c:ext xmlns:c16="http://schemas.microsoft.com/office/drawing/2014/chart" uri="{C3380CC4-5D6E-409C-BE32-E72D297353CC}">
              <c16:uniqueId val="{00000003-A082-8247-9078-7374EE31FCA8}"/>
            </c:ext>
          </c:extLst>
        </c:ser>
        <c:dLbls>
          <c:dLblPos val="outEnd"/>
          <c:showLegendKey val="0"/>
          <c:showVal val="1"/>
          <c:showCatName val="0"/>
          <c:showSerName val="0"/>
          <c:showPercent val="0"/>
          <c:showBubbleSize val="0"/>
        </c:dLbls>
        <c:gapWidth val="219"/>
        <c:overlap val="-27"/>
        <c:axId val="1700045568"/>
        <c:axId val="1700050944"/>
      </c:barChart>
      <c:catAx>
        <c:axId val="170004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00050944"/>
        <c:crosses val="autoZero"/>
        <c:auto val="1"/>
        <c:lblAlgn val="ctr"/>
        <c:lblOffset val="100"/>
        <c:noMultiLvlLbl val="0"/>
      </c:catAx>
      <c:valAx>
        <c:axId val="1700050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00045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US" sz="1800" b="0" i="0" u="none" strike="noStrike" kern="1200" spc="0" baseline="0">
                <a:solidFill>
                  <a:sysClr val="windowText" lastClr="000000"/>
                </a:solidFill>
                <a:latin typeface="Calibri" panose="020F0502020204030204" pitchFamily="34" charset="0"/>
                <a:cs typeface="Calibri" panose="020F0502020204030204" pitchFamily="34" charset="0"/>
              </a:rPr>
              <a:t>Catawba-YouGov March 2025 Survey: Based on the hypothetical scenario, "</a:t>
            </a:r>
            <a:r>
              <a:rPr lang="en-US" sz="1800" b="0" i="0" u="none" strike="noStrike">
                <a:effectLst/>
              </a:rPr>
              <a:t>Do you believe the [Democrat / Republican] President’s action violates the Constitution</a:t>
            </a:r>
            <a:r>
              <a:rPr lang="en-US" sz="1800" b="0" i="0" u="none" strike="noStrike" kern="1200" spc="0" baseline="0">
                <a:solidFill>
                  <a:sysClr val="windowText" lastClr="000000"/>
                </a:solidFill>
                <a:effectLst/>
                <a:latin typeface="Calibri" panose="020F0502020204030204" pitchFamily="34" charset="0"/>
                <a:cs typeface="Calibri" panose="020F0502020204030204" pitchFamily="34" charset="0"/>
              </a:rPr>
              <a:t>?"</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'Pres action violates Constituti'!$R$13</c:f>
              <c:strCache>
                <c:ptCount val="1"/>
                <c:pt idx="0">
                  <c:v>Yes (definitely/probably)</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 action violates Constituti'!$S$12:$W$12</c:f>
              <c:strCache>
                <c:ptCount val="5"/>
                <c:pt idx="0">
                  <c:v>North Carolina</c:v>
                </c:pt>
                <c:pt idx="1">
                  <c:v>Democratic Self-Identification</c:v>
                </c:pt>
                <c:pt idx="2">
                  <c:v>Independent Self-Identification</c:v>
                </c:pt>
                <c:pt idx="3">
                  <c:v>Republican Self-Identification</c:v>
                </c:pt>
                <c:pt idx="4">
                  <c:v>All others/Not sure</c:v>
                </c:pt>
              </c:strCache>
            </c:strRef>
          </c:cat>
          <c:val>
            <c:numRef>
              <c:f>'Pres action violates Constituti'!$S$13:$W$13</c:f>
              <c:numCache>
                <c:formatCode>0%</c:formatCode>
                <c:ptCount val="5"/>
                <c:pt idx="0">
                  <c:v>0.62762762762762758</c:v>
                </c:pt>
                <c:pt idx="1">
                  <c:v>0.74204946996466425</c:v>
                </c:pt>
                <c:pt idx="2">
                  <c:v>0.65373134328358207</c:v>
                </c:pt>
                <c:pt idx="3">
                  <c:v>0.54710144927536231</c:v>
                </c:pt>
                <c:pt idx="4">
                  <c:v>0.44761904761904758</c:v>
                </c:pt>
              </c:numCache>
            </c:numRef>
          </c:val>
          <c:extLst>
            <c:ext xmlns:c16="http://schemas.microsoft.com/office/drawing/2014/chart" uri="{C3380CC4-5D6E-409C-BE32-E72D297353CC}">
              <c16:uniqueId val="{00000000-AE0D-ED47-BB75-ED67476472DC}"/>
            </c:ext>
          </c:extLst>
        </c:ser>
        <c:ser>
          <c:idx val="1"/>
          <c:order val="1"/>
          <c:tx>
            <c:strRef>
              <c:f>'Pres action violates Constituti'!$R$14</c:f>
              <c:strCache>
                <c:ptCount val="1"/>
                <c:pt idx="0">
                  <c:v>No (definitely/probably)</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 action violates Constituti'!$S$12:$W$12</c:f>
              <c:strCache>
                <c:ptCount val="5"/>
                <c:pt idx="0">
                  <c:v>North Carolina</c:v>
                </c:pt>
                <c:pt idx="1">
                  <c:v>Democratic Self-Identification</c:v>
                </c:pt>
                <c:pt idx="2">
                  <c:v>Independent Self-Identification</c:v>
                </c:pt>
                <c:pt idx="3">
                  <c:v>Republican Self-Identification</c:v>
                </c:pt>
                <c:pt idx="4">
                  <c:v>All others/Not sure</c:v>
                </c:pt>
              </c:strCache>
            </c:strRef>
          </c:cat>
          <c:val>
            <c:numRef>
              <c:f>'Pres action violates Constituti'!$S$14:$W$14</c:f>
              <c:numCache>
                <c:formatCode>0%</c:formatCode>
                <c:ptCount val="5"/>
                <c:pt idx="0">
                  <c:v>0.15315315315315314</c:v>
                </c:pt>
                <c:pt idx="1">
                  <c:v>0.11307420494699646</c:v>
                </c:pt>
                <c:pt idx="2">
                  <c:v>0.15223880597014924</c:v>
                </c:pt>
                <c:pt idx="3">
                  <c:v>0.21376811594202899</c:v>
                </c:pt>
                <c:pt idx="4">
                  <c:v>0.10476190476190475</c:v>
                </c:pt>
              </c:numCache>
            </c:numRef>
          </c:val>
          <c:extLst>
            <c:ext xmlns:c16="http://schemas.microsoft.com/office/drawing/2014/chart" uri="{C3380CC4-5D6E-409C-BE32-E72D297353CC}">
              <c16:uniqueId val="{00000001-AE0D-ED47-BB75-ED67476472DC}"/>
            </c:ext>
          </c:extLst>
        </c:ser>
        <c:ser>
          <c:idx val="2"/>
          <c:order val="2"/>
          <c:tx>
            <c:strRef>
              <c:f>'Pres action violates Constituti'!$R$15</c:f>
              <c:strCache>
                <c:ptCount val="1"/>
                <c:pt idx="0">
                  <c:v>Not sure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 action violates Constituti'!$S$12:$W$12</c:f>
              <c:strCache>
                <c:ptCount val="5"/>
                <c:pt idx="0">
                  <c:v>North Carolina</c:v>
                </c:pt>
                <c:pt idx="1">
                  <c:v>Democratic Self-Identification</c:v>
                </c:pt>
                <c:pt idx="2">
                  <c:v>Independent Self-Identification</c:v>
                </c:pt>
                <c:pt idx="3">
                  <c:v>Republican Self-Identification</c:v>
                </c:pt>
                <c:pt idx="4">
                  <c:v>All others/Not sure</c:v>
                </c:pt>
              </c:strCache>
            </c:strRef>
          </c:cat>
          <c:val>
            <c:numRef>
              <c:f>'Pres action violates Constituti'!$S$15:$W$15</c:f>
              <c:numCache>
                <c:formatCode>0%</c:formatCode>
                <c:ptCount val="5"/>
                <c:pt idx="0">
                  <c:v>0.21921921921921922</c:v>
                </c:pt>
                <c:pt idx="1">
                  <c:v>0.14487632508833923</c:v>
                </c:pt>
                <c:pt idx="2">
                  <c:v>0.19402985074626866</c:v>
                </c:pt>
                <c:pt idx="3">
                  <c:v>0.2391304347826087</c:v>
                </c:pt>
                <c:pt idx="4">
                  <c:v>0.44761904761904764</c:v>
                </c:pt>
              </c:numCache>
            </c:numRef>
          </c:val>
          <c:extLst>
            <c:ext xmlns:c16="http://schemas.microsoft.com/office/drawing/2014/chart" uri="{C3380CC4-5D6E-409C-BE32-E72D297353CC}">
              <c16:uniqueId val="{00000002-AE0D-ED47-BB75-ED67476472DC}"/>
            </c:ext>
          </c:extLst>
        </c:ser>
        <c:dLbls>
          <c:dLblPos val="outEnd"/>
          <c:showLegendKey val="0"/>
          <c:showVal val="1"/>
          <c:showCatName val="0"/>
          <c:showSerName val="0"/>
          <c:showPercent val="0"/>
          <c:showBubbleSize val="0"/>
        </c:dLbls>
        <c:gapWidth val="219"/>
        <c:overlap val="-27"/>
        <c:axId val="1539188800"/>
        <c:axId val="1789886912"/>
      </c:barChart>
      <c:catAx>
        <c:axId val="153918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89886912"/>
        <c:crosses val="autoZero"/>
        <c:auto val="1"/>
        <c:lblAlgn val="ctr"/>
        <c:lblOffset val="100"/>
        <c:noMultiLvlLbl val="0"/>
      </c:catAx>
      <c:valAx>
        <c:axId val="1789886912"/>
        <c:scaling>
          <c:orientation val="minMax"/>
          <c:max val="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539188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US" sz="1600" b="0" i="0" u="none" strike="noStrike" kern="1200" spc="0" baseline="0">
                <a:solidFill>
                  <a:sysClr val="windowText" lastClr="000000"/>
                </a:solidFill>
                <a:latin typeface="Calibri" panose="020F0502020204030204" pitchFamily="34" charset="0"/>
                <a:cs typeface="Calibri" panose="020F0502020204030204" pitchFamily="34" charset="0"/>
              </a:rPr>
              <a:t>Catawba-YouGov March 2025 Survey: Based on the hypothetical scenario, "</a:t>
            </a:r>
            <a:r>
              <a:rPr lang="en-US" sz="1600" b="0" i="0" u="none" strike="noStrike">
                <a:effectLst/>
              </a:rPr>
              <a:t>If a [Democrat / Republican] President refuses to follow a Supreme Court ruling, should Congress take action in response (such as hearings, cutting funding, or impeachment)</a:t>
            </a:r>
            <a:r>
              <a:rPr lang="en-US" sz="1600" b="0" i="0" u="none" strike="noStrike" kern="1200" spc="0" baseline="0">
                <a:solidFill>
                  <a:sysClr val="windowText" lastClr="000000"/>
                </a:solidFill>
                <a:effectLst/>
                <a:latin typeface="Calibri" panose="020F0502020204030204" pitchFamily="34" charset="0"/>
                <a:cs typeface="Calibri" panose="020F0502020204030204" pitchFamily="34" charset="0"/>
              </a:rPr>
              <a:t>?"</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'Should Congress act'!$R$13</c:f>
              <c:strCache>
                <c:ptCount val="1"/>
                <c:pt idx="0">
                  <c:v>Yes (definitely/probably)</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'Should Congress act'!$S$12:$W$12</c:f>
              <c:strCache>
                <c:ptCount val="5"/>
                <c:pt idx="0">
                  <c:v>North Carolina</c:v>
                </c:pt>
                <c:pt idx="1">
                  <c:v>Democratic Self-Identification</c:v>
                </c:pt>
                <c:pt idx="2">
                  <c:v>Independent Self-Identification</c:v>
                </c:pt>
                <c:pt idx="3">
                  <c:v>Republican Self-Identification</c:v>
                </c:pt>
                <c:pt idx="4">
                  <c:v>All others/Not sure</c:v>
                </c:pt>
              </c:strCache>
            </c:strRef>
          </c:cat>
          <c:val>
            <c:numRef>
              <c:f>'Should Congress act'!$S$13:$W$13</c:f>
              <c:numCache>
                <c:formatCode>0%</c:formatCode>
                <c:ptCount val="5"/>
                <c:pt idx="0">
                  <c:v>0.64264264264264259</c:v>
                </c:pt>
                <c:pt idx="1">
                  <c:v>0.79432624113475181</c:v>
                </c:pt>
                <c:pt idx="2">
                  <c:v>0.68656716417910446</c:v>
                </c:pt>
                <c:pt idx="3">
                  <c:v>0.50362318840579712</c:v>
                </c:pt>
                <c:pt idx="4">
                  <c:v>0.46226415094339623</c:v>
                </c:pt>
              </c:numCache>
            </c:numRef>
          </c:val>
          <c:extLst>
            <c:ext xmlns:c16="http://schemas.microsoft.com/office/drawing/2014/chart" uri="{C3380CC4-5D6E-409C-BE32-E72D297353CC}">
              <c16:uniqueId val="{00000000-512C-9E44-9857-C9B242522331}"/>
            </c:ext>
          </c:extLst>
        </c:ser>
        <c:ser>
          <c:idx val="1"/>
          <c:order val="1"/>
          <c:tx>
            <c:strRef>
              <c:f>'Should Congress act'!$R$14</c:f>
              <c:strCache>
                <c:ptCount val="1"/>
                <c:pt idx="0">
                  <c:v>No (definitely/probably)</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'Should Congress act'!$S$12:$W$12</c:f>
              <c:strCache>
                <c:ptCount val="5"/>
                <c:pt idx="0">
                  <c:v>North Carolina</c:v>
                </c:pt>
                <c:pt idx="1">
                  <c:v>Democratic Self-Identification</c:v>
                </c:pt>
                <c:pt idx="2">
                  <c:v>Independent Self-Identification</c:v>
                </c:pt>
                <c:pt idx="3">
                  <c:v>Republican Self-Identification</c:v>
                </c:pt>
                <c:pt idx="4">
                  <c:v>All others/Not sure</c:v>
                </c:pt>
              </c:strCache>
            </c:strRef>
          </c:cat>
          <c:val>
            <c:numRef>
              <c:f>'Should Congress act'!$S$14:$W$14</c:f>
              <c:numCache>
                <c:formatCode>0%</c:formatCode>
                <c:ptCount val="5"/>
                <c:pt idx="0">
                  <c:v>0.14314314314314314</c:v>
                </c:pt>
                <c:pt idx="1">
                  <c:v>6.7375886524822695E-2</c:v>
                </c:pt>
                <c:pt idx="2">
                  <c:v>0.11343283582089553</c:v>
                </c:pt>
                <c:pt idx="3">
                  <c:v>0.26449275362318841</c:v>
                </c:pt>
                <c:pt idx="4">
                  <c:v>0.12264150943396226</c:v>
                </c:pt>
              </c:numCache>
            </c:numRef>
          </c:val>
          <c:extLst>
            <c:ext xmlns:c16="http://schemas.microsoft.com/office/drawing/2014/chart" uri="{C3380CC4-5D6E-409C-BE32-E72D297353CC}">
              <c16:uniqueId val="{00000001-512C-9E44-9857-C9B242522331}"/>
            </c:ext>
          </c:extLst>
        </c:ser>
        <c:ser>
          <c:idx val="2"/>
          <c:order val="2"/>
          <c:tx>
            <c:strRef>
              <c:f>'Should Congress act'!$R$15</c:f>
              <c:strCache>
                <c:ptCount val="1"/>
                <c:pt idx="0">
                  <c:v>Not sure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'Should Congress act'!$S$12:$W$12</c:f>
              <c:strCache>
                <c:ptCount val="5"/>
                <c:pt idx="0">
                  <c:v>North Carolina</c:v>
                </c:pt>
                <c:pt idx="1">
                  <c:v>Democratic Self-Identification</c:v>
                </c:pt>
                <c:pt idx="2">
                  <c:v>Independent Self-Identification</c:v>
                </c:pt>
                <c:pt idx="3">
                  <c:v>Republican Self-Identification</c:v>
                </c:pt>
                <c:pt idx="4">
                  <c:v>All others/Not sure</c:v>
                </c:pt>
              </c:strCache>
            </c:strRef>
          </c:cat>
          <c:val>
            <c:numRef>
              <c:f>'Should Congress act'!$S$15:$W$15</c:f>
              <c:numCache>
                <c:formatCode>0%</c:formatCode>
                <c:ptCount val="5"/>
                <c:pt idx="0">
                  <c:v>0.21421421421421422</c:v>
                </c:pt>
                <c:pt idx="1">
                  <c:v>0.13829787234042554</c:v>
                </c:pt>
                <c:pt idx="2">
                  <c:v>0.2</c:v>
                </c:pt>
                <c:pt idx="3">
                  <c:v>0.2318840579710145</c:v>
                </c:pt>
                <c:pt idx="4">
                  <c:v>0.41509433962264153</c:v>
                </c:pt>
              </c:numCache>
            </c:numRef>
          </c:val>
          <c:extLst>
            <c:ext xmlns:c16="http://schemas.microsoft.com/office/drawing/2014/chart" uri="{C3380CC4-5D6E-409C-BE32-E72D297353CC}">
              <c16:uniqueId val="{00000002-512C-9E44-9857-C9B242522331}"/>
            </c:ext>
          </c:extLst>
        </c:ser>
        <c:dLbls>
          <c:dLblPos val="outEnd"/>
          <c:showLegendKey val="0"/>
          <c:showVal val="1"/>
          <c:showCatName val="0"/>
          <c:showSerName val="0"/>
          <c:showPercent val="0"/>
          <c:showBubbleSize val="0"/>
        </c:dLbls>
        <c:gapWidth val="219"/>
        <c:overlap val="-27"/>
        <c:axId val="1699289664"/>
        <c:axId val="1789909568"/>
      </c:barChart>
      <c:catAx>
        <c:axId val="1699289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89909568"/>
        <c:crosses val="autoZero"/>
        <c:auto val="1"/>
        <c:lblAlgn val="ctr"/>
        <c:lblOffset val="100"/>
        <c:noMultiLvlLbl val="0"/>
      </c:catAx>
      <c:valAx>
        <c:axId val="1789909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699289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US" sz="1800" b="0" i="0" u="none" strike="noStrike" kern="1200" spc="0" baseline="0">
                <a:solidFill>
                  <a:sysClr val="windowText" lastClr="000000"/>
                </a:solidFill>
                <a:latin typeface="Calibri" panose="020F0502020204030204" pitchFamily="34" charset="0"/>
                <a:cs typeface="Calibri" panose="020F0502020204030204" pitchFamily="34" charset="0"/>
              </a:rPr>
              <a:t>Catawba-YouGov March 2025 Survey: Based on the hypothetical scenario, "</a:t>
            </a:r>
            <a:r>
              <a:rPr lang="en-US" sz="1800" b="0" i="0" u="none" strike="noStrike">
                <a:effectLst/>
              </a:rPr>
              <a:t>How serious of a threat, if any, does this [Democrat / Republican] President defying a Supreme Court order pose to American democracy?"</a:t>
            </a:r>
            <a:endParaRPr lang="en-US">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'Seriousness of threat'!$R$13</c:f>
              <c:strCache>
                <c:ptCount val="1"/>
                <c:pt idx="0">
                  <c:v>Serious Threat (very/somewhat)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'Seriousness of threat'!$S$12:$W$12</c:f>
              <c:strCache>
                <c:ptCount val="5"/>
                <c:pt idx="0">
                  <c:v>North Carolina</c:v>
                </c:pt>
                <c:pt idx="1">
                  <c:v>Democratic Self-Identification</c:v>
                </c:pt>
                <c:pt idx="2">
                  <c:v>Independent Self-Identification</c:v>
                </c:pt>
                <c:pt idx="3">
                  <c:v>Republican Self-Identification</c:v>
                </c:pt>
                <c:pt idx="4">
                  <c:v>All others/Not sure</c:v>
                </c:pt>
              </c:strCache>
            </c:strRef>
          </c:cat>
          <c:val>
            <c:numRef>
              <c:f>'Seriousness of threat'!$S$13:$W$13</c:f>
              <c:numCache>
                <c:formatCode>0%</c:formatCode>
                <c:ptCount val="5"/>
                <c:pt idx="0">
                  <c:v>0.67667667667667675</c:v>
                </c:pt>
                <c:pt idx="1">
                  <c:v>0.8233215547703181</c:v>
                </c:pt>
                <c:pt idx="2">
                  <c:v>0.6946107784431137</c:v>
                </c:pt>
                <c:pt idx="3">
                  <c:v>0.58545454545454545</c:v>
                </c:pt>
                <c:pt idx="4">
                  <c:v>0.46728971962616817</c:v>
                </c:pt>
              </c:numCache>
            </c:numRef>
          </c:val>
          <c:extLst>
            <c:ext xmlns:c16="http://schemas.microsoft.com/office/drawing/2014/chart" uri="{C3380CC4-5D6E-409C-BE32-E72D297353CC}">
              <c16:uniqueId val="{00000000-E5D5-C444-AE5E-A2B0D1874A5E}"/>
            </c:ext>
          </c:extLst>
        </c:ser>
        <c:ser>
          <c:idx val="1"/>
          <c:order val="1"/>
          <c:tx>
            <c:strRef>
              <c:f>'Seriousness of threat'!$R$14</c:f>
              <c:strCache>
                <c:ptCount val="1"/>
                <c:pt idx="0">
                  <c:v>Not a serious threat (too/not at all)</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'Seriousness of threat'!$S$12:$W$12</c:f>
              <c:strCache>
                <c:ptCount val="5"/>
                <c:pt idx="0">
                  <c:v>North Carolina</c:v>
                </c:pt>
                <c:pt idx="1">
                  <c:v>Democratic Self-Identification</c:v>
                </c:pt>
                <c:pt idx="2">
                  <c:v>Independent Self-Identification</c:v>
                </c:pt>
                <c:pt idx="3">
                  <c:v>Republican Self-Identification</c:v>
                </c:pt>
                <c:pt idx="4">
                  <c:v>All others/Not sure</c:v>
                </c:pt>
              </c:strCache>
            </c:strRef>
          </c:cat>
          <c:val>
            <c:numRef>
              <c:f>'Seriousness of threat'!$S$14:$W$14</c:f>
              <c:numCache>
                <c:formatCode>0%</c:formatCode>
                <c:ptCount val="5"/>
                <c:pt idx="0">
                  <c:v>0.14814814814814814</c:v>
                </c:pt>
                <c:pt idx="1">
                  <c:v>5.6537102473498232E-2</c:v>
                </c:pt>
                <c:pt idx="2">
                  <c:v>0.16467065868263472</c:v>
                </c:pt>
                <c:pt idx="3">
                  <c:v>0.24000000000000002</c:v>
                </c:pt>
                <c:pt idx="4">
                  <c:v>0.10280373831775699</c:v>
                </c:pt>
              </c:numCache>
            </c:numRef>
          </c:val>
          <c:extLst>
            <c:ext xmlns:c16="http://schemas.microsoft.com/office/drawing/2014/chart" uri="{C3380CC4-5D6E-409C-BE32-E72D297353CC}">
              <c16:uniqueId val="{00000001-E5D5-C444-AE5E-A2B0D1874A5E}"/>
            </c:ext>
          </c:extLst>
        </c:ser>
        <c:ser>
          <c:idx val="2"/>
          <c:order val="2"/>
          <c:tx>
            <c:strRef>
              <c:f>'Seriousness of threat'!$R$15</c:f>
              <c:strCache>
                <c:ptCount val="1"/>
                <c:pt idx="0">
                  <c:v>Not sure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'Seriousness of threat'!$S$12:$W$12</c:f>
              <c:strCache>
                <c:ptCount val="5"/>
                <c:pt idx="0">
                  <c:v>North Carolina</c:v>
                </c:pt>
                <c:pt idx="1">
                  <c:v>Democratic Self-Identification</c:v>
                </c:pt>
                <c:pt idx="2">
                  <c:v>Independent Self-Identification</c:v>
                </c:pt>
                <c:pt idx="3">
                  <c:v>Republican Self-Identification</c:v>
                </c:pt>
                <c:pt idx="4">
                  <c:v>All others/Not sure</c:v>
                </c:pt>
              </c:strCache>
            </c:strRef>
          </c:cat>
          <c:val>
            <c:numRef>
              <c:f>'Seriousness of threat'!$S$15:$W$15</c:f>
              <c:numCache>
                <c:formatCode>0%</c:formatCode>
                <c:ptCount val="5"/>
                <c:pt idx="0">
                  <c:v>0.17517517517517517</c:v>
                </c:pt>
                <c:pt idx="1">
                  <c:v>0.12014134275618374</c:v>
                </c:pt>
                <c:pt idx="2">
                  <c:v>0.1407185628742515</c:v>
                </c:pt>
                <c:pt idx="3">
                  <c:v>0.17454545454545456</c:v>
                </c:pt>
                <c:pt idx="4">
                  <c:v>0.42990654205607476</c:v>
                </c:pt>
              </c:numCache>
            </c:numRef>
          </c:val>
          <c:extLst>
            <c:ext xmlns:c16="http://schemas.microsoft.com/office/drawing/2014/chart" uri="{C3380CC4-5D6E-409C-BE32-E72D297353CC}">
              <c16:uniqueId val="{00000002-E5D5-C444-AE5E-A2B0D1874A5E}"/>
            </c:ext>
          </c:extLst>
        </c:ser>
        <c:dLbls>
          <c:dLblPos val="outEnd"/>
          <c:showLegendKey val="0"/>
          <c:showVal val="1"/>
          <c:showCatName val="0"/>
          <c:showSerName val="0"/>
          <c:showPercent val="0"/>
          <c:showBubbleSize val="0"/>
        </c:dLbls>
        <c:gapWidth val="219"/>
        <c:overlap val="-27"/>
        <c:axId val="1785307008"/>
        <c:axId val="1789915840"/>
      </c:barChart>
      <c:catAx>
        <c:axId val="1785307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89915840"/>
        <c:crosses val="autoZero"/>
        <c:auto val="1"/>
        <c:lblAlgn val="ctr"/>
        <c:lblOffset val="100"/>
        <c:noMultiLvlLbl val="0"/>
      </c:catAx>
      <c:valAx>
        <c:axId val="1789915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85307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600" b="0" i="0" u="none" strike="noStrike" kern="1200" spc="0" baseline="0">
                <a:solidFill>
                  <a:sysClr val="windowText" lastClr="000000"/>
                </a:solidFill>
                <a:latin typeface="Calibri" panose="020F0502020204030204" pitchFamily="34" charset="0"/>
                <a:cs typeface="Calibri" panose="020F0502020204030204" pitchFamily="34" charset="0"/>
              </a:rPr>
              <a:t>Catawba-YouGov March 2025 Survey: "</a:t>
            </a:r>
            <a:r>
              <a:rPr lang="en-US" sz="1600" b="0" i="0" u="none" strike="noStrike" kern="1200" spc="0" baseline="0">
                <a:solidFill>
                  <a:sysClr val="windowText" lastClr="000000"/>
                </a:solidFill>
                <a:effectLst/>
                <a:latin typeface="Calibri" panose="020F0502020204030204" pitchFamily="34" charset="0"/>
                <a:cs typeface="Calibri" panose="020F0502020204030204" pitchFamily="34" charset="0"/>
              </a:rPr>
              <a:t>Continuing to think about this hypothetical situation, when you went to vote in the next midterm election, if that [Democrat / Republican] President continued to defy the U.S. Supreme Court, how would that impact who you</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'Mid-term Vote impact'!$R$13</c:f>
              <c:strCache>
                <c:ptCount val="1"/>
                <c:pt idx="0">
                  <c:v>Impact (large/somewhat) on who I voted for</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'Mid-term Vote impact'!$S$12:$W$12</c:f>
              <c:strCache>
                <c:ptCount val="5"/>
                <c:pt idx="0">
                  <c:v>North Carolina</c:v>
                </c:pt>
                <c:pt idx="1">
                  <c:v>Democratic Self-Identification</c:v>
                </c:pt>
                <c:pt idx="2">
                  <c:v>Independent Self-Identification</c:v>
                </c:pt>
                <c:pt idx="3">
                  <c:v>Republican Self-Identification</c:v>
                </c:pt>
                <c:pt idx="4">
                  <c:v>All others/Not sure</c:v>
                </c:pt>
              </c:strCache>
            </c:strRef>
          </c:cat>
          <c:val>
            <c:numRef>
              <c:f>'Mid-term Vote impact'!$S$13:$W$13</c:f>
              <c:numCache>
                <c:formatCode>0%</c:formatCode>
                <c:ptCount val="5"/>
                <c:pt idx="0">
                  <c:v>0.75324675324675328</c:v>
                </c:pt>
                <c:pt idx="1">
                  <c:v>0.81338028169014076</c:v>
                </c:pt>
                <c:pt idx="2">
                  <c:v>0.79701492537313434</c:v>
                </c:pt>
                <c:pt idx="3">
                  <c:v>0.64855072463768115</c:v>
                </c:pt>
                <c:pt idx="4">
                  <c:v>0.72641509433962259</c:v>
                </c:pt>
              </c:numCache>
            </c:numRef>
          </c:val>
          <c:extLst>
            <c:ext xmlns:c16="http://schemas.microsoft.com/office/drawing/2014/chart" uri="{C3380CC4-5D6E-409C-BE32-E72D297353CC}">
              <c16:uniqueId val="{00000000-7768-1B4C-B2F1-26F5194FF6FA}"/>
            </c:ext>
          </c:extLst>
        </c:ser>
        <c:ser>
          <c:idx val="1"/>
          <c:order val="1"/>
          <c:tx>
            <c:strRef>
              <c:f>'Mid-term Vote impact'!$R$14</c:f>
              <c:strCache>
                <c:ptCount val="1"/>
                <c:pt idx="0">
                  <c:v>No impact on who I voted for</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'Mid-term Vote impact'!$S$12:$W$12</c:f>
              <c:strCache>
                <c:ptCount val="5"/>
                <c:pt idx="0">
                  <c:v>North Carolina</c:v>
                </c:pt>
                <c:pt idx="1">
                  <c:v>Democratic Self-Identification</c:v>
                </c:pt>
                <c:pt idx="2">
                  <c:v>Independent Self-Identification</c:v>
                </c:pt>
                <c:pt idx="3">
                  <c:v>Republican Self-Identification</c:v>
                </c:pt>
                <c:pt idx="4">
                  <c:v>All others/Not sure</c:v>
                </c:pt>
              </c:strCache>
            </c:strRef>
          </c:cat>
          <c:val>
            <c:numRef>
              <c:f>'Mid-term Vote impact'!$S$14:$W$14</c:f>
              <c:numCache>
                <c:formatCode>0%</c:formatCode>
                <c:ptCount val="5"/>
                <c:pt idx="0">
                  <c:v>0.24675324675324675</c:v>
                </c:pt>
                <c:pt idx="1">
                  <c:v>0.18661971830985916</c:v>
                </c:pt>
                <c:pt idx="2">
                  <c:v>0.20298507462686566</c:v>
                </c:pt>
                <c:pt idx="3">
                  <c:v>0.35144927536231885</c:v>
                </c:pt>
                <c:pt idx="4">
                  <c:v>0.27358490566037735</c:v>
                </c:pt>
              </c:numCache>
            </c:numRef>
          </c:val>
          <c:extLst>
            <c:ext xmlns:c16="http://schemas.microsoft.com/office/drawing/2014/chart" uri="{C3380CC4-5D6E-409C-BE32-E72D297353CC}">
              <c16:uniqueId val="{00000001-7768-1B4C-B2F1-26F5194FF6FA}"/>
            </c:ext>
          </c:extLst>
        </c:ser>
        <c:dLbls>
          <c:dLblPos val="outEnd"/>
          <c:showLegendKey val="0"/>
          <c:showVal val="1"/>
          <c:showCatName val="0"/>
          <c:showSerName val="0"/>
          <c:showPercent val="0"/>
          <c:showBubbleSize val="0"/>
        </c:dLbls>
        <c:gapWidth val="219"/>
        <c:overlap val="-27"/>
        <c:axId val="1784873408"/>
        <c:axId val="1789906880"/>
      </c:barChart>
      <c:catAx>
        <c:axId val="1784873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89906880"/>
        <c:crosses val="autoZero"/>
        <c:auto val="1"/>
        <c:lblAlgn val="ctr"/>
        <c:lblOffset val="100"/>
        <c:noMultiLvlLbl val="0"/>
      </c:catAx>
      <c:valAx>
        <c:axId val="1789906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84873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US" sz="1600"/>
              <a:t>Catawba-YouGov March 2025 Survey:</a:t>
            </a:r>
            <a:r>
              <a:rPr lang="en-US" sz="1600" baseline="0"/>
              <a:t> "</a:t>
            </a:r>
            <a:r>
              <a:rPr lang="en-US" sz="1600" b="0" i="0" u="none" strike="noStrike">
                <a:effectLst/>
              </a:rPr>
              <a:t>Continuing to think about this hypothetical situation, when you went to vote in the next midterm election, if that [Democrat / Republican] President continued to defy the U.S. Supreme Court, how would that impact who you</a:t>
            </a:r>
            <a:endParaRPr lang="en-US" sz="160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'Mid-term Vote impact'!$J$13</c:f>
              <c:strCache>
                <c:ptCount val="1"/>
                <c:pt idx="0">
                  <c:v>It would make a large impact on who I voted for</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'Mid-term Vote impact'!$K$12:$O$12</c:f>
              <c:strCache>
                <c:ptCount val="5"/>
                <c:pt idx="0">
                  <c:v>North Carolina</c:v>
                </c:pt>
                <c:pt idx="1">
                  <c:v>Democratic Self-Identification</c:v>
                </c:pt>
                <c:pt idx="2">
                  <c:v>Independent Self-Identification</c:v>
                </c:pt>
                <c:pt idx="3">
                  <c:v>Republican Self-Identification</c:v>
                </c:pt>
                <c:pt idx="4">
                  <c:v>All others/Not sure</c:v>
                </c:pt>
              </c:strCache>
            </c:strRef>
          </c:cat>
          <c:val>
            <c:numRef>
              <c:f>'Mid-term Vote impact'!$K$13:$O$13</c:f>
              <c:numCache>
                <c:formatCode>0%</c:formatCode>
                <c:ptCount val="5"/>
                <c:pt idx="0">
                  <c:v>0.41258741258741261</c:v>
                </c:pt>
                <c:pt idx="1">
                  <c:v>0.5140845070422535</c:v>
                </c:pt>
                <c:pt idx="2">
                  <c:v>0.45671641791044776</c:v>
                </c:pt>
                <c:pt idx="3">
                  <c:v>0.30434782608695654</c:v>
                </c:pt>
                <c:pt idx="4">
                  <c:v>0.28301886792452829</c:v>
                </c:pt>
              </c:numCache>
            </c:numRef>
          </c:val>
          <c:extLst>
            <c:ext xmlns:c16="http://schemas.microsoft.com/office/drawing/2014/chart" uri="{C3380CC4-5D6E-409C-BE32-E72D297353CC}">
              <c16:uniqueId val="{00000000-3AB2-844F-AAF4-284015459957}"/>
            </c:ext>
          </c:extLst>
        </c:ser>
        <c:ser>
          <c:idx val="1"/>
          <c:order val="1"/>
          <c:tx>
            <c:strRef>
              <c:f>'Mid-term Vote impact'!$J$14</c:f>
              <c:strCache>
                <c:ptCount val="1"/>
                <c:pt idx="0">
                  <c:v>It would make somewhat of an impact on who I voted for</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'Mid-term Vote impact'!$K$12:$O$12</c:f>
              <c:strCache>
                <c:ptCount val="5"/>
                <c:pt idx="0">
                  <c:v>North Carolina</c:v>
                </c:pt>
                <c:pt idx="1">
                  <c:v>Democratic Self-Identification</c:v>
                </c:pt>
                <c:pt idx="2">
                  <c:v>Independent Self-Identification</c:v>
                </c:pt>
                <c:pt idx="3">
                  <c:v>Republican Self-Identification</c:v>
                </c:pt>
                <c:pt idx="4">
                  <c:v>All others/Not sure</c:v>
                </c:pt>
              </c:strCache>
            </c:strRef>
          </c:cat>
          <c:val>
            <c:numRef>
              <c:f>'Mid-term Vote impact'!$K$14:$O$14</c:f>
              <c:numCache>
                <c:formatCode>0%</c:formatCode>
                <c:ptCount val="5"/>
                <c:pt idx="0">
                  <c:v>0.34065934065934067</c:v>
                </c:pt>
                <c:pt idx="1">
                  <c:v>0.29929577464788731</c:v>
                </c:pt>
                <c:pt idx="2">
                  <c:v>0.34029850746268658</c:v>
                </c:pt>
                <c:pt idx="3">
                  <c:v>0.34420289855072461</c:v>
                </c:pt>
                <c:pt idx="4">
                  <c:v>0.44339622641509435</c:v>
                </c:pt>
              </c:numCache>
            </c:numRef>
          </c:val>
          <c:extLst>
            <c:ext xmlns:c16="http://schemas.microsoft.com/office/drawing/2014/chart" uri="{C3380CC4-5D6E-409C-BE32-E72D297353CC}">
              <c16:uniqueId val="{00000001-3AB2-844F-AAF4-284015459957}"/>
            </c:ext>
          </c:extLst>
        </c:ser>
        <c:ser>
          <c:idx val="2"/>
          <c:order val="2"/>
          <c:tx>
            <c:strRef>
              <c:f>'Mid-term Vote impact'!$J$15</c:f>
              <c:strCache>
                <c:ptCount val="1"/>
                <c:pt idx="0">
                  <c:v>It would make no impact on who I voted for</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'Mid-term Vote impact'!$K$12:$O$12</c:f>
              <c:strCache>
                <c:ptCount val="5"/>
                <c:pt idx="0">
                  <c:v>North Carolina</c:v>
                </c:pt>
                <c:pt idx="1">
                  <c:v>Democratic Self-Identification</c:v>
                </c:pt>
                <c:pt idx="2">
                  <c:v>Independent Self-Identification</c:v>
                </c:pt>
                <c:pt idx="3">
                  <c:v>Republican Self-Identification</c:v>
                </c:pt>
                <c:pt idx="4">
                  <c:v>All others/Not sure</c:v>
                </c:pt>
              </c:strCache>
            </c:strRef>
          </c:cat>
          <c:val>
            <c:numRef>
              <c:f>'Mid-term Vote impact'!$K$15:$O$15</c:f>
              <c:numCache>
                <c:formatCode>0%</c:formatCode>
                <c:ptCount val="5"/>
                <c:pt idx="0">
                  <c:v>0.24675324675324675</c:v>
                </c:pt>
                <c:pt idx="1">
                  <c:v>0.18661971830985916</c:v>
                </c:pt>
                <c:pt idx="2">
                  <c:v>0.20298507462686566</c:v>
                </c:pt>
                <c:pt idx="3">
                  <c:v>0.35144927536231885</c:v>
                </c:pt>
                <c:pt idx="4">
                  <c:v>0.27358490566037735</c:v>
                </c:pt>
              </c:numCache>
            </c:numRef>
          </c:val>
          <c:extLst>
            <c:ext xmlns:c16="http://schemas.microsoft.com/office/drawing/2014/chart" uri="{C3380CC4-5D6E-409C-BE32-E72D297353CC}">
              <c16:uniqueId val="{00000002-3AB2-844F-AAF4-284015459957}"/>
            </c:ext>
          </c:extLst>
        </c:ser>
        <c:dLbls>
          <c:dLblPos val="outEnd"/>
          <c:showLegendKey val="0"/>
          <c:showVal val="1"/>
          <c:showCatName val="0"/>
          <c:showSerName val="0"/>
          <c:showPercent val="0"/>
          <c:showBubbleSize val="0"/>
        </c:dLbls>
        <c:gapWidth val="219"/>
        <c:overlap val="-27"/>
        <c:axId val="1785391168"/>
        <c:axId val="1785388928"/>
      </c:barChart>
      <c:catAx>
        <c:axId val="1785391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85388928"/>
        <c:crosses val="autoZero"/>
        <c:auto val="1"/>
        <c:lblAlgn val="ctr"/>
        <c:lblOffset val="100"/>
        <c:noMultiLvlLbl val="0"/>
      </c:catAx>
      <c:valAx>
        <c:axId val="1785388928"/>
        <c:scaling>
          <c:orientation val="minMax"/>
          <c:max val="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85391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March</a:t>
            </a:r>
            <a:r>
              <a:rPr lang="en-US" baseline="0"/>
              <a:t> 2026 Survey: </a:t>
            </a:r>
          </a:p>
          <a:p>
            <a:pPr>
              <a:defRPr/>
            </a:pPr>
            <a:r>
              <a:rPr lang="en-US" baseline="0"/>
              <a:t>"</a:t>
            </a:r>
            <a:r>
              <a:rPr lang="en-US" sz="1680" b="0" i="0" u="none" strike="noStrike" baseline="0">
                <a:effectLst/>
              </a:rPr>
              <a:t>Which statement comes closer to your view?"</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'Checks &amp; Balances'!$I$7</c:f>
              <c:strCache>
                <c:ptCount val="1"/>
                <c:pt idx="0">
                  <c:v>It is more important to maintain checks and balances, even if that makes it harder to get things done</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'Checks &amp; Balances'!$J$6:$N$6</c:f>
              <c:strCache>
                <c:ptCount val="5"/>
                <c:pt idx="0">
                  <c:v>North Carolina</c:v>
                </c:pt>
                <c:pt idx="1">
                  <c:v>Democratic Self-Identification</c:v>
                </c:pt>
                <c:pt idx="2">
                  <c:v>Independent Self-Identification</c:v>
                </c:pt>
                <c:pt idx="3">
                  <c:v>Republican Self-Identification</c:v>
                </c:pt>
                <c:pt idx="4">
                  <c:v>All others/Not sure</c:v>
                </c:pt>
              </c:strCache>
            </c:strRef>
          </c:cat>
          <c:val>
            <c:numRef>
              <c:f>'Checks &amp; Balances'!$J$7:$N$7</c:f>
              <c:numCache>
                <c:formatCode>0%</c:formatCode>
                <c:ptCount val="5"/>
                <c:pt idx="0">
                  <c:v>0.66900000000000004</c:v>
                </c:pt>
                <c:pt idx="1">
                  <c:v>0.79432624113475181</c:v>
                </c:pt>
                <c:pt idx="2">
                  <c:v>0.67761194029850746</c:v>
                </c:pt>
                <c:pt idx="3">
                  <c:v>0.59205776173285196</c:v>
                </c:pt>
                <c:pt idx="4">
                  <c:v>0.50943396226415094</c:v>
                </c:pt>
              </c:numCache>
            </c:numRef>
          </c:val>
          <c:extLst>
            <c:ext xmlns:c16="http://schemas.microsoft.com/office/drawing/2014/chart" uri="{C3380CC4-5D6E-409C-BE32-E72D297353CC}">
              <c16:uniqueId val="{00000000-89A4-3848-AB71-7E6F5EDF56D1}"/>
            </c:ext>
          </c:extLst>
        </c:ser>
        <c:ser>
          <c:idx val="1"/>
          <c:order val="1"/>
          <c:tx>
            <c:strRef>
              <c:f>'Checks &amp; Balances'!$I$8</c:f>
              <c:strCache>
                <c:ptCount val="1"/>
                <c:pt idx="0">
                  <c:v>It is more important for government to act quickly and decisively, even if that means one branch has more power</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'Checks &amp; Balances'!$J$6:$N$6</c:f>
              <c:strCache>
                <c:ptCount val="5"/>
                <c:pt idx="0">
                  <c:v>North Carolina</c:v>
                </c:pt>
                <c:pt idx="1">
                  <c:v>Democratic Self-Identification</c:v>
                </c:pt>
                <c:pt idx="2">
                  <c:v>Independent Self-Identification</c:v>
                </c:pt>
                <c:pt idx="3">
                  <c:v>Republican Self-Identification</c:v>
                </c:pt>
                <c:pt idx="4">
                  <c:v>All others/Not sure</c:v>
                </c:pt>
              </c:strCache>
            </c:strRef>
          </c:cat>
          <c:val>
            <c:numRef>
              <c:f>'Checks &amp; Balances'!$J$8:$N$8</c:f>
              <c:numCache>
                <c:formatCode>0%</c:formatCode>
                <c:ptCount val="5"/>
                <c:pt idx="0">
                  <c:v>0.17299999999999999</c:v>
                </c:pt>
                <c:pt idx="1">
                  <c:v>9.9290780141843976E-2</c:v>
                </c:pt>
                <c:pt idx="2">
                  <c:v>0.16417910447761194</c:v>
                </c:pt>
                <c:pt idx="3">
                  <c:v>0.27436823104693142</c:v>
                </c:pt>
                <c:pt idx="4">
                  <c:v>0.13207547169811321</c:v>
                </c:pt>
              </c:numCache>
            </c:numRef>
          </c:val>
          <c:extLst>
            <c:ext xmlns:c16="http://schemas.microsoft.com/office/drawing/2014/chart" uri="{C3380CC4-5D6E-409C-BE32-E72D297353CC}">
              <c16:uniqueId val="{00000001-89A4-3848-AB71-7E6F5EDF56D1}"/>
            </c:ext>
          </c:extLst>
        </c:ser>
        <c:ser>
          <c:idx val="2"/>
          <c:order val="2"/>
          <c:tx>
            <c:strRef>
              <c:f>'Checks &amp; Balances'!$I$9</c:f>
              <c:strCache>
                <c:ptCount val="1"/>
                <c:pt idx="0">
                  <c:v>Not sure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'Checks &amp; Balances'!$J$6:$N$6</c:f>
              <c:strCache>
                <c:ptCount val="5"/>
                <c:pt idx="0">
                  <c:v>North Carolina</c:v>
                </c:pt>
                <c:pt idx="1">
                  <c:v>Democratic Self-Identification</c:v>
                </c:pt>
                <c:pt idx="2">
                  <c:v>Independent Self-Identification</c:v>
                </c:pt>
                <c:pt idx="3">
                  <c:v>Republican Self-Identification</c:v>
                </c:pt>
                <c:pt idx="4">
                  <c:v>All others/Not sure</c:v>
                </c:pt>
              </c:strCache>
            </c:strRef>
          </c:cat>
          <c:val>
            <c:numRef>
              <c:f>'Checks &amp; Balances'!$J$9:$N$9</c:f>
              <c:numCache>
                <c:formatCode>0%</c:formatCode>
                <c:ptCount val="5"/>
                <c:pt idx="0">
                  <c:v>0.158</c:v>
                </c:pt>
                <c:pt idx="1">
                  <c:v>0.10638297872340426</c:v>
                </c:pt>
                <c:pt idx="2">
                  <c:v>0.15820895522388059</c:v>
                </c:pt>
                <c:pt idx="3">
                  <c:v>0.13357400722021662</c:v>
                </c:pt>
                <c:pt idx="4">
                  <c:v>0.35849056603773582</c:v>
                </c:pt>
              </c:numCache>
            </c:numRef>
          </c:val>
          <c:extLst>
            <c:ext xmlns:c16="http://schemas.microsoft.com/office/drawing/2014/chart" uri="{C3380CC4-5D6E-409C-BE32-E72D297353CC}">
              <c16:uniqueId val="{00000002-89A4-3848-AB71-7E6F5EDF56D1}"/>
            </c:ext>
          </c:extLst>
        </c:ser>
        <c:dLbls>
          <c:dLblPos val="outEnd"/>
          <c:showLegendKey val="0"/>
          <c:showVal val="1"/>
          <c:showCatName val="0"/>
          <c:showSerName val="0"/>
          <c:showPercent val="0"/>
          <c:showBubbleSize val="0"/>
        </c:dLbls>
        <c:gapWidth val="219"/>
        <c:overlap val="-27"/>
        <c:axId val="1769639872"/>
        <c:axId val="1701542784"/>
      </c:barChart>
      <c:catAx>
        <c:axId val="1769639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01542784"/>
        <c:crosses val="autoZero"/>
        <c:auto val="1"/>
        <c:lblAlgn val="ctr"/>
        <c:lblOffset val="100"/>
        <c:noMultiLvlLbl val="0"/>
      </c:catAx>
      <c:valAx>
        <c:axId val="1701542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69639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a:t>
            </a:r>
            <a:r>
              <a:rPr lang="en-US" baseline="0"/>
              <a:t> March 2026 Survey: "</a:t>
            </a:r>
            <a:r>
              <a:rPr lang="en-US" sz="1680" b="0" i="0" u="none" strike="noStrike" baseline="0">
                <a:effectLst/>
              </a:rPr>
              <a:t>How much confidence do you have in the Supreme Court of the United States?"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'Confidence in SCOTUS'!$J$7</c:f>
              <c:strCache>
                <c:ptCount val="1"/>
                <c:pt idx="0">
                  <c:v>A great deal</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'Confidence in SCOTUS'!$K$6:$O$6</c:f>
              <c:strCache>
                <c:ptCount val="5"/>
                <c:pt idx="0">
                  <c:v>North Carolina</c:v>
                </c:pt>
                <c:pt idx="1">
                  <c:v>Democratic Self-Identification</c:v>
                </c:pt>
                <c:pt idx="2">
                  <c:v>Independent Self-Identification</c:v>
                </c:pt>
                <c:pt idx="3">
                  <c:v>Republican Self-Identification</c:v>
                </c:pt>
                <c:pt idx="4">
                  <c:v>All others/Not sure</c:v>
                </c:pt>
              </c:strCache>
            </c:strRef>
          </c:cat>
          <c:val>
            <c:numRef>
              <c:f>'Confidence in SCOTUS'!$K$7:$O$7</c:f>
              <c:numCache>
                <c:formatCode>0%</c:formatCode>
                <c:ptCount val="5"/>
                <c:pt idx="0">
                  <c:v>9.0909090909090912E-2</c:v>
                </c:pt>
                <c:pt idx="1">
                  <c:v>7.3943661971830985E-2</c:v>
                </c:pt>
                <c:pt idx="2">
                  <c:v>8.0597014925373134E-2</c:v>
                </c:pt>
                <c:pt idx="3">
                  <c:v>0.14855072463768115</c:v>
                </c:pt>
                <c:pt idx="4">
                  <c:v>1.8867924528301886E-2</c:v>
                </c:pt>
              </c:numCache>
            </c:numRef>
          </c:val>
          <c:extLst>
            <c:ext xmlns:c16="http://schemas.microsoft.com/office/drawing/2014/chart" uri="{C3380CC4-5D6E-409C-BE32-E72D297353CC}">
              <c16:uniqueId val="{00000000-4909-CF4C-94DB-6A27BE02E98D}"/>
            </c:ext>
          </c:extLst>
        </c:ser>
        <c:ser>
          <c:idx val="1"/>
          <c:order val="1"/>
          <c:tx>
            <c:strRef>
              <c:f>'Confidence in SCOTUS'!$J$8</c:f>
              <c:strCache>
                <c:ptCount val="1"/>
                <c:pt idx="0">
                  <c:v>A fair amount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'Confidence in SCOTUS'!$K$6:$O$6</c:f>
              <c:strCache>
                <c:ptCount val="5"/>
                <c:pt idx="0">
                  <c:v>North Carolina</c:v>
                </c:pt>
                <c:pt idx="1">
                  <c:v>Democratic Self-Identification</c:v>
                </c:pt>
                <c:pt idx="2">
                  <c:v>Independent Self-Identification</c:v>
                </c:pt>
                <c:pt idx="3">
                  <c:v>Republican Self-Identification</c:v>
                </c:pt>
                <c:pt idx="4">
                  <c:v>All others/Not sure</c:v>
                </c:pt>
              </c:strCache>
            </c:strRef>
          </c:cat>
          <c:val>
            <c:numRef>
              <c:f>'Confidence in SCOTUS'!$K$8:$O$8</c:f>
              <c:numCache>
                <c:formatCode>0%</c:formatCode>
                <c:ptCount val="5"/>
                <c:pt idx="0">
                  <c:v>0.35564435564435565</c:v>
                </c:pt>
                <c:pt idx="1">
                  <c:v>0.26056338028169013</c:v>
                </c:pt>
                <c:pt idx="2">
                  <c:v>0.29850746268656714</c:v>
                </c:pt>
                <c:pt idx="3">
                  <c:v>0.52173913043478259</c:v>
                </c:pt>
                <c:pt idx="4">
                  <c:v>0.35849056603773582</c:v>
                </c:pt>
              </c:numCache>
            </c:numRef>
          </c:val>
          <c:extLst>
            <c:ext xmlns:c16="http://schemas.microsoft.com/office/drawing/2014/chart" uri="{C3380CC4-5D6E-409C-BE32-E72D297353CC}">
              <c16:uniqueId val="{00000001-4909-CF4C-94DB-6A27BE02E98D}"/>
            </c:ext>
          </c:extLst>
        </c:ser>
        <c:ser>
          <c:idx val="2"/>
          <c:order val="2"/>
          <c:tx>
            <c:strRef>
              <c:f>'Confidence in SCOTUS'!$J$9</c:f>
              <c:strCache>
                <c:ptCount val="1"/>
                <c:pt idx="0">
                  <c:v>Not very much</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'Confidence in SCOTUS'!$K$6:$O$6</c:f>
              <c:strCache>
                <c:ptCount val="5"/>
                <c:pt idx="0">
                  <c:v>North Carolina</c:v>
                </c:pt>
                <c:pt idx="1">
                  <c:v>Democratic Self-Identification</c:v>
                </c:pt>
                <c:pt idx="2">
                  <c:v>Independent Self-Identification</c:v>
                </c:pt>
                <c:pt idx="3">
                  <c:v>Republican Self-Identification</c:v>
                </c:pt>
                <c:pt idx="4">
                  <c:v>All others/Not sure</c:v>
                </c:pt>
              </c:strCache>
            </c:strRef>
          </c:cat>
          <c:val>
            <c:numRef>
              <c:f>'Confidence in SCOTUS'!$K$9:$O$9</c:f>
              <c:numCache>
                <c:formatCode>0%</c:formatCode>
                <c:ptCount val="5"/>
                <c:pt idx="0">
                  <c:v>0.39760239760239763</c:v>
                </c:pt>
                <c:pt idx="1">
                  <c:v>0.46126760563380281</c:v>
                </c:pt>
                <c:pt idx="2">
                  <c:v>0.45970149253731341</c:v>
                </c:pt>
                <c:pt idx="3">
                  <c:v>0.26811594202898553</c:v>
                </c:pt>
                <c:pt idx="4">
                  <c:v>0.36792452830188677</c:v>
                </c:pt>
              </c:numCache>
            </c:numRef>
          </c:val>
          <c:extLst>
            <c:ext xmlns:c16="http://schemas.microsoft.com/office/drawing/2014/chart" uri="{C3380CC4-5D6E-409C-BE32-E72D297353CC}">
              <c16:uniqueId val="{00000002-4909-CF4C-94DB-6A27BE02E98D}"/>
            </c:ext>
          </c:extLst>
        </c:ser>
        <c:ser>
          <c:idx val="3"/>
          <c:order val="3"/>
          <c:tx>
            <c:strRef>
              <c:f>'Confidence in SCOTUS'!$J$10</c:f>
              <c:strCache>
                <c:ptCount val="1"/>
                <c:pt idx="0">
                  <c:v>None at all</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'Confidence in SCOTUS'!$K$6:$O$6</c:f>
              <c:strCache>
                <c:ptCount val="5"/>
                <c:pt idx="0">
                  <c:v>North Carolina</c:v>
                </c:pt>
                <c:pt idx="1">
                  <c:v>Democratic Self-Identification</c:v>
                </c:pt>
                <c:pt idx="2">
                  <c:v>Independent Self-Identification</c:v>
                </c:pt>
                <c:pt idx="3">
                  <c:v>Republican Self-Identification</c:v>
                </c:pt>
                <c:pt idx="4">
                  <c:v>All others/Not sure</c:v>
                </c:pt>
              </c:strCache>
            </c:strRef>
          </c:cat>
          <c:val>
            <c:numRef>
              <c:f>'Confidence in SCOTUS'!$K$10:$O$10</c:f>
              <c:numCache>
                <c:formatCode>0%</c:formatCode>
                <c:ptCount val="5"/>
                <c:pt idx="0">
                  <c:v>0.15584415584415584</c:v>
                </c:pt>
                <c:pt idx="1">
                  <c:v>0.20422535211267606</c:v>
                </c:pt>
                <c:pt idx="2">
                  <c:v>0.16119402985074627</c:v>
                </c:pt>
                <c:pt idx="3">
                  <c:v>6.1594202898550728E-2</c:v>
                </c:pt>
                <c:pt idx="4">
                  <c:v>0.25471698113207547</c:v>
                </c:pt>
              </c:numCache>
            </c:numRef>
          </c:val>
          <c:extLst>
            <c:ext xmlns:c16="http://schemas.microsoft.com/office/drawing/2014/chart" uri="{C3380CC4-5D6E-409C-BE32-E72D297353CC}">
              <c16:uniqueId val="{00000003-4909-CF4C-94DB-6A27BE02E98D}"/>
            </c:ext>
          </c:extLst>
        </c:ser>
        <c:dLbls>
          <c:dLblPos val="outEnd"/>
          <c:showLegendKey val="0"/>
          <c:showVal val="1"/>
          <c:showCatName val="0"/>
          <c:showSerName val="0"/>
          <c:showPercent val="0"/>
          <c:showBubbleSize val="0"/>
        </c:dLbls>
        <c:gapWidth val="219"/>
        <c:overlap val="-27"/>
        <c:axId val="1784716736"/>
        <c:axId val="1784715392"/>
      </c:barChart>
      <c:catAx>
        <c:axId val="178471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84715392"/>
        <c:crosses val="autoZero"/>
        <c:auto val="1"/>
        <c:lblAlgn val="ctr"/>
        <c:lblOffset val="100"/>
        <c:noMultiLvlLbl val="0"/>
      </c:catAx>
      <c:valAx>
        <c:axId val="1784715392"/>
        <c:scaling>
          <c:orientation val="minMax"/>
          <c:max val="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84716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US"/>
              <a:t>Catawba-YouGov March</a:t>
            </a:r>
            <a:r>
              <a:rPr lang="en-US" baseline="0"/>
              <a:t> 2026 Survey: "How much do you agree or disagree with the following: The </a:t>
            </a:r>
            <a:r>
              <a:rPr lang="en-US" sz="1800">
                <a:effectLst/>
              </a:rPr>
              <a:t>federal courts have too much power in deciding what laws mean"</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'Courts too much power'!$R$7</c:f>
              <c:strCache>
                <c:ptCount val="1"/>
                <c:pt idx="0">
                  <c:v>Agree (strongly/somewhat)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'Courts too much power'!$S$6:$W$6</c:f>
              <c:strCache>
                <c:ptCount val="5"/>
                <c:pt idx="0">
                  <c:v>North Carolina</c:v>
                </c:pt>
                <c:pt idx="1">
                  <c:v>Democratic Self-Identification</c:v>
                </c:pt>
                <c:pt idx="2">
                  <c:v>Independent Self-Identification</c:v>
                </c:pt>
                <c:pt idx="3">
                  <c:v>Republican Self-Identification</c:v>
                </c:pt>
                <c:pt idx="4">
                  <c:v>All others/Not sure</c:v>
                </c:pt>
              </c:strCache>
            </c:strRef>
          </c:cat>
          <c:val>
            <c:numRef>
              <c:f>'Courts too much power'!$S$7:$W$7</c:f>
              <c:numCache>
                <c:formatCode>0%</c:formatCode>
                <c:ptCount val="5"/>
                <c:pt idx="0">
                  <c:v>0.42842842842842843</c:v>
                </c:pt>
                <c:pt idx="1">
                  <c:v>0.38515901060070667</c:v>
                </c:pt>
                <c:pt idx="2">
                  <c:v>0.42215568862275454</c:v>
                </c:pt>
                <c:pt idx="3">
                  <c:v>0.53068592057761732</c:v>
                </c:pt>
                <c:pt idx="4">
                  <c:v>0.29523809523809524</c:v>
                </c:pt>
              </c:numCache>
            </c:numRef>
          </c:val>
          <c:extLst>
            <c:ext xmlns:c16="http://schemas.microsoft.com/office/drawing/2014/chart" uri="{C3380CC4-5D6E-409C-BE32-E72D297353CC}">
              <c16:uniqueId val="{00000000-CFC0-A947-8DE0-C2BDFC8CC46A}"/>
            </c:ext>
          </c:extLst>
        </c:ser>
        <c:ser>
          <c:idx val="1"/>
          <c:order val="1"/>
          <c:tx>
            <c:strRef>
              <c:f>'Courts too much power'!$R$8</c:f>
              <c:strCache>
                <c:ptCount val="1"/>
                <c:pt idx="0">
                  <c:v>Disagree (strongly/somewhat)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'Courts too much power'!$S$6:$W$6</c:f>
              <c:strCache>
                <c:ptCount val="5"/>
                <c:pt idx="0">
                  <c:v>North Carolina</c:v>
                </c:pt>
                <c:pt idx="1">
                  <c:v>Democratic Self-Identification</c:v>
                </c:pt>
                <c:pt idx="2">
                  <c:v>Independent Self-Identification</c:v>
                </c:pt>
                <c:pt idx="3">
                  <c:v>Republican Self-Identification</c:v>
                </c:pt>
                <c:pt idx="4">
                  <c:v>All others/Not sure</c:v>
                </c:pt>
              </c:strCache>
            </c:strRef>
          </c:cat>
          <c:val>
            <c:numRef>
              <c:f>'Courts too much power'!$S$8:$W$8</c:f>
              <c:numCache>
                <c:formatCode>0%</c:formatCode>
                <c:ptCount val="5"/>
                <c:pt idx="0">
                  <c:v>0.39039039039039036</c:v>
                </c:pt>
                <c:pt idx="1">
                  <c:v>0.44522968197879859</c:v>
                </c:pt>
                <c:pt idx="2">
                  <c:v>0.42514970059880242</c:v>
                </c:pt>
                <c:pt idx="3">
                  <c:v>0.32129963898916969</c:v>
                </c:pt>
                <c:pt idx="4">
                  <c:v>0.31428571428571428</c:v>
                </c:pt>
              </c:numCache>
            </c:numRef>
          </c:val>
          <c:extLst>
            <c:ext xmlns:c16="http://schemas.microsoft.com/office/drawing/2014/chart" uri="{C3380CC4-5D6E-409C-BE32-E72D297353CC}">
              <c16:uniqueId val="{00000001-CFC0-A947-8DE0-C2BDFC8CC46A}"/>
            </c:ext>
          </c:extLst>
        </c:ser>
        <c:ser>
          <c:idx val="2"/>
          <c:order val="2"/>
          <c:tx>
            <c:strRef>
              <c:f>'Courts too much power'!$R$9</c:f>
              <c:strCache>
                <c:ptCount val="1"/>
                <c:pt idx="0">
                  <c:v>Not sure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'Courts too much power'!$S$6:$W$6</c:f>
              <c:strCache>
                <c:ptCount val="5"/>
                <c:pt idx="0">
                  <c:v>North Carolina</c:v>
                </c:pt>
                <c:pt idx="1">
                  <c:v>Democratic Self-Identification</c:v>
                </c:pt>
                <c:pt idx="2">
                  <c:v>Independent Self-Identification</c:v>
                </c:pt>
                <c:pt idx="3">
                  <c:v>Republican Self-Identification</c:v>
                </c:pt>
                <c:pt idx="4">
                  <c:v>All others/Not sure</c:v>
                </c:pt>
              </c:strCache>
            </c:strRef>
          </c:cat>
          <c:val>
            <c:numRef>
              <c:f>'Courts too much power'!$S$9:$W$9</c:f>
              <c:numCache>
                <c:formatCode>0%</c:formatCode>
                <c:ptCount val="5"/>
                <c:pt idx="0">
                  <c:v>0.18118118118118118</c:v>
                </c:pt>
                <c:pt idx="1">
                  <c:v>0.16961130742049471</c:v>
                </c:pt>
                <c:pt idx="2">
                  <c:v>0.15269461077844312</c:v>
                </c:pt>
                <c:pt idx="3">
                  <c:v>0.14801444043321299</c:v>
                </c:pt>
                <c:pt idx="4">
                  <c:v>0.39047619047619048</c:v>
                </c:pt>
              </c:numCache>
            </c:numRef>
          </c:val>
          <c:extLst>
            <c:ext xmlns:c16="http://schemas.microsoft.com/office/drawing/2014/chart" uri="{C3380CC4-5D6E-409C-BE32-E72D297353CC}">
              <c16:uniqueId val="{00000002-CFC0-A947-8DE0-C2BDFC8CC46A}"/>
            </c:ext>
          </c:extLst>
        </c:ser>
        <c:dLbls>
          <c:dLblPos val="outEnd"/>
          <c:showLegendKey val="0"/>
          <c:showVal val="1"/>
          <c:showCatName val="0"/>
          <c:showSerName val="0"/>
          <c:showPercent val="0"/>
          <c:showBubbleSize val="0"/>
        </c:dLbls>
        <c:gapWidth val="219"/>
        <c:overlap val="-27"/>
        <c:axId val="1784711808"/>
        <c:axId val="1642426176"/>
      </c:barChart>
      <c:catAx>
        <c:axId val="1784711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642426176"/>
        <c:crosses val="autoZero"/>
        <c:auto val="1"/>
        <c:lblAlgn val="ctr"/>
        <c:lblOffset val="100"/>
        <c:noMultiLvlLbl val="0"/>
      </c:catAx>
      <c:valAx>
        <c:axId val="1642426176"/>
        <c:scaling>
          <c:orientation val="minMax"/>
          <c:max val="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784711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5146C36-E464-5844-937D-0BECABEA03C7}">
  <sheetPr/>
  <sheetViews>
    <sheetView zoomScale="148"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5DB23E5-293B-E548-BCC4-C67B7975E0CA}">
  <sheetPr/>
  <sheetViews>
    <sheetView zoomScale="148"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F23CB05-74A1-1D4F-A839-5629EFABCC29}">
  <sheetPr/>
  <sheetViews>
    <sheetView zoomScale="148"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C8EC201-393B-1740-9A1C-14759F00F3D8}">
  <sheetPr/>
  <sheetViews>
    <sheetView zoomScale="148" workbookViewId="0" zoomToFit="1"/>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174EEAF-85E6-544C-A94C-67DA4E4238C8}">
  <sheetPr/>
  <sheetViews>
    <sheetView zoomScale="148"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71AF898-3913-B648-AEA6-32A86F1174AB}">
  <sheetPr/>
  <sheetViews>
    <sheetView zoomScale="148"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2FEDED2-C2C5-DF43-B35A-749B5EF45655}">
  <sheetPr/>
  <sheetViews>
    <sheetView zoomScale="148"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A3A20BE-6EC5-B542-AB33-45C59F4CA6EC}">
  <sheetPr/>
  <sheetViews>
    <sheetView zoomScale="148"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DD14619-7898-AB4A-A8F5-9C26E03E7BA0}">
  <sheetPr/>
  <sheetViews>
    <sheetView zoomScale="148"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1BC08D0-1206-0A46-A1BD-F96C0A21D46A}">
  <sheetPr/>
  <sheetViews>
    <sheetView zoomScale="148"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1ECDCF8-A9B7-A842-A483-973F0B6EEB1C}">
  <sheetPr/>
  <sheetViews>
    <sheetView zoomScale="148"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272920B-EFA7-234B-B081-0478A35463DB}">
  <sheetPr/>
  <sheetViews>
    <sheetView zoomScale="148"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E058F07-3EBA-014C-9C2B-70D0D3E7E19C}">
  <sheetPr/>
  <sheetViews>
    <sheetView zoomScale="148"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67750" cy="6286500"/>
    <xdr:graphicFrame macro="">
      <xdr:nvGraphicFramePr>
        <xdr:cNvPr id="2" name="Chart 1">
          <a:extLst>
            <a:ext uri="{FF2B5EF4-FFF2-40B4-BE49-F238E27FC236}">
              <a16:creationId xmlns:a16="http://schemas.microsoft.com/office/drawing/2014/main" id="{BA22FA52-DF8C-C809-F4F6-9C0C27D4855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67750" cy="6286500"/>
    <xdr:graphicFrame macro="">
      <xdr:nvGraphicFramePr>
        <xdr:cNvPr id="2" name="Chart 1">
          <a:extLst>
            <a:ext uri="{FF2B5EF4-FFF2-40B4-BE49-F238E27FC236}">
              <a16:creationId xmlns:a16="http://schemas.microsoft.com/office/drawing/2014/main" id="{7415347A-7822-DB8C-3324-D518E63860B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67750" cy="6286500"/>
    <xdr:graphicFrame macro="">
      <xdr:nvGraphicFramePr>
        <xdr:cNvPr id="2" name="Chart 1">
          <a:extLst>
            <a:ext uri="{FF2B5EF4-FFF2-40B4-BE49-F238E27FC236}">
              <a16:creationId xmlns:a16="http://schemas.microsoft.com/office/drawing/2014/main" id="{D182386F-8F27-27D2-83DE-1ED34BE1072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67750" cy="6286500"/>
    <xdr:graphicFrame macro="">
      <xdr:nvGraphicFramePr>
        <xdr:cNvPr id="2" name="Chart 1">
          <a:extLst>
            <a:ext uri="{FF2B5EF4-FFF2-40B4-BE49-F238E27FC236}">
              <a16:creationId xmlns:a16="http://schemas.microsoft.com/office/drawing/2014/main" id="{E43A9294-B1A0-47B2-42CC-A6E9A12D614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67750" cy="6286500"/>
    <xdr:graphicFrame macro="">
      <xdr:nvGraphicFramePr>
        <xdr:cNvPr id="2" name="Chart 1">
          <a:extLst>
            <a:ext uri="{FF2B5EF4-FFF2-40B4-BE49-F238E27FC236}">
              <a16:creationId xmlns:a16="http://schemas.microsoft.com/office/drawing/2014/main" id="{EC5846AD-25F9-EE01-51CC-49D4BF956CB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7750" cy="6286500"/>
    <xdr:graphicFrame macro="">
      <xdr:nvGraphicFramePr>
        <xdr:cNvPr id="2" name="Chart 1">
          <a:extLst>
            <a:ext uri="{FF2B5EF4-FFF2-40B4-BE49-F238E27FC236}">
              <a16:creationId xmlns:a16="http://schemas.microsoft.com/office/drawing/2014/main" id="{049D99A3-6E0A-9594-56E5-28E37F878F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7750" cy="6286500"/>
    <xdr:graphicFrame macro="">
      <xdr:nvGraphicFramePr>
        <xdr:cNvPr id="2" name="Chart 1">
          <a:extLst>
            <a:ext uri="{FF2B5EF4-FFF2-40B4-BE49-F238E27FC236}">
              <a16:creationId xmlns:a16="http://schemas.microsoft.com/office/drawing/2014/main" id="{24EAE929-A3AB-FD3D-61F8-CE30D2D28BA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7750" cy="6286500"/>
    <xdr:graphicFrame macro="">
      <xdr:nvGraphicFramePr>
        <xdr:cNvPr id="2" name="Chart 1">
          <a:extLst>
            <a:ext uri="{FF2B5EF4-FFF2-40B4-BE49-F238E27FC236}">
              <a16:creationId xmlns:a16="http://schemas.microsoft.com/office/drawing/2014/main" id="{BF77AB26-F68B-E930-4F78-31D7C36C0AE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7750" cy="6286500"/>
    <xdr:graphicFrame macro="">
      <xdr:nvGraphicFramePr>
        <xdr:cNvPr id="2" name="Chart 1">
          <a:extLst>
            <a:ext uri="{FF2B5EF4-FFF2-40B4-BE49-F238E27FC236}">
              <a16:creationId xmlns:a16="http://schemas.microsoft.com/office/drawing/2014/main" id="{4DBF1950-BB8C-B647-DD08-D63C9103EF8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7750" cy="6286500"/>
    <xdr:graphicFrame macro="">
      <xdr:nvGraphicFramePr>
        <xdr:cNvPr id="2" name="Chart 1">
          <a:extLst>
            <a:ext uri="{FF2B5EF4-FFF2-40B4-BE49-F238E27FC236}">
              <a16:creationId xmlns:a16="http://schemas.microsoft.com/office/drawing/2014/main" id="{2954AB39-2D82-1E3F-6970-9FBB0FCFA87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67750" cy="6286500"/>
    <xdr:graphicFrame macro="">
      <xdr:nvGraphicFramePr>
        <xdr:cNvPr id="2" name="Chart 1">
          <a:extLst>
            <a:ext uri="{FF2B5EF4-FFF2-40B4-BE49-F238E27FC236}">
              <a16:creationId xmlns:a16="http://schemas.microsoft.com/office/drawing/2014/main" id="{24C1ECEB-9CD1-D551-67F2-AC574F07DA1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67750" cy="6286500"/>
    <xdr:graphicFrame macro="">
      <xdr:nvGraphicFramePr>
        <xdr:cNvPr id="2" name="Chart 1">
          <a:extLst>
            <a:ext uri="{FF2B5EF4-FFF2-40B4-BE49-F238E27FC236}">
              <a16:creationId xmlns:a16="http://schemas.microsoft.com/office/drawing/2014/main" id="{99EE2371-D9C4-2951-FA91-813203B3A3E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67750" cy="6286500"/>
    <xdr:graphicFrame macro="">
      <xdr:nvGraphicFramePr>
        <xdr:cNvPr id="2" name="Chart 1">
          <a:extLst>
            <a:ext uri="{FF2B5EF4-FFF2-40B4-BE49-F238E27FC236}">
              <a16:creationId xmlns:a16="http://schemas.microsoft.com/office/drawing/2014/main" id="{638DFFE0-5E31-AD19-03F5-130A69759B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FF47D-5CC8-D845-96E2-D3786C73D01E}">
  <dimension ref="A1:T83"/>
  <sheetViews>
    <sheetView tabSelected="1" workbookViewId="0">
      <selection activeCell="A3" sqref="A3"/>
    </sheetView>
  </sheetViews>
  <sheetFormatPr baseColWidth="10" defaultRowHeight="19" x14ac:dyDescent="0.25"/>
  <cols>
    <col min="2" max="2" width="35.140625" customWidth="1"/>
  </cols>
  <sheetData>
    <row r="1" spans="1:20" x14ac:dyDescent="0.25">
      <c r="A1" t="s">
        <v>256</v>
      </c>
      <c r="T1" t="s">
        <v>257</v>
      </c>
    </row>
    <row r="2" spans="1:20" x14ac:dyDescent="0.25">
      <c r="A2" t="s">
        <v>258</v>
      </c>
    </row>
    <row r="4" spans="1:20" x14ac:dyDescent="0.25">
      <c r="A4" t="s">
        <v>2</v>
      </c>
    </row>
    <row r="5" spans="1:20" x14ac:dyDescent="0.25">
      <c r="C5" t="s">
        <v>259</v>
      </c>
      <c r="D5" t="s">
        <v>260</v>
      </c>
      <c r="E5" t="s">
        <v>261</v>
      </c>
      <c r="F5" t="s">
        <v>262</v>
      </c>
    </row>
    <row r="6" spans="1:20" x14ac:dyDescent="0.25">
      <c r="A6" t="s">
        <v>263</v>
      </c>
      <c r="B6" t="s">
        <v>4</v>
      </c>
      <c r="C6">
        <v>283</v>
      </c>
      <c r="D6">
        <v>28.3</v>
      </c>
      <c r="E6">
        <v>28.3</v>
      </c>
      <c r="F6">
        <v>28.3</v>
      </c>
    </row>
    <row r="7" spans="1:20" x14ac:dyDescent="0.25">
      <c r="B7" t="s">
        <v>5</v>
      </c>
      <c r="C7">
        <v>335</v>
      </c>
      <c r="D7">
        <v>33.5</v>
      </c>
      <c r="E7">
        <v>33.5</v>
      </c>
      <c r="F7">
        <v>61.8</v>
      </c>
    </row>
    <row r="8" spans="1:20" x14ac:dyDescent="0.25">
      <c r="B8" t="s">
        <v>6</v>
      </c>
      <c r="C8">
        <v>276</v>
      </c>
      <c r="D8">
        <v>27.6</v>
      </c>
      <c r="E8">
        <v>27.6</v>
      </c>
      <c r="F8">
        <v>89.4</v>
      </c>
    </row>
    <row r="9" spans="1:20" x14ac:dyDescent="0.25">
      <c r="B9" t="s">
        <v>7</v>
      </c>
      <c r="C9">
        <v>106</v>
      </c>
      <c r="D9">
        <v>10.6</v>
      </c>
      <c r="E9">
        <v>10.6</v>
      </c>
      <c r="F9">
        <v>100</v>
      </c>
    </row>
    <row r="10" spans="1:20" x14ac:dyDescent="0.25">
      <c r="B10" t="s">
        <v>3</v>
      </c>
      <c r="C10">
        <v>1000</v>
      </c>
      <c r="D10">
        <v>100</v>
      </c>
      <c r="E10">
        <v>100</v>
      </c>
    </row>
    <row r="13" spans="1:20" x14ac:dyDescent="0.25">
      <c r="A13" t="s">
        <v>14</v>
      </c>
    </row>
    <row r="14" spans="1:20" x14ac:dyDescent="0.25">
      <c r="C14" t="s">
        <v>259</v>
      </c>
      <c r="D14" t="s">
        <v>260</v>
      </c>
      <c r="E14" t="s">
        <v>261</v>
      </c>
      <c r="F14" t="s">
        <v>262</v>
      </c>
    </row>
    <row r="15" spans="1:20" x14ac:dyDescent="0.25">
      <c r="A15" t="s">
        <v>263</v>
      </c>
      <c r="B15" t="s">
        <v>15</v>
      </c>
      <c r="C15">
        <v>404</v>
      </c>
      <c r="D15">
        <v>40.4</v>
      </c>
      <c r="E15">
        <v>40.4</v>
      </c>
      <c r="F15">
        <v>40.4</v>
      </c>
    </row>
    <row r="16" spans="1:20" x14ac:dyDescent="0.25">
      <c r="B16" t="s">
        <v>16</v>
      </c>
      <c r="C16">
        <v>192</v>
      </c>
      <c r="D16">
        <v>19.2</v>
      </c>
      <c r="E16">
        <v>19.2</v>
      </c>
      <c r="F16">
        <v>59.6</v>
      </c>
    </row>
    <row r="17" spans="1:6" x14ac:dyDescent="0.25">
      <c r="B17" t="s">
        <v>17</v>
      </c>
      <c r="C17">
        <v>365</v>
      </c>
      <c r="D17">
        <v>36.5</v>
      </c>
      <c r="E17">
        <v>36.5</v>
      </c>
      <c r="F17">
        <v>96</v>
      </c>
    </row>
    <row r="18" spans="1:6" x14ac:dyDescent="0.25">
      <c r="B18" t="s">
        <v>18</v>
      </c>
      <c r="C18">
        <v>40</v>
      </c>
      <c r="D18">
        <v>4</v>
      </c>
      <c r="E18">
        <v>4</v>
      </c>
      <c r="F18">
        <v>100</v>
      </c>
    </row>
    <row r="19" spans="1:6" x14ac:dyDescent="0.25">
      <c r="B19" t="s">
        <v>3</v>
      </c>
      <c r="C19">
        <v>1000</v>
      </c>
      <c r="D19">
        <v>100</v>
      </c>
      <c r="E19">
        <v>100</v>
      </c>
    </row>
    <row r="22" spans="1:6" x14ac:dyDescent="0.25">
      <c r="A22" t="s">
        <v>20</v>
      </c>
    </row>
    <row r="23" spans="1:6" x14ac:dyDescent="0.25">
      <c r="C23" t="s">
        <v>259</v>
      </c>
      <c r="D23" t="s">
        <v>260</v>
      </c>
      <c r="E23" t="s">
        <v>261</v>
      </c>
      <c r="F23" t="s">
        <v>262</v>
      </c>
    </row>
    <row r="24" spans="1:6" x14ac:dyDescent="0.25">
      <c r="A24" t="s">
        <v>263</v>
      </c>
      <c r="B24" t="s">
        <v>21</v>
      </c>
      <c r="C24">
        <v>258</v>
      </c>
      <c r="D24">
        <v>25.8</v>
      </c>
      <c r="E24">
        <v>25.8</v>
      </c>
      <c r="F24">
        <v>25.8</v>
      </c>
    </row>
    <row r="25" spans="1:6" x14ac:dyDescent="0.25">
      <c r="B25" t="s">
        <v>22</v>
      </c>
      <c r="C25">
        <v>321</v>
      </c>
      <c r="D25">
        <v>32.1</v>
      </c>
      <c r="E25">
        <v>32.1</v>
      </c>
      <c r="F25">
        <v>57.9</v>
      </c>
    </row>
    <row r="26" spans="1:6" x14ac:dyDescent="0.25">
      <c r="B26" t="s">
        <v>23</v>
      </c>
      <c r="C26">
        <v>320</v>
      </c>
      <c r="D26">
        <v>32</v>
      </c>
      <c r="E26">
        <v>32</v>
      </c>
      <c r="F26">
        <v>89.9</v>
      </c>
    </row>
    <row r="27" spans="1:6" x14ac:dyDescent="0.25">
      <c r="B27" t="s">
        <v>24</v>
      </c>
      <c r="C27">
        <v>101</v>
      </c>
      <c r="D27">
        <v>10.1</v>
      </c>
      <c r="E27">
        <v>10.1</v>
      </c>
      <c r="F27">
        <v>100</v>
      </c>
    </row>
    <row r="28" spans="1:6" x14ac:dyDescent="0.25">
      <c r="B28" t="s">
        <v>3</v>
      </c>
      <c r="C28">
        <v>1000</v>
      </c>
      <c r="D28">
        <v>100</v>
      </c>
      <c r="E28">
        <v>100</v>
      </c>
    </row>
    <row r="31" spans="1:6" x14ac:dyDescent="0.25">
      <c r="A31" t="s">
        <v>26</v>
      </c>
    </row>
    <row r="32" spans="1:6" x14ac:dyDescent="0.25">
      <c r="C32" t="s">
        <v>259</v>
      </c>
      <c r="D32" t="s">
        <v>260</v>
      </c>
      <c r="E32" t="s">
        <v>261</v>
      </c>
      <c r="F32" t="s">
        <v>262</v>
      </c>
    </row>
    <row r="33" spans="1:6" x14ac:dyDescent="0.25">
      <c r="A33" t="s">
        <v>263</v>
      </c>
      <c r="B33" t="s">
        <v>27</v>
      </c>
      <c r="C33">
        <v>629</v>
      </c>
      <c r="D33">
        <v>62.9</v>
      </c>
      <c r="E33">
        <v>62.9</v>
      </c>
      <c r="F33">
        <v>62.9</v>
      </c>
    </row>
    <row r="34" spans="1:6" x14ac:dyDescent="0.25">
      <c r="B34" t="s">
        <v>28</v>
      </c>
      <c r="C34">
        <v>194</v>
      </c>
      <c r="D34">
        <v>19.399999999999999</v>
      </c>
      <c r="E34">
        <v>19.399999999999999</v>
      </c>
      <c r="F34">
        <v>82.3</v>
      </c>
    </row>
    <row r="35" spans="1:6" x14ac:dyDescent="0.25">
      <c r="B35" t="s">
        <v>29</v>
      </c>
      <c r="C35">
        <v>177</v>
      </c>
      <c r="D35">
        <v>17.7</v>
      </c>
      <c r="E35">
        <v>17.7</v>
      </c>
      <c r="F35">
        <v>100</v>
      </c>
    </row>
    <row r="36" spans="1:6" x14ac:dyDescent="0.25">
      <c r="B36" t="s">
        <v>3</v>
      </c>
      <c r="C36">
        <v>1000</v>
      </c>
      <c r="D36">
        <v>100</v>
      </c>
      <c r="E36">
        <v>100</v>
      </c>
    </row>
    <row r="39" spans="1:6" x14ac:dyDescent="0.25">
      <c r="A39" t="s">
        <v>31</v>
      </c>
    </row>
    <row r="40" spans="1:6" x14ac:dyDescent="0.25">
      <c r="C40" t="s">
        <v>259</v>
      </c>
      <c r="D40" t="s">
        <v>260</v>
      </c>
      <c r="E40" t="s">
        <v>261</v>
      </c>
      <c r="F40" t="s">
        <v>262</v>
      </c>
    </row>
    <row r="41" spans="1:6" x14ac:dyDescent="0.25">
      <c r="A41" t="s">
        <v>263</v>
      </c>
      <c r="B41" t="s">
        <v>32</v>
      </c>
      <c r="C41">
        <v>477</v>
      </c>
      <c r="D41">
        <v>47.7</v>
      </c>
      <c r="E41">
        <v>47.7</v>
      </c>
      <c r="F41">
        <v>47.7</v>
      </c>
    </row>
    <row r="42" spans="1:6" x14ac:dyDescent="0.25">
      <c r="B42" t="s">
        <v>33</v>
      </c>
      <c r="C42">
        <v>523</v>
      </c>
      <c r="D42">
        <v>52.3</v>
      </c>
      <c r="E42">
        <v>52.3</v>
      </c>
      <c r="F42">
        <v>100</v>
      </c>
    </row>
    <row r="43" spans="1:6" x14ac:dyDescent="0.25">
      <c r="B43" t="s">
        <v>3</v>
      </c>
      <c r="C43">
        <v>1000</v>
      </c>
      <c r="D43">
        <v>100</v>
      </c>
      <c r="E43">
        <v>100</v>
      </c>
    </row>
    <row r="46" spans="1:6" x14ac:dyDescent="0.25">
      <c r="A46" t="s">
        <v>35</v>
      </c>
    </row>
    <row r="47" spans="1:6" x14ac:dyDescent="0.25">
      <c r="C47" t="s">
        <v>259</v>
      </c>
      <c r="D47" t="s">
        <v>260</v>
      </c>
      <c r="E47" t="s">
        <v>261</v>
      </c>
      <c r="F47" t="s">
        <v>262</v>
      </c>
    </row>
    <row r="48" spans="1:6" x14ac:dyDescent="0.25">
      <c r="A48" t="s">
        <v>263</v>
      </c>
      <c r="B48" t="s">
        <v>36</v>
      </c>
      <c r="C48">
        <v>354</v>
      </c>
      <c r="D48">
        <v>35.4</v>
      </c>
      <c r="E48">
        <v>35.4</v>
      </c>
      <c r="F48">
        <v>35.4</v>
      </c>
    </row>
    <row r="49" spans="1:6" x14ac:dyDescent="0.25">
      <c r="B49" t="s">
        <v>37</v>
      </c>
      <c r="C49">
        <v>307</v>
      </c>
      <c r="D49">
        <v>30.7</v>
      </c>
      <c r="E49">
        <v>30.7</v>
      </c>
      <c r="F49">
        <v>66.099999999999994</v>
      </c>
    </row>
    <row r="50" spans="1:6" x14ac:dyDescent="0.25">
      <c r="B50" t="s">
        <v>38</v>
      </c>
      <c r="C50">
        <v>339</v>
      </c>
      <c r="D50">
        <v>33.9</v>
      </c>
      <c r="E50">
        <v>33.9</v>
      </c>
      <c r="F50">
        <v>100</v>
      </c>
    </row>
    <row r="51" spans="1:6" x14ac:dyDescent="0.25">
      <c r="B51" t="s">
        <v>3</v>
      </c>
      <c r="C51">
        <v>1000</v>
      </c>
      <c r="D51">
        <v>100</v>
      </c>
      <c r="E51">
        <v>100</v>
      </c>
    </row>
    <row r="54" spans="1:6" x14ac:dyDescent="0.25">
      <c r="A54" t="s">
        <v>46</v>
      </c>
    </row>
    <row r="55" spans="1:6" x14ac:dyDescent="0.25">
      <c r="C55" t="s">
        <v>259</v>
      </c>
      <c r="D55" t="s">
        <v>260</v>
      </c>
      <c r="E55" t="s">
        <v>261</v>
      </c>
      <c r="F55" t="s">
        <v>262</v>
      </c>
    </row>
    <row r="56" spans="1:6" x14ac:dyDescent="0.25">
      <c r="A56" t="s">
        <v>263</v>
      </c>
      <c r="B56" t="s">
        <v>47</v>
      </c>
      <c r="C56">
        <v>296</v>
      </c>
      <c r="D56">
        <v>29.6</v>
      </c>
      <c r="E56">
        <v>29.6</v>
      </c>
      <c r="F56">
        <v>29.6</v>
      </c>
    </row>
    <row r="57" spans="1:6" x14ac:dyDescent="0.25">
      <c r="B57" t="s">
        <v>48</v>
      </c>
      <c r="C57">
        <v>249</v>
      </c>
      <c r="D57">
        <v>24.9</v>
      </c>
      <c r="E57">
        <v>24.9</v>
      </c>
      <c r="F57">
        <v>54.5</v>
      </c>
    </row>
    <row r="58" spans="1:6" x14ac:dyDescent="0.25">
      <c r="B58" t="s">
        <v>49</v>
      </c>
      <c r="C58">
        <v>455</v>
      </c>
      <c r="D58">
        <v>45.5</v>
      </c>
      <c r="E58">
        <v>45.5</v>
      </c>
      <c r="F58">
        <v>100</v>
      </c>
    </row>
    <row r="59" spans="1:6" x14ac:dyDescent="0.25">
      <c r="B59" t="s">
        <v>3</v>
      </c>
      <c r="C59">
        <v>1000</v>
      </c>
      <c r="D59">
        <v>100</v>
      </c>
      <c r="E59">
        <v>100</v>
      </c>
    </row>
    <row r="62" spans="1:6" x14ac:dyDescent="0.25">
      <c r="A62" t="s">
        <v>40</v>
      </c>
    </row>
    <row r="63" spans="1:6" x14ac:dyDescent="0.25">
      <c r="C63" t="s">
        <v>259</v>
      </c>
      <c r="D63" t="s">
        <v>260</v>
      </c>
      <c r="E63" t="s">
        <v>261</v>
      </c>
      <c r="F63" t="s">
        <v>262</v>
      </c>
    </row>
    <row r="64" spans="1:6" x14ac:dyDescent="0.25">
      <c r="A64" t="s">
        <v>263</v>
      </c>
      <c r="B64" t="s">
        <v>41</v>
      </c>
      <c r="C64">
        <v>304</v>
      </c>
      <c r="D64">
        <v>30.4</v>
      </c>
      <c r="E64">
        <v>30.4</v>
      </c>
      <c r="F64">
        <v>30.4</v>
      </c>
    </row>
    <row r="65" spans="1:6" x14ac:dyDescent="0.25">
      <c r="B65" t="s">
        <v>42</v>
      </c>
      <c r="C65">
        <v>248</v>
      </c>
      <c r="D65">
        <v>24.8</v>
      </c>
      <c r="E65">
        <v>24.8</v>
      </c>
      <c r="F65">
        <v>55.3</v>
      </c>
    </row>
    <row r="66" spans="1:6" x14ac:dyDescent="0.25">
      <c r="B66" t="s">
        <v>43</v>
      </c>
      <c r="C66">
        <v>233</v>
      </c>
      <c r="D66">
        <v>23.3</v>
      </c>
      <c r="E66">
        <v>23.3</v>
      </c>
      <c r="F66">
        <v>78.5</v>
      </c>
    </row>
    <row r="67" spans="1:6" x14ac:dyDescent="0.25">
      <c r="B67" t="s">
        <v>44</v>
      </c>
      <c r="C67">
        <v>215</v>
      </c>
      <c r="D67">
        <v>21.5</v>
      </c>
      <c r="E67">
        <v>21.5</v>
      </c>
      <c r="F67">
        <v>100</v>
      </c>
    </row>
    <row r="68" spans="1:6" x14ac:dyDescent="0.25">
      <c r="B68" t="s">
        <v>3</v>
      </c>
      <c r="C68">
        <v>1000</v>
      </c>
      <c r="D68">
        <v>100</v>
      </c>
      <c r="E68">
        <v>100</v>
      </c>
    </row>
    <row r="71" spans="1:6" x14ac:dyDescent="0.25">
      <c r="A71" t="s">
        <v>51</v>
      </c>
    </row>
    <row r="72" spans="1:6" x14ac:dyDescent="0.25">
      <c r="C72" t="s">
        <v>259</v>
      </c>
      <c r="D72" t="s">
        <v>260</v>
      </c>
      <c r="E72" t="s">
        <v>261</v>
      </c>
      <c r="F72" t="s">
        <v>262</v>
      </c>
    </row>
    <row r="73" spans="1:6" x14ac:dyDescent="0.25">
      <c r="A73" t="s">
        <v>263</v>
      </c>
      <c r="B73" t="s">
        <v>52</v>
      </c>
      <c r="C73">
        <v>348</v>
      </c>
      <c r="D73">
        <v>34.799999999999997</v>
      </c>
      <c r="E73">
        <v>34.799999999999997</v>
      </c>
      <c r="F73">
        <v>34.799999999999997</v>
      </c>
    </row>
    <row r="74" spans="1:6" x14ac:dyDescent="0.25">
      <c r="B74" t="s">
        <v>53</v>
      </c>
      <c r="C74">
        <v>332</v>
      </c>
      <c r="D74">
        <v>33.200000000000003</v>
      </c>
      <c r="E74">
        <v>33.200000000000003</v>
      </c>
      <c r="F74">
        <v>68</v>
      </c>
    </row>
    <row r="75" spans="1:6" x14ac:dyDescent="0.25">
      <c r="B75" t="s">
        <v>54</v>
      </c>
      <c r="C75">
        <v>9</v>
      </c>
      <c r="D75">
        <v>0.9</v>
      </c>
      <c r="E75">
        <v>0.9</v>
      </c>
      <c r="F75">
        <v>68.900000000000006</v>
      </c>
    </row>
    <row r="76" spans="1:6" x14ac:dyDescent="0.25">
      <c r="B76" t="s">
        <v>55</v>
      </c>
      <c r="C76">
        <v>311</v>
      </c>
      <c r="D76">
        <v>31.1</v>
      </c>
      <c r="E76">
        <v>31.1</v>
      </c>
      <c r="F76">
        <v>100</v>
      </c>
    </row>
    <row r="77" spans="1:6" x14ac:dyDescent="0.25">
      <c r="B77" t="s">
        <v>3</v>
      </c>
      <c r="C77">
        <v>1000</v>
      </c>
      <c r="D77">
        <v>100</v>
      </c>
      <c r="E77">
        <v>100</v>
      </c>
    </row>
    <row r="80" spans="1:6" ht="150" customHeight="1" x14ac:dyDescent="0.25">
      <c r="A80" s="4" t="s">
        <v>264</v>
      </c>
      <c r="B80" s="4"/>
      <c r="C80" s="4"/>
      <c r="D80" s="4"/>
      <c r="E80" s="4"/>
      <c r="F80" s="4"/>
    </row>
    <row r="81" spans="1:6" ht="213" customHeight="1" x14ac:dyDescent="0.25">
      <c r="A81" s="4" t="s">
        <v>265</v>
      </c>
      <c r="B81" s="4"/>
      <c r="C81" s="4"/>
      <c r="D81" s="4"/>
      <c r="E81" s="4"/>
      <c r="F81" s="4"/>
    </row>
    <row r="82" spans="1:6" ht="68" customHeight="1" x14ac:dyDescent="0.25">
      <c r="A82" s="4" t="s">
        <v>266</v>
      </c>
      <c r="B82" s="4"/>
      <c r="C82" s="4"/>
      <c r="D82" s="4"/>
      <c r="E82" s="4"/>
      <c r="F82" s="4"/>
    </row>
    <row r="83" spans="1:6" x14ac:dyDescent="0.25">
      <c r="A83" s="5"/>
    </row>
  </sheetData>
  <mergeCells count="3">
    <mergeCell ref="A80:F80"/>
    <mergeCell ref="A81:F81"/>
    <mergeCell ref="A82:F8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D5A71-A217-5A47-A580-4BD8AB86EE33}">
  <dimension ref="A1:O115"/>
  <sheetViews>
    <sheetView workbookViewId="0"/>
  </sheetViews>
  <sheetFormatPr baseColWidth="10" defaultRowHeight="19" x14ac:dyDescent="0.25"/>
  <cols>
    <col min="2" max="2" width="18.28515625" customWidth="1"/>
    <col min="10" max="10" width="16.7109375" customWidth="1"/>
  </cols>
  <sheetData>
    <row r="1" spans="1:15" x14ac:dyDescent="0.25">
      <c r="A1" t="s">
        <v>233</v>
      </c>
    </row>
    <row r="3" spans="1:15" x14ac:dyDescent="0.25">
      <c r="A3" t="s">
        <v>0</v>
      </c>
    </row>
    <row r="4" spans="1:15" x14ac:dyDescent="0.25">
      <c r="A4" t="s">
        <v>1</v>
      </c>
    </row>
    <row r="5" spans="1:15" x14ac:dyDescent="0.25">
      <c r="C5" t="s">
        <v>3</v>
      </c>
      <c r="D5" t="s">
        <v>2</v>
      </c>
    </row>
    <row r="6" spans="1:15" x14ac:dyDescent="0.25">
      <c r="C6" t="s">
        <v>56</v>
      </c>
      <c r="D6" t="s">
        <v>4</v>
      </c>
      <c r="E6" t="s">
        <v>5</v>
      </c>
      <c r="F6" t="s">
        <v>6</v>
      </c>
      <c r="G6" t="s">
        <v>7</v>
      </c>
      <c r="K6" t="str">
        <f>C6</f>
        <v>North Carolina</v>
      </c>
      <c r="L6" t="str">
        <f>D6</f>
        <v>Democratic Self-Identification</v>
      </c>
      <c r="M6" t="str">
        <f>E6</f>
        <v>Independent Self-Identification</v>
      </c>
      <c r="N6" t="str">
        <f>F6</f>
        <v>Republican Self-Identification</v>
      </c>
      <c r="O6" t="str">
        <f>G6</f>
        <v>All others/Not sure</v>
      </c>
    </row>
    <row r="7" spans="1:15" x14ac:dyDescent="0.25">
      <c r="A7" t="s">
        <v>8</v>
      </c>
      <c r="B7" t="s">
        <v>9</v>
      </c>
      <c r="C7">
        <v>91</v>
      </c>
      <c r="D7">
        <v>21</v>
      </c>
      <c r="E7">
        <v>27</v>
      </c>
      <c r="F7">
        <v>41</v>
      </c>
      <c r="G7">
        <v>2</v>
      </c>
      <c r="J7" t="str">
        <f>B7</f>
        <v>A great deal</v>
      </c>
      <c r="K7" s="1">
        <f>C7/C11</f>
        <v>9.0909090909090912E-2</v>
      </c>
      <c r="L7" s="1">
        <f>D7/D11</f>
        <v>7.3943661971830985E-2</v>
      </c>
      <c r="M7" s="1">
        <f>E7/E11</f>
        <v>8.0597014925373134E-2</v>
      </c>
      <c r="N7" s="1">
        <f>F7/F11</f>
        <v>0.14855072463768115</v>
      </c>
      <c r="O7" s="1">
        <f>G7/G11</f>
        <v>1.8867924528301886E-2</v>
      </c>
    </row>
    <row r="8" spans="1:15" x14ac:dyDescent="0.25">
      <c r="B8" t="s">
        <v>10</v>
      </c>
      <c r="C8">
        <v>356</v>
      </c>
      <c r="D8">
        <v>74</v>
      </c>
      <c r="E8">
        <v>100</v>
      </c>
      <c r="F8">
        <v>144</v>
      </c>
      <c r="G8">
        <v>38</v>
      </c>
      <c r="J8" t="str">
        <f>B8</f>
        <v>A fair amount</v>
      </c>
      <c r="K8" s="1">
        <f>C8/C11</f>
        <v>0.35564435564435565</v>
      </c>
      <c r="L8" s="1">
        <f>D8/D11</f>
        <v>0.26056338028169013</v>
      </c>
      <c r="M8" s="1">
        <f>E8/E11</f>
        <v>0.29850746268656714</v>
      </c>
      <c r="N8" s="1">
        <f>F8/F11</f>
        <v>0.52173913043478259</v>
      </c>
      <c r="O8" s="1">
        <f>G8/G11</f>
        <v>0.35849056603773582</v>
      </c>
    </row>
    <row r="9" spans="1:15" x14ac:dyDescent="0.25">
      <c r="B9" t="s">
        <v>11</v>
      </c>
      <c r="C9">
        <v>398</v>
      </c>
      <c r="D9">
        <v>131</v>
      </c>
      <c r="E9">
        <v>154</v>
      </c>
      <c r="F9">
        <v>74</v>
      </c>
      <c r="G9">
        <v>39</v>
      </c>
      <c r="J9" t="str">
        <f>B9</f>
        <v>Not very much</v>
      </c>
      <c r="K9" s="1">
        <f>C9/C11</f>
        <v>0.39760239760239763</v>
      </c>
      <c r="L9" s="1">
        <f>D9/D11</f>
        <v>0.46126760563380281</v>
      </c>
      <c r="M9" s="1">
        <f>E9/E11</f>
        <v>0.45970149253731341</v>
      </c>
      <c r="N9" s="1">
        <f>F9/F11</f>
        <v>0.26811594202898553</v>
      </c>
      <c r="O9" s="1">
        <f>G9/G11</f>
        <v>0.36792452830188677</v>
      </c>
    </row>
    <row r="10" spans="1:15" x14ac:dyDescent="0.25">
      <c r="B10" t="s">
        <v>12</v>
      </c>
      <c r="C10">
        <v>156</v>
      </c>
      <c r="D10">
        <v>58</v>
      </c>
      <c r="E10">
        <v>54</v>
      </c>
      <c r="F10">
        <v>17</v>
      </c>
      <c r="G10">
        <v>27</v>
      </c>
      <c r="J10" t="str">
        <f>B10</f>
        <v>None at all</v>
      </c>
      <c r="K10" s="1">
        <f>C10/C11</f>
        <v>0.15584415584415584</v>
      </c>
      <c r="L10" s="1">
        <f>D10/D11</f>
        <v>0.20422535211267606</v>
      </c>
      <c r="M10" s="1">
        <f>E10/E11</f>
        <v>0.16119402985074627</v>
      </c>
      <c r="N10" s="1">
        <f>F10/F11</f>
        <v>6.1594202898550728E-2</v>
      </c>
      <c r="O10" s="1">
        <f>G10/G11</f>
        <v>0.25471698113207547</v>
      </c>
    </row>
    <row r="11" spans="1:15" x14ac:dyDescent="0.25">
      <c r="A11" t="s">
        <v>3</v>
      </c>
      <c r="C11">
        <v>1001</v>
      </c>
      <c r="D11">
        <v>284</v>
      </c>
      <c r="E11">
        <v>335</v>
      </c>
      <c r="F11">
        <v>276</v>
      </c>
      <c r="G11">
        <v>106</v>
      </c>
    </row>
    <row r="16" spans="1:15" x14ac:dyDescent="0.25">
      <c r="A16" t="s">
        <v>13</v>
      </c>
    </row>
    <row r="17" spans="1:15" x14ac:dyDescent="0.25">
      <c r="A17" t="s">
        <v>1</v>
      </c>
    </row>
    <row r="18" spans="1:15" x14ac:dyDescent="0.25">
      <c r="C18" t="s">
        <v>3</v>
      </c>
      <c r="D18" t="s">
        <v>14</v>
      </c>
    </row>
    <row r="19" spans="1:15" x14ac:dyDescent="0.25">
      <c r="C19" t="s">
        <v>56</v>
      </c>
      <c r="D19" t="s">
        <v>15</v>
      </c>
      <c r="E19" t="s">
        <v>16</v>
      </c>
      <c r="F19" t="s">
        <v>17</v>
      </c>
      <c r="G19" t="s">
        <v>18</v>
      </c>
      <c r="K19" t="str">
        <f>C19</f>
        <v>North Carolina</v>
      </c>
      <c r="L19" t="str">
        <f>D19</f>
        <v>Democratic ID (Partisan + Leaners)</v>
      </c>
      <c r="M19" t="str">
        <f>E19</f>
        <v>Pure Independent</v>
      </c>
      <c r="N19" t="str">
        <f>F19</f>
        <v>Republican ID (Partisan + Leaners)</v>
      </c>
      <c r="O19" t="str">
        <f>G19</f>
        <v>All others/Not Sure</v>
      </c>
    </row>
    <row r="20" spans="1:15" x14ac:dyDescent="0.25">
      <c r="A20" t="s">
        <v>8</v>
      </c>
      <c r="B20" t="s">
        <v>9</v>
      </c>
      <c r="C20">
        <v>91</v>
      </c>
      <c r="D20">
        <v>26</v>
      </c>
      <c r="E20">
        <v>11</v>
      </c>
      <c r="F20">
        <v>54</v>
      </c>
      <c r="G20">
        <v>0</v>
      </c>
      <c r="J20" t="str">
        <f>B20</f>
        <v>A great deal</v>
      </c>
      <c r="K20" s="1">
        <f>C20/C24</f>
        <v>9.0999999999999998E-2</v>
      </c>
      <c r="L20" s="1">
        <f>D20/D24</f>
        <v>6.4356435643564358E-2</v>
      </c>
      <c r="M20" s="1">
        <f>E20/E24</f>
        <v>5.7591623036649213E-2</v>
      </c>
      <c r="N20" s="1">
        <f>F20/F24</f>
        <v>0.14754098360655737</v>
      </c>
      <c r="O20" s="1">
        <f>G20/G24</f>
        <v>0</v>
      </c>
    </row>
    <row r="21" spans="1:15" x14ac:dyDescent="0.25">
      <c r="B21" t="s">
        <v>10</v>
      </c>
      <c r="C21">
        <v>357</v>
      </c>
      <c r="D21">
        <v>103</v>
      </c>
      <c r="E21">
        <v>43</v>
      </c>
      <c r="F21">
        <v>195</v>
      </c>
      <c r="G21">
        <v>16</v>
      </c>
      <c r="J21" t="str">
        <f>B21</f>
        <v>A fair amount</v>
      </c>
      <c r="K21" s="1">
        <f>C21/C24</f>
        <v>0.35699999999999998</v>
      </c>
      <c r="L21" s="1">
        <f>D21/D24</f>
        <v>0.25495049504950495</v>
      </c>
      <c r="M21" s="1">
        <f>E21/E24</f>
        <v>0.22513089005235601</v>
      </c>
      <c r="N21" s="1">
        <f>F21/F24</f>
        <v>0.53278688524590168</v>
      </c>
      <c r="O21" s="1">
        <f>G21/G24</f>
        <v>0.41025641025641024</v>
      </c>
    </row>
    <row r="22" spans="1:15" x14ac:dyDescent="0.25">
      <c r="B22" t="s">
        <v>11</v>
      </c>
      <c r="C22">
        <v>397</v>
      </c>
      <c r="D22">
        <v>194</v>
      </c>
      <c r="E22">
        <v>89</v>
      </c>
      <c r="F22">
        <v>98</v>
      </c>
      <c r="G22">
        <v>16</v>
      </c>
      <c r="J22" t="str">
        <f>B22</f>
        <v>Not very much</v>
      </c>
      <c r="K22" s="1">
        <f>C22/C24</f>
        <v>0.39700000000000002</v>
      </c>
      <c r="L22" s="1">
        <f>D22/D24</f>
        <v>0.48019801980198018</v>
      </c>
      <c r="M22" s="1">
        <f>E22/E24</f>
        <v>0.46596858638743455</v>
      </c>
      <c r="N22" s="1">
        <f>F22/F24</f>
        <v>0.26775956284153007</v>
      </c>
      <c r="O22" s="1">
        <f>G22/G24</f>
        <v>0.41025641025641024</v>
      </c>
    </row>
    <row r="23" spans="1:15" x14ac:dyDescent="0.25">
      <c r="B23" t="s">
        <v>12</v>
      </c>
      <c r="C23">
        <v>155</v>
      </c>
      <c r="D23">
        <v>81</v>
      </c>
      <c r="E23">
        <v>48</v>
      </c>
      <c r="F23">
        <v>19</v>
      </c>
      <c r="G23">
        <v>7</v>
      </c>
      <c r="J23" t="str">
        <f>B23</f>
        <v>None at all</v>
      </c>
      <c r="K23" s="1">
        <f>C23/C24</f>
        <v>0.155</v>
      </c>
      <c r="L23" s="1">
        <f>D23/D24</f>
        <v>0.20049504950495051</v>
      </c>
      <c r="M23" s="1">
        <f>E23/E24</f>
        <v>0.2513089005235602</v>
      </c>
      <c r="N23" s="1">
        <f>F23/F24</f>
        <v>5.1912568306010931E-2</v>
      </c>
      <c r="O23" s="1">
        <f>G23/G24</f>
        <v>0.17948717948717949</v>
      </c>
    </row>
    <row r="24" spans="1:15" x14ac:dyDescent="0.25">
      <c r="A24" t="s">
        <v>3</v>
      </c>
      <c r="C24">
        <v>1000</v>
      </c>
      <c r="D24">
        <v>404</v>
      </c>
      <c r="E24">
        <v>191</v>
      </c>
      <c r="F24">
        <v>366</v>
      </c>
      <c r="G24">
        <v>39</v>
      </c>
    </row>
    <row r="29" spans="1:15" x14ac:dyDescent="0.25">
      <c r="A29" t="s">
        <v>19</v>
      </c>
    </row>
    <row r="30" spans="1:15" x14ac:dyDescent="0.25">
      <c r="A30" t="s">
        <v>1</v>
      </c>
    </row>
    <row r="31" spans="1:15" x14ac:dyDescent="0.25">
      <c r="C31" t="s">
        <v>3</v>
      </c>
      <c r="D31" t="s">
        <v>20</v>
      </c>
    </row>
    <row r="32" spans="1:15" x14ac:dyDescent="0.25">
      <c r="C32" t="s">
        <v>56</v>
      </c>
      <c r="D32" t="s">
        <v>21</v>
      </c>
      <c r="E32" t="s">
        <v>22</v>
      </c>
      <c r="F32" t="s">
        <v>23</v>
      </c>
      <c r="G32" t="s">
        <v>24</v>
      </c>
      <c r="K32" t="str">
        <f>C32</f>
        <v>North Carolina</v>
      </c>
      <c r="L32" t="str">
        <f>D32</f>
        <v>Liberal (very)</v>
      </c>
      <c r="M32" t="str">
        <f>E32</f>
        <v>Moderate</v>
      </c>
      <c r="N32" t="str">
        <f>F32</f>
        <v>Conservative (very)</v>
      </c>
      <c r="O32" t="str">
        <f>G32</f>
        <v>Don't know</v>
      </c>
    </row>
    <row r="33" spans="1:15" x14ac:dyDescent="0.25">
      <c r="A33" t="s">
        <v>8</v>
      </c>
      <c r="B33" t="s">
        <v>9</v>
      </c>
      <c r="C33">
        <v>91</v>
      </c>
      <c r="D33">
        <v>22</v>
      </c>
      <c r="E33">
        <v>20</v>
      </c>
      <c r="F33">
        <v>47</v>
      </c>
      <c r="G33">
        <v>2</v>
      </c>
      <c r="J33" t="str">
        <f>B33</f>
        <v>A great deal</v>
      </c>
      <c r="K33" s="1">
        <f>C33/C37</f>
        <v>9.0999999999999998E-2</v>
      </c>
      <c r="L33" s="1">
        <f>D33/D37</f>
        <v>8.5271317829457363E-2</v>
      </c>
      <c r="M33" s="1">
        <f>E33/E37</f>
        <v>6.25E-2</v>
      </c>
      <c r="N33" s="1">
        <f>F33/F37</f>
        <v>0.14641744548286603</v>
      </c>
      <c r="O33" s="1">
        <f>G33/G37</f>
        <v>1.9801980198019802E-2</v>
      </c>
    </row>
    <row r="34" spans="1:15" x14ac:dyDescent="0.25">
      <c r="B34" t="s">
        <v>10</v>
      </c>
      <c r="C34">
        <v>357</v>
      </c>
      <c r="D34">
        <v>48</v>
      </c>
      <c r="E34">
        <v>104</v>
      </c>
      <c r="F34">
        <v>165</v>
      </c>
      <c r="G34">
        <v>40</v>
      </c>
      <c r="J34" t="str">
        <f>B34</f>
        <v>A fair amount</v>
      </c>
      <c r="K34" s="1">
        <f>C34/C37</f>
        <v>0.35699999999999998</v>
      </c>
      <c r="L34" s="1">
        <f>D34/D37</f>
        <v>0.18604651162790697</v>
      </c>
      <c r="M34" s="1">
        <f>E34/E37</f>
        <v>0.32500000000000001</v>
      </c>
      <c r="N34" s="1">
        <f>F34/F37</f>
        <v>0.51401869158878499</v>
      </c>
      <c r="O34" s="1">
        <f>G34/G37</f>
        <v>0.39603960396039606</v>
      </c>
    </row>
    <row r="35" spans="1:15" x14ac:dyDescent="0.25">
      <c r="B35" t="s">
        <v>11</v>
      </c>
      <c r="C35">
        <v>396</v>
      </c>
      <c r="D35">
        <v>119</v>
      </c>
      <c r="E35">
        <v>150</v>
      </c>
      <c r="F35">
        <v>89</v>
      </c>
      <c r="G35">
        <v>38</v>
      </c>
      <c r="J35" t="str">
        <f>B35</f>
        <v>Not very much</v>
      </c>
      <c r="K35" s="1">
        <f>C35/C37</f>
        <v>0.39600000000000002</v>
      </c>
      <c r="L35" s="1">
        <f>D35/D37</f>
        <v>0.46124031007751937</v>
      </c>
      <c r="M35" s="1">
        <f>E35/E37</f>
        <v>0.46875</v>
      </c>
      <c r="N35" s="1">
        <f>F35/F37</f>
        <v>0.27725856697819312</v>
      </c>
      <c r="O35" s="1">
        <f>G35/G37</f>
        <v>0.37623762376237624</v>
      </c>
    </row>
    <row r="36" spans="1:15" x14ac:dyDescent="0.25">
      <c r="B36" t="s">
        <v>12</v>
      </c>
      <c r="C36">
        <v>156</v>
      </c>
      <c r="D36">
        <v>69</v>
      </c>
      <c r="E36">
        <v>46</v>
      </c>
      <c r="F36">
        <v>20</v>
      </c>
      <c r="G36">
        <v>21</v>
      </c>
      <c r="J36" t="str">
        <f>B36</f>
        <v>None at all</v>
      </c>
      <c r="K36" s="1">
        <f>C36/C37</f>
        <v>0.156</v>
      </c>
      <c r="L36" s="1">
        <f>D36/D37</f>
        <v>0.26744186046511625</v>
      </c>
      <c r="M36" s="1">
        <f>E36/E37</f>
        <v>0.14374999999999999</v>
      </c>
      <c r="N36" s="1">
        <f>F36/F37</f>
        <v>6.2305295950155763E-2</v>
      </c>
      <c r="O36" s="1">
        <f>G36/G37</f>
        <v>0.20792079207920791</v>
      </c>
    </row>
    <row r="37" spans="1:15" x14ac:dyDescent="0.25">
      <c r="A37" t="s">
        <v>3</v>
      </c>
      <c r="C37">
        <v>1000</v>
      </c>
      <c r="D37">
        <v>258</v>
      </c>
      <c r="E37">
        <v>320</v>
      </c>
      <c r="F37">
        <v>321</v>
      </c>
      <c r="G37">
        <v>101</v>
      </c>
    </row>
    <row r="42" spans="1:15" x14ac:dyDescent="0.25">
      <c r="A42" t="s">
        <v>25</v>
      </c>
    </row>
    <row r="43" spans="1:15" x14ac:dyDescent="0.25">
      <c r="A43" t="s">
        <v>1</v>
      </c>
    </row>
    <row r="44" spans="1:15" x14ac:dyDescent="0.25">
      <c r="C44" t="s">
        <v>3</v>
      </c>
      <c r="D44" t="s">
        <v>26</v>
      </c>
    </row>
    <row r="45" spans="1:15" x14ac:dyDescent="0.25">
      <c r="C45" t="s">
        <v>56</v>
      </c>
      <c r="D45" t="s">
        <v>27</v>
      </c>
      <c r="E45" t="s">
        <v>28</v>
      </c>
      <c r="F45" t="s">
        <v>29</v>
      </c>
      <c r="K45" t="str">
        <f>C45</f>
        <v>North Carolina</v>
      </c>
      <c r="L45" t="str">
        <f>D45</f>
        <v>White non-Hispanic</v>
      </c>
      <c r="M45" t="str">
        <f>E45</f>
        <v>Black non-Hispanic</v>
      </c>
      <c r="N45" t="str">
        <f>F45</f>
        <v>Hispanic/All other races</v>
      </c>
    </row>
    <row r="46" spans="1:15" x14ac:dyDescent="0.25">
      <c r="A46" t="s">
        <v>8</v>
      </c>
      <c r="B46" t="s">
        <v>9</v>
      </c>
      <c r="C46">
        <v>91</v>
      </c>
      <c r="D46">
        <v>62</v>
      </c>
      <c r="E46">
        <v>10</v>
      </c>
      <c r="F46">
        <v>19</v>
      </c>
      <c r="J46" t="str">
        <f>B46</f>
        <v>A great deal</v>
      </c>
      <c r="K46" s="1">
        <f>C46/C50</f>
        <v>9.0909090909090912E-2</v>
      </c>
      <c r="L46" s="1">
        <f>D46/D50</f>
        <v>9.841269841269841E-2</v>
      </c>
      <c r="M46" s="1">
        <f>E46/E50</f>
        <v>5.1546391752577317E-2</v>
      </c>
      <c r="N46" s="1">
        <f>F46/F50</f>
        <v>0.10734463276836158</v>
      </c>
      <c r="O46" s="1"/>
    </row>
    <row r="47" spans="1:15" x14ac:dyDescent="0.25">
      <c r="B47" t="s">
        <v>10</v>
      </c>
      <c r="C47">
        <v>358</v>
      </c>
      <c r="D47">
        <v>234</v>
      </c>
      <c r="E47">
        <v>68</v>
      </c>
      <c r="F47">
        <v>56</v>
      </c>
      <c r="J47" t="str">
        <f>B47</f>
        <v>A fair amount</v>
      </c>
      <c r="K47" s="1">
        <f>C47/C50</f>
        <v>0.35764235764235763</v>
      </c>
      <c r="L47" s="1">
        <f>D47/D50</f>
        <v>0.37142857142857144</v>
      </c>
      <c r="M47" s="1">
        <f>E47/E50</f>
        <v>0.35051546391752575</v>
      </c>
      <c r="N47" s="1">
        <f>F47/F50</f>
        <v>0.31638418079096048</v>
      </c>
      <c r="O47" s="1"/>
    </row>
    <row r="48" spans="1:15" x14ac:dyDescent="0.25">
      <c r="B48" t="s">
        <v>11</v>
      </c>
      <c r="C48">
        <v>397</v>
      </c>
      <c r="D48">
        <v>238</v>
      </c>
      <c r="E48">
        <v>87</v>
      </c>
      <c r="F48">
        <v>72</v>
      </c>
      <c r="J48" t="str">
        <f>B48</f>
        <v>Not very much</v>
      </c>
      <c r="K48" s="1">
        <f>C48/C50</f>
        <v>0.39660339660339661</v>
      </c>
      <c r="L48" s="1">
        <f>D48/D50</f>
        <v>0.37777777777777777</v>
      </c>
      <c r="M48" s="1">
        <f>E48/E50</f>
        <v>0.4484536082474227</v>
      </c>
      <c r="N48" s="1">
        <f>F48/F50</f>
        <v>0.40677966101694918</v>
      </c>
      <c r="O48" s="1"/>
    </row>
    <row r="49" spans="1:15" x14ac:dyDescent="0.25">
      <c r="B49" t="s">
        <v>12</v>
      </c>
      <c r="C49">
        <v>155</v>
      </c>
      <c r="D49">
        <v>96</v>
      </c>
      <c r="E49">
        <v>29</v>
      </c>
      <c r="F49">
        <v>30</v>
      </c>
      <c r="J49" t="str">
        <f>B49</f>
        <v>None at all</v>
      </c>
      <c r="K49" s="1">
        <f>C49/C50</f>
        <v>0.15484515484515485</v>
      </c>
      <c r="L49" s="1">
        <f>D49/D50</f>
        <v>0.15238095238095239</v>
      </c>
      <c r="M49" s="1">
        <f>E49/E50</f>
        <v>0.14948453608247422</v>
      </c>
      <c r="N49" s="1">
        <f>F49/F50</f>
        <v>0.16949152542372881</v>
      </c>
      <c r="O49" s="1"/>
    </row>
    <row r="50" spans="1:15" x14ac:dyDescent="0.25">
      <c r="A50" t="s">
        <v>3</v>
      </c>
      <c r="C50">
        <v>1001</v>
      </c>
      <c r="D50">
        <v>630</v>
      </c>
      <c r="E50">
        <v>194</v>
      </c>
      <c r="F50">
        <v>177</v>
      </c>
    </row>
    <row r="55" spans="1:15" x14ac:dyDescent="0.25">
      <c r="A55" t="s">
        <v>30</v>
      </c>
    </row>
    <row r="56" spans="1:15" x14ac:dyDescent="0.25">
      <c r="A56" t="s">
        <v>1</v>
      </c>
    </row>
    <row r="57" spans="1:15" x14ac:dyDescent="0.25">
      <c r="C57" t="s">
        <v>3</v>
      </c>
      <c r="D57" t="s">
        <v>31</v>
      </c>
    </row>
    <row r="58" spans="1:15" x14ac:dyDescent="0.25">
      <c r="C58" t="s">
        <v>56</v>
      </c>
      <c r="D58" t="s">
        <v>32</v>
      </c>
      <c r="E58" t="s">
        <v>33</v>
      </c>
      <c r="K58" t="str">
        <f>C58</f>
        <v>North Carolina</v>
      </c>
      <c r="L58" t="str">
        <f>D58</f>
        <v>Male</v>
      </c>
      <c r="M58" t="str">
        <f>E58</f>
        <v>Female</v>
      </c>
    </row>
    <row r="59" spans="1:15" x14ac:dyDescent="0.25">
      <c r="A59" t="s">
        <v>8</v>
      </c>
      <c r="B59" t="s">
        <v>9</v>
      </c>
      <c r="C59">
        <v>91</v>
      </c>
      <c r="D59">
        <v>62</v>
      </c>
      <c r="E59">
        <v>29</v>
      </c>
      <c r="J59" t="str">
        <f>B59</f>
        <v>A great deal</v>
      </c>
      <c r="K59" s="1">
        <f>C59/C63</f>
        <v>9.1091091091091092E-2</v>
      </c>
      <c r="L59" s="1">
        <f>D59/D63</f>
        <v>0.13025210084033614</v>
      </c>
      <c r="M59" s="1">
        <f>E59/E63</f>
        <v>5.5449330783938815E-2</v>
      </c>
      <c r="N59" s="1"/>
      <c r="O59" s="1"/>
    </row>
    <row r="60" spans="1:15" x14ac:dyDescent="0.25">
      <c r="B60" t="s">
        <v>10</v>
      </c>
      <c r="C60">
        <v>356</v>
      </c>
      <c r="D60">
        <v>188</v>
      </c>
      <c r="E60">
        <v>168</v>
      </c>
      <c r="J60" t="str">
        <f>B60</f>
        <v>A fair amount</v>
      </c>
      <c r="K60" s="1">
        <f>C60/C63</f>
        <v>0.35635635635635637</v>
      </c>
      <c r="L60" s="1">
        <f>D60/D63</f>
        <v>0.3949579831932773</v>
      </c>
      <c r="M60" s="1">
        <f>E60/E63</f>
        <v>0.32122370936902483</v>
      </c>
      <c r="N60" s="1"/>
      <c r="O60" s="1"/>
    </row>
    <row r="61" spans="1:15" x14ac:dyDescent="0.25">
      <c r="B61" t="s">
        <v>11</v>
      </c>
      <c r="C61">
        <v>397</v>
      </c>
      <c r="D61">
        <v>154</v>
      </c>
      <c r="E61">
        <v>243</v>
      </c>
      <c r="J61" t="str">
        <f>B61</f>
        <v>Not very much</v>
      </c>
      <c r="K61" s="1">
        <f>C61/C63</f>
        <v>0.39739739739739738</v>
      </c>
      <c r="L61" s="1">
        <f>D61/D63</f>
        <v>0.3235294117647059</v>
      </c>
      <c r="M61" s="1">
        <f>E61/E63</f>
        <v>0.46462715105162522</v>
      </c>
      <c r="N61" s="1"/>
      <c r="O61" s="1"/>
    </row>
    <row r="62" spans="1:15" x14ac:dyDescent="0.25">
      <c r="B62" t="s">
        <v>12</v>
      </c>
      <c r="C62">
        <v>155</v>
      </c>
      <c r="D62">
        <v>72</v>
      </c>
      <c r="E62">
        <v>83</v>
      </c>
      <c r="J62" t="str">
        <f>B62</f>
        <v>None at all</v>
      </c>
      <c r="K62" s="1">
        <f>C62/C63</f>
        <v>0.15515515515515516</v>
      </c>
      <c r="L62" s="1">
        <f>D62/D63</f>
        <v>0.15126050420168066</v>
      </c>
      <c r="M62" s="1">
        <f>E62/E63</f>
        <v>0.1586998087954111</v>
      </c>
      <c r="N62" s="1"/>
      <c r="O62" s="1"/>
    </row>
    <row r="63" spans="1:15" x14ac:dyDescent="0.25">
      <c r="A63" t="s">
        <v>3</v>
      </c>
      <c r="C63">
        <v>999</v>
      </c>
      <c r="D63">
        <v>476</v>
      </c>
      <c r="E63">
        <v>523</v>
      </c>
    </row>
    <row r="68" spans="1:15" x14ac:dyDescent="0.25">
      <c r="A68" t="s">
        <v>34</v>
      </c>
    </row>
    <row r="69" spans="1:15" x14ac:dyDescent="0.25">
      <c r="A69" t="s">
        <v>1</v>
      </c>
    </row>
    <row r="70" spans="1:15" x14ac:dyDescent="0.25">
      <c r="C70" t="s">
        <v>3</v>
      </c>
      <c r="D70" t="s">
        <v>35</v>
      </c>
    </row>
    <row r="71" spans="1:15" x14ac:dyDescent="0.25">
      <c r="C71" t="s">
        <v>56</v>
      </c>
      <c r="D71" t="s">
        <v>36</v>
      </c>
      <c r="E71" t="s">
        <v>37</v>
      </c>
      <c r="F71" t="s">
        <v>38</v>
      </c>
      <c r="K71" t="str">
        <f>C71</f>
        <v>North Carolina</v>
      </c>
      <c r="L71" t="str">
        <f>D71</f>
        <v>No HS/HS Graduate</v>
      </c>
      <c r="M71" t="str">
        <f>E71</f>
        <v>Some college/2-year degree</v>
      </c>
      <c r="N71" t="str">
        <f>F71</f>
        <v>4-year degree/Graduate degree</v>
      </c>
    </row>
    <row r="72" spans="1:15" x14ac:dyDescent="0.25">
      <c r="A72" t="s">
        <v>8</v>
      </c>
      <c r="B72" t="s">
        <v>9</v>
      </c>
      <c r="C72">
        <v>91</v>
      </c>
      <c r="D72">
        <v>29</v>
      </c>
      <c r="E72">
        <v>31</v>
      </c>
      <c r="F72">
        <v>31</v>
      </c>
      <c r="J72" t="str">
        <f>B72</f>
        <v>A great deal</v>
      </c>
      <c r="K72" s="1">
        <f>C72/C76</f>
        <v>9.1091091091091092E-2</v>
      </c>
      <c r="L72" s="1">
        <f>D72/D76</f>
        <v>8.1920903954802254E-2</v>
      </c>
      <c r="M72" s="1">
        <f>E72/E76</f>
        <v>0.10130718954248366</v>
      </c>
      <c r="N72" s="1">
        <f>F72/F76</f>
        <v>9.1445427728613568E-2</v>
      </c>
      <c r="O72" s="1"/>
    </row>
    <row r="73" spans="1:15" x14ac:dyDescent="0.25">
      <c r="B73" t="s">
        <v>10</v>
      </c>
      <c r="C73">
        <v>357</v>
      </c>
      <c r="D73">
        <v>136</v>
      </c>
      <c r="E73">
        <v>108</v>
      </c>
      <c r="F73">
        <v>113</v>
      </c>
      <c r="J73" t="str">
        <f>B73</f>
        <v>A fair amount</v>
      </c>
      <c r="K73" s="1">
        <f>C73/C76</f>
        <v>0.35735735735735735</v>
      </c>
      <c r="L73" s="1">
        <f>D73/D76</f>
        <v>0.38418079096045199</v>
      </c>
      <c r="M73" s="1">
        <f>E73/E76</f>
        <v>0.35294117647058826</v>
      </c>
      <c r="N73" s="1">
        <f>F73/F76</f>
        <v>0.33333333333333331</v>
      </c>
      <c r="O73" s="1"/>
    </row>
    <row r="74" spans="1:15" x14ac:dyDescent="0.25">
      <c r="B74" t="s">
        <v>11</v>
      </c>
      <c r="C74">
        <v>396</v>
      </c>
      <c r="D74">
        <v>132</v>
      </c>
      <c r="E74">
        <v>119</v>
      </c>
      <c r="F74">
        <v>145</v>
      </c>
      <c r="J74" t="str">
        <f>B74</f>
        <v>Not very much</v>
      </c>
      <c r="K74" s="1">
        <f>C74/C76</f>
        <v>0.3963963963963964</v>
      </c>
      <c r="L74" s="1">
        <f>D74/D76</f>
        <v>0.3728813559322034</v>
      </c>
      <c r="M74" s="1">
        <f>E74/E76</f>
        <v>0.3888888888888889</v>
      </c>
      <c r="N74" s="1">
        <f>F74/F76</f>
        <v>0.42772861356932151</v>
      </c>
      <c r="O74" s="1"/>
    </row>
    <row r="75" spans="1:15" x14ac:dyDescent="0.25">
      <c r="B75" t="s">
        <v>12</v>
      </c>
      <c r="C75">
        <v>155</v>
      </c>
      <c r="D75">
        <v>57</v>
      </c>
      <c r="E75">
        <v>48</v>
      </c>
      <c r="F75">
        <v>50</v>
      </c>
      <c r="J75" t="str">
        <f>B75</f>
        <v>None at all</v>
      </c>
      <c r="K75" s="1">
        <f>C75/C76</f>
        <v>0.15515515515515516</v>
      </c>
      <c r="L75" s="1">
        <f>D75/D76</f>
        <v>0.16101694915254236</v>
      </c>
      <c r="M75" s="1">
        <f>E75/E76</f>
        <v>0.15686274509803921</v>
      </c>
      <c r="N75" s="1">
        <f>F75/F76</f>
        <v>0.14749262536873156</v>
      </c>
      <c r="O75" s="1"/>
    </row>
    <row r="76" spans="1:15" x14ac:dyDescent="0.25">
      <c r="A76" t="s">
        <v>3</v>
      </c>
      <c r="C76">
        <v>999</v>
      </c>
      <c r="D76">
        <v>354</v>
      </c>
      <c r="E76">
        <v>306</v>
      </c>
      <c r="F76">
        <v>339</v>
      </c>
    </row>
    <row r="81" spans="1:15" x14ac:dyDescent="0.25">
      <c r="A81" t="s">
        <v>45</v>
      </c>
    </row>
    <row r="82" spans="1:15" x14ac:dyDescent="0.25">
      <c r="A82" t="s">
        <v>1</v>
      </c>
    </row>
    <row r="83" spans="1:15" x14ac:dyDescent="0.25">
      <c r="C83" t="s">
        <v>3</v>
      </c>
      <c r="D83" t="s">
        <v>46</v>
      </c>
    </row>
    <row r="84" spans="1:15" x14ac:dyDescent="0.25">
      <c r="C84" t="s">
        <v>56</v>
      </c>
      <c r="D84" t="s">
        <v>47</v>
      </c>
      <c r="E84" t="s">
        <v>48</v>
      </c>
      <c r="F84" t="s">
        <v>49</v>
      </c>
      <c r="K84" t="str">
        <f>C84</f>
        <v>North Carolina</v>
      </c>
      <c r="L84" t="str">
        <f>D84</f>
        <v>Silent &amp; Boomer (born before 1965)</v>
      </c>
      <c r="M84" t="str">
        <f>E84</f>
        <v>Generation X (born 1965-1980)</v>
      </c>
      <c r="N84" t="str">
        <f>F84</f>
        <v>Millennials &amp; Generation Z (born after 1980)</v>
      </c>
    </row>
    <row r="85" spans="1:15" x14ac:dyDescent="0.25">
      <c r="A85" t="s">
        <v>8</v>
      </c>
      <c r="B85" t="s">
        <v>9</v>
      </c>
      <c r="C85">
        <v>90</v>
      </c>
      <c r="D85">
        <v>23</v>
      </c>
      <c r="E85">
        <v>12</v>
      </c>
      <c r="F85">
        <v>55</v>
      </c>
      <c r="J85" t="str">
        <f>B85</f>
        <v>A great deal</v>
      </c>
      <c r="K85" s="1">
        <f>C85/C89</f>
        <v>9.0180360721442893E-2</v>
      </c>
      <c r="L85" s="1">
        <f>D85/D89</f>
        <v>7.796610169491526E-2</v>
      </c>
      <c r="M85" s="1">
        <f>E85/E89</f>
        <v>4.8387096774193547E-2</v>
      </c>
      <c r="N85" s="1">
        <f>F85/F89</f>
        <v>0.12087912087912088</v>
      </c>
      <c r="O85" s="1"/>
    </row>
    <row r="86" spans="1:15" x14ac:dyDescent="0.25">
      <c r="B86" t="s">
        <v>10</v>
      </c>
      <c r="C86">
        <v>356</v>
      </c>
      <c r="D86">
        <v>122</v>
      </c>
      <c r="E86">
        <v>82</v>
      </c>
      <c r="F86">
        <v>152</v>
      </c>
      <c r="J86" t="str">
        <f>B86</f>
        <v>A fair amount</v>
      </c>
      <c r="K86" s="1">
        <f>C86/C89</f>
        <v>0.35671342685370744</v>
      </c>
      <c r="L86" s="1">
        <f>D86/D89</f>
        <v>0.41355932203389828</v>
      </c>
      <c r="M86" s="1">
        <f>E86/E89</f>
        <v>0.33064516129032256</v>
      </c>
      <c r="N86" s="1">
        <f>F86/F89</f>
        <v>0.33406593406593404</v>
      </c>
      <c r="O86" s="1"/>
    </row>
    <row r="87" spans="1:15" x14ac:dyDescent="0.25">
      <c r="B87" t="s">
        <v>11</v>
      </c>
      <c r="C87">
        <v>397</v>
      </c>
      <c r="D87">
        <v>115</v>
      </c>
      <c r="E87">
        <v>110</v>
      </c>
      <c r="F87">
        <v>172</v>
      </c>
      <c r="J87" t="str">
        <f>B87</f>
        <v>Not very much</v>
      </c>
      <c r="K87" s="1">
        <f>C87/C89</f>
        <v>0.39779559118236474</v>
      </c>
      <c r="L87" s="1">
        <f>D87/D89</f>
        <v>0.38983050847457629</v>
      </c>
      <c r="M87" s="1">
        <f>E87/E89</f>
        <v>0.44354838709677419</v>
      </c>
      <c r="N87" s="1">
        <f>F87/F89</f>
        <v>0.37802197802197801</v>
      </c>
      <c r="O87" s="1"/>
    </row>
    <row r="88" spans="1:15" x14ac:dyDescent="0.25">
      <c r="B88" t="s">
        <v>12</v>
      </c>
      <c r="C88">
        <v>155</v>
      </c>
      <c r="D88">
        <v>35</v>
      </c>
      <c r="E88">
        <v>44</v>
      </c>
      <c r="F88">
        <v>76</v>
      </c>
      <c r="J88" t="str">
        <f>B88</f>
        <v>None at all</v>
      </c>
      <c r="K88" s="1">
        <f>C88/C89</f>
        <v>0.15531062124248496</v>
      </c>
      <c r="L88" s="1">
        <f>D88/D89</f>
        <v>0.11864406779661017</v>
      </c>
      <c r="M88" s="1">
        <f>E88/E89</f>
        <v>0.17741935483870969</v>
      </c>
      <c r="N88" s="1">
        <f>F88/F89</f>
        <v>0.16703296703296702</v>
      </c>
      <c r="O88" s="1"/>
    </row>
    <row r="89" spans="1:15" x14ac:dyDescent="0.25">
      <c r="A89" t="s">
        <v>3</v>
      </c>
      <c r="C89">
        <v>998</v>
      </c>
      <c r="D89">
        <v>295</v>
      </c>
      <c r="E89">
        <v>248</v>
      </c>
      <c r="F89">
        <v>455</v>
      </c>
    </row>
    <row r="94" spans="1:15" x14ac:dyDescent="0.25">
      <c r="A94" t="s">
        <v>39</v>
      </c>
    </row>
    <row r="95" spans="1:15" x14ac:dyDescent="0.25">
      <c r="A95" t="s">
        <v>1</v>
      </c>
    </row>
    <row r="96" spans="1:15" x14ac:dyDescent="0.25">
      <c r="C96" t="s">
        <v>3</v>
      </c>
      <c r="D96" t="s">
        <v>40</v>
      </c>
    </row>
    <row r="97" spans="1:15" x14ac:dyDescent="0.25">
      <c r="C97" t="s">
        <v>56</v>
      </c>
      <c r="D97" t="s">
        <v>41</v>
      </c>
      <c r="E97" t="s">
        <v>42</v>
      </c>
      <c r="F97" t="s">
        <v>43</v>
      </c>
      <c r="G97" t="s">
        <v>44</v>
      </c>
      <c r="K97" t="str">
        <f>C97</f>
        <v>North Carolina</v>
      </c>
      <c r="L97" t="str">
        <f>D97</f>
        <v>Central Cities</v>
      </c>
      <c r="M97" t="str">
        <f>E97</f>
        <v>Urban County Suburbs</v>
      </c>
      <c r="N97" t="str">
        <f>F97</f>
        <v>Surrounding Suburban County</v>
      </c>
      <c r="O97" t="str">
        <f>G97</f>
        <v>Rural County</v>
      </c>
    </row>
    <row r="98" spans="1:15" x14ac:dyDescent="0.25">
      <c r="A98" t="s">
        <v>8</v>
      </c>
      <c r="B98" t="s">
        <v>9</v>
      </c>
      <c r="C98">
        <v>90</v>
      </c>
      <c r="D98">
        <v>30</v>
      </c>
      <c r="E98">
        <v>26</v>
      </c>
      <c r="F98">
        <v>18</v>
      </c>
      <c r="G98">
        <v>16</v>
      </c>
      <c r="J98" t="str">
        <f>B98</f>
        <v>A great deal</v>
      </c>
      <c r="K98" s="1">
        <f>C98/C102</f>
        <v>0.09</v>
      </c>
      <c r="L98" s="1">
        <f>D98/D102</f>
        <v>9.8684210526315791E-2</v>
      </c>
      <c r="M98" s="1">
        <f>E98/E102</f>
        <v>0.10441767068273092</v>
      </c>
      <c r="N98" s="1">
        <f>F98/F102</f>
        <v>7.7253218884120178E-2</v>
      </c>
      <c r="O98" s="1">
        <f>G98/G102</f>
        <v>7.476635514018691E-2</v>
      </c>
    </row>
    <row r="99" spans="1:15" x14ac:dyDescent="0.25">
      <c r="B99" t="s">
        <v>10</v>
      </c>
      <c r="C99">
        <v>358</v>
      </c>
      <c r="D99">
        <v>98</v>
      </c>
      <c r="E99">
        <v>84</v>
      </c>
      <c r="F99">
        <v>82</v>
      </c>
      <c r="G99">
        <v>94</v>
      </c>
      <c r="J99" t="str">
        <f>B99</f>
        <v>A fair amount</v>
      </c>
      <c r="K99" s="1">
        <f>C99/C102</f>
        <v>0.35799999999999998</v>
      </c>
      <c r="L99" s="1">
        <f>D99/D102</f>
        <v>0.32236842105263158</v>
      </c>
      <c r="M99" s="1">
        <f>E99/E102</f>
        <v>0.33734939759036142</v>
      </c>
      <c r="N99" s="1">
        <f>F99/F102</f>
        <v>0.35193133047210301</v>
      </c>
      <c r="O99" s="1">
        <f>G99/G102</f>
        <v>0.43925233644859812</v>
      </c>
    </row>
    <row r="100" spans="1:15" x14ac:dyDescent="0.25">
      <c r="B100" t="s">
        <v>11</v>
      </c>
      <c r="C100">
        <v>397</v>
      </c>
      <c r="D100">
        <v>138</v>
      </c>
      <c r="E100">
        <v>97</v>
      </c>
      <c r="F100">
        <v>97</v>
      </c>
      <c r="G100">
        <v>65</v>
      </c>
      <c r="J100" t="str">
        <f>B100</f>
        <v>Not very much</v>
      </c>
      <c r="K100" s="1">
        <f>C100/C102</f>
        <v>0.39700000000000002</v>
      </c>
      <c r="L100" s="1">
        <f>D100/D102</f>
        <v>0.45394736842105265</v>
      </c>
      <c r="M100" s="1">
        <f>E100/E102</f>
        <v>0.38955823293172692</v>
      </c>
      <c r="N100" s="1">
        <f>F100/F102</f>
        <v>0.41630901287553645</v>
      </c>
      <c r="O100" s="1">
        <f>G100/G102</f>
        <v>0.30373831775700932</v>
      </c>
    </row>
    <row r="101" spans="1:15" x14ac:dyDescent="0.25">
      <c r="B101" t="s">
        <v>12</v>
      </c>
      <c r="C101">
        <v>155</v>
      </c>
      <c r="D101">
        <v>38</v>
      </c>
      <c r="E101">
        <v>42</v>
      </c>
      <c r="F101">
        <v>36</v>
      </c>
      <c r="G101">
        <v>39</v>
      </c>
      <c r="J101" t="str">
        <f>B101</f>
        <v>None at all</v>
      </c>
      <c r="K101" s="1">
        <f>C101/C102</f>
        <v>0.155</v>
      </c>
      <c r="L101" s="1">
        <f>D101/D102</f>
        <v>0.125</v>
      </c>
      <c r="M101" s="1">
        <f>E101/E102</f>
        <v>0.16867469879518071</v>
      </c>
      <c r="N101" s="1">
        <f>F101/F102</f>
        <v>0.15450643776824036</v>
      </c>
      <c r="O101" s="1">
        <f>G101/G102</f>
        <v>0.1822429906542056</v>
      </c>
    </row>
    <row r="102" spans="1:15" x14ac:dyDescent="0.25">
      <c r="A102" t="s">
        <v>3</v>
      </c>
      <c r="C102">
        <v>1000</v>
      </c>
      <c r="D102">
        <v>304</v>
      </c>
      <c r="E102">
        <v>249</v>
      </c>
      <c r="F102">
        <v>233</v>
      </c>
      <c r="G102">
        <v>214</v>
      </c>
    </row>
    <row r="107" spans="1:15" x14ac:dyDescent="0.25">
      <c r="A107" t="s">
        <v>50</v>
      </c>
    </row>
    <row r="108" spans="1:15" x14ac:dyDescent="0.25">
      <c r="A108" t="s">
        <v>1</v>
      </c>
    </row>
    <row r="109" spans="1:15" x14ac:dyDescent="0.25">
      <c r="C109" t="s">
        <v>3</v>
      </c>
      <c r="D109" t="s">
        <v>51</v>
      </c>
    </row>
    <row r="110" spans="1:15" x14ac:dyDescent="0.25">
      <c r="C110" t="s">
        <v>56</v>
      </c>
      <c r="D110" t="s">
        <v>52</v>
      </c>
      <c r="E110" t="s">
        <v>53</v>
      </c>
      <c r="F110" t="s">
        <v>54</v>
      </c>
      <c r="G110" t="s">
        <v>55</v>
      </c>
      <c r="K110" t="str">
        <f>C110</f>
        <v>North Carolina</v>
      </c>
      <c r="L110" t="str">
        <f>D110</f>
        <v>Voted for Donald Trump</v>
      </c>
      <c r="M110" t="str">
        <f>E110</f>
        <v>Voted for Kamala Harris</v>
      </c>
      <c r="N110" t="str">
        <f>F110</f>
        <v>Voted third party/other</v>
      </c>
      <c r="O110" t="str">
        <f>G110</f>
        <v>Didn't vote in 2024 presidential election</v>
      </c>
    </row>
    <row r="111" spans="1:15" x14ac:dyDescent="0.25">
      <c r="A111" t="s">
        <v>8</v>
      </c>
      <c r="B111" t="s">
        <v>9</v>
      </c>
      <c r="C111">
        <v>91</v>
      </c>
      <c r="D111">
        <v>59</v>
      </c>
      <c r="E111">
        <v>11</v>
      </c>
      <c r="F111">
        <v>0</v>
      </c>
      <c r="G111">
        <v>21</v>
      </c>
      <c r="J111" t="str">
        <f>B111</f>
        <v>A great deal</v>
      </c>
      <c r="K111" s="1">
        <f>C111/C115</f>
        <v>9.0999999999999998E-2</v>
      </c>
      <c r="L111" s="1">
        <f>D111/D115</f>
        <v>0.16954022988505746</v>
      </c>
      <c r="M111" s="1">
        <f>E111/E115</f>
        <v>3.313253012048193E-2</v>
      </c>
      <c r="N111" s="1">
        <f>F111/F115</f>
        <v>0</v>
      </c>
      <c r="O111" s="1">
        <f>G111/G115</f>
        <v>6.7524115755627015E-2</v>
      </c>
    </row>
    <row r="112" spans="1:15" x14ac:dyDescent="0.25">
      <c r="B112" t="s">
        <v>10</v>
      </c>
      <c r="C112">
        <v>357</v>
      </c>
      <c r="D112">
        <v>170</v>
      </c>
      <c r="E112">
        <v>78</v>
      </c>
      <c r="F112">
        <v>1</v>
      </c>
      <c r="G112">
        <v>108</v>
      </c>
      <c r="J112" t="str">
        <f>B112</f>
        <v>A fair amount</v>
      </c>
      <c r="K112" s="1">
        <f>C112/C115</f>
        <v>0.35699999999999998</v>
      </c>
      <c r="L112" s="1">
        <f>D112/D115</f>
        <v>0.4885057471264368</v>
      </c>
      <c r="M112" s="1">
        <f>E112/E115</f>
        <v>0.23493975903614459</v>
      </c>
      <c r="N112" s="1">
        <f>F112/F115</f>
        <v>0.1111111111111111</v>
      </c>
      <c r="O112" s="1">
        <f>G112/G115</f>
        <v>0.34726688102893893</v>
      </c>
    </row>
    <row r="113" spans="1:15" x14ac:dyDescent="0.25">
      <c r="B113" t="s">
        <v>11</v>
      </c>
      <c r="C113">
        <v>396</v>
      </c>
      <c r="D113">
        <v>100</v>
      </c>
      <c r="E113">
        <v>167</v>
      </c>
      <c r="F113">
        <v>3</v>
      </c>
      <c r="G113">
        <v>126</v>
      </c>
      <c r="J113" t="str">
        <f>B113</f>
        <v>Not very much</v>
      </c>
      <c r="K113" s="1">
        <f>C113/C115</f>
        <v>0.39600000000000002</v>
      </c>
      <c r="L113" s="1">
        <f>D113/D115</f>
        <v>0.28735632183908044</v>
      </c>
      <c r="M113" s="1">
        <f>E113/E115</f>
        <v>0.50301204819277112</v>
      </c>
      <c r="N113" s="1">
        <f>F113/F115</f>
        <v>0.33333333333333331</v>
      </c>
      <c r="O113" s="1">
        <f>G113/G115</f>
        <v>0.40514469453376206</v>
      </c>
    </row>
    <row r="114" spans="1:15" x14ac:dyDescent="0.25">
      <c r="B114" t="s">
        <v>12</v>
      </c>
      <c r="C114">
        <v>156</v>
      </c>
      <c r="D114">
        <v>19</v>
      </c>
      <c r="E114">
        <v>76</v>
      </c>
      <c r="F114">
        <v>5</v>
      </c>
      <c r="G114">
        <v>56</v>
      </c>
      <c r="J114" t="str">
        <f>B114</f>
        <v>None at all</v>
      </c>
      <c r="K114" s="1">
        <f>C114/C115</f>
        <v>0.156</v>
      </c>
      <c r="L114" s="1">
        <f>D114/D115</f>
        <v>5.459770114942529E-2</v>
      </c>
      <c r="M114" s="1">
        <f>E114/E115</f>
        <v>0.2289156626506024</v>
      </c>
      <c r="N114" s="1">
        <f>F114/F115</f>
        <v>0.55555555555555558</v>
      </c>
      <c r="O114" s="1">
        <f>G114/G115</f>
        <v>0.18006430868167203</v>
      </c>
    </row>
    <row r="115" spans="1:15" x14ac:dyDescent="0.25">
      <c r="A115" t="s">
        <v>3</v>
      </c>
      <c r="C115">
        <v>1000</v>
      </c>
      <c r="D115">
        <v>348</v>
      </c>
      <c r="E115">
        <v>332</v>
      </c>
      <c r="F115">
        <v>9</v>
      </c>
      <c r="G115">
        <v>311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17AE3-CDA6-B94A-91A8-9AC528E888B1}">
  <dimension ref="A1:W124"/>
  <sheetViews>
    <sheetView workbookViewId="0">
      <selection activeCell="A2" sqref="A2"/>
    </sheetView>
  </sheetViews>
  <sheetFormatPr baseColWidth="10" defaultRowHeight="19" x14ac:dyDescent="0.25"/>
  <cols>
    <col min="2" max="2" width="24.7109375" customWidth="1"/>
    <col min="4" max="7" width="11.5703125" customWidth="1"/>
    <col min="10" max="10" width="19.140625" customWidth="1"/>
    <col min="12" max="15" width="12.7109375" customWidth="1"/>
    <col min="18" max="18" width="29.28515625" customWidth="1"/>
    <col min="20" max="23" width="11.85546875" customWidth="1"/>
  </cols>
  <sheetData>
    <row r="1" spans="1:23" x14ac:dyDescent="0.25">
      <c r="A1" t="s">
        <v>254</v>
      </c>
    </row>
    <row r="3" spans="1:23" x14ac:dyDescent="0.25">
      <c r="A3" t="s">
        <v>128</v>
      </c>
    </row>
    <row r="4" spans="1:23" x14ac:dyDescent="0.25">
      <c r="A4" t="s">
        <v>1</v>
      </c>
    </row>
    <row r="5" spans="1:23" x14ac:dyDescent="0.25">
      <c r="C5" t="s">
        <v>3</v>
      </c>
      <c r="D5" t="s">
        <v>2</v>
      </c>
    </row>
    <row r="6" spans="1:23" s="3" customFormat="1" ht="80" x14ac:dyDescent="0.25">
      <c r="C6" s="3" t="s">
        <v>56</v>
      </c>
      <c r="D6" s="3" t="s">
        <v>4</v>
      </c>
      <c r="E6" s="3" t="s">
        <v>5</v>
      </c>
      <c r="F6" s="3" t="s">
        <v>6</v>
      </c>
      <c r="G6" s="3" t="s">
        <v>7</v>
      </c>
      <c r="K6" s="3" t="str">
        <f>C6</f>
        <v>North Carolina</v>
      </c>
      <c r="L6" s="3" t="str">
        <f>D6</f>
        <v>Democratic Self-Identification</v>
      </c>
      <c r="M6" s="3" t="str">
        <f>E6</f>
        <v>Independent Self-Identification</v>
      </c>
      <c r="N6" s="3" t="str">
        <f>F6</f>
        <v>Republican Self-Identification</v>
      </c>
      <c r="O6" s="3" t="str">
        <f>G6</f>
        <v>All others/Not sure</v>
      </c>
      <c r="S6" s="3" t="str">
        <f>K6</f>
        <v>North Carolina</v>
      </c>
      <c r="T6" s="3" t="str">
        <f>L6</f>
        <v>Democratic Self-Identification</v>
      </c>
      <c r="U6" s="3" t="str">
        <f>M6</f>
        <v>Independent Self-Identification</v>
      </c>
      <c r="V6" s="3" t="str">
        <f>N6</f>
        <v>Republican Self-Identification</v>
      </c>
      <c r="W6" s="3" t="str">
        <f>O6</f>
        <v>All others/Not sure</v>
      </c>
    </row>
    <row r="7" spans="1:23" x14ac:dyDescent="0.25">
      <c r="A7" t="s">
        <v>129</v>
      </c>
      <c r="B7" t="s">
        <v>92</v>
      </c>
      <c r="C7">
        <v>139</v>
      </c>
      <c r="D7">
        <v>32</v>
      </c>
      <c r="E7">
        <v>46</v>
      </c>
      <c r="F7">
        <v>52</v>
      </c>
      <c r="G7">
        <v>9</v>
      </c>
      <c r="J7" t="str">
        <f>B7</f>
        <v>Strongly agree</v>
      </c>
      <c r="K7" s="1">
        <f>C7/C12</f>
        <v>0.13913913913913914</v>
      </c>
      <c r="L7" s="1">
        <f>D7/D12</f>
        <v>0.11307420494699646</v>
      </c>
      <c r="M7" s="1">
        <f>E7/E12</f>
        <v>0.1377245508982036</v>
      </c>
      <c r="N7" s="1">
        <f>F7/F12</f>
        <v>0.18772563176895307</v>
      </c>
      <c r="O7" s="1">
        <f>G7/G12</f>
        <v>8.5714285714285715E-2</v>
      </c>
      <c r="R7" t="s">
        <v>104</v>
      </c>
      <c r="S7" s="2">
        <f>K7+K8</f>
        <v>0.42842842842842843</v>
      </c>
      <c r="T7" s="2">
        <f>L7+L8</f>
        <v>0.38515901060070667</v>
      </c>
      <c r="U7" s="2">
        <f>M7+M8</f>
        <v>0.42215568862275454</v>
      </c>
      <c r="V7" s="2">
        <f>N7+N8</f>
        <v>0.53068592057761732</v>
      </c>
      <c r="W7" s="2">
        <f>O7+O8</f>
        <v>0.29523809523809524</v>
      </c>
    </row>
    <row r="8" spans="1:23" x14ac:dyDescent="0.25">
      <c r="B8" t="s">
        <v>93</v>
      </c>
      <c r="C8">
        <v>289</v>
      </c>
      <c r="D8">
        <v>77</v>
      </c>
      <c r="E8">
        <v>95</v>
      </c>
      <c r="F8">
        <v>95</v>
      </c>
      <c r="G8">
        <v>22</v>
      </c>
      <c r="J8" t="str">
        <f t="shared" ref="J8:J11" si="0">B8</f>
        <v>Somewhat agree</v>
      </c>
      <c r="K8" s="1">
        <f>C8/C12</f>
        <v>0.28928928928928926</v>
      </c>
      <c r="L8" s="1">
        <f>D8/D12</f>
        <v>0.27208480565371024</v>
      </c>
      <c r="M8" s="1">
        <f>E8/E12</f>
        <v>0.28443113772455092</v>
      </c>
      <c r="N8" s="1">
        <f>F8/F12</f>
        <v>0.34296028880866425</v>
      </c>
      <c r="O8" s="1">
        <f>G8/G12</f>
        <v>0.20952380952380953</v>
      </c>
      <c r="R8" t="s">
        <v>105</v>
      </c>
      <c r="S8" s="2">
        <f>K9+K10</f>
        <v>0.39039039039039036</v>
      </c>
      <c r="T8" s="2">
        <f>L9+L10</f>
        <v>0.44522968197879859</v>
      </c>
      <c r="U8" s="2">
        <f>M9+M10</f>
        <v>0.42514970059880242</v>
      </c>
      <c r="V8" s="2">
        <f>N9+N10</f>
        <v>0.32129963898916969</v>
      </c>
      <c r="W8" s="2">
        <f>O9+O10</f>
        <v>0.31428571428571428</v>
      </c>
    </row>
    <row r="9" spans="1:23" x14ac:dyDescent="0.25">
      <c r="B9" t="s">
        <v>94</v>
      </c>
      <c r="C9">
        <v>247</v>
      </c>
      <c r="D9">
        <v>68</v>
      </c>
      <c r="E9">
        <v>89</v>
      </c>
      <c r="F9">
        <v>66</v>
      </c>
      <c r="G9">
        <v>24</v>
      </c>
      <c r="J9" t="str">
        <f t="shared" si="0"/>
        <v>Somewhat disagree</v>
      </c>
      <c r="K9" s="1">
        <f>C9/C12</f>
        <v>0.24724724724724725</v>
      </c>
      <c r="L9" s="1">
        <f>D9/D12</f>
        <v>0.24028268551236748</v>
      </c>
      <c r="M9" s="1">
        <f>E9/E12</f>
        <v>0.26646706586826346</v>
      </c>
      <c r="N9" s="1">
        <f>F9/F12</f>
        <v>0.23826714801444043</v>
      </c>
      <c r="O9" s="1">
        <f>G9/G12</f>
        <v>0.22857142857142856</v>
      </c>
      <c r="R9" t="s">
        <v>74</v>
      </c>
      <c r="S9" s="2">
        <f>K11</f>
        <v>0.18118118118118118</v>
      </c>
      <c r="T9" s="2">
        <f>L11</f>
        <v>0.16961130742049471</v>
      </c>
      <c r="U9" s="2">
        <f>M11</f>
        <v>0.15269461077844312</v>
      </c>
      <c r="V9" s="2">
        <f>N11</f>
        <v>0.14801444043321299</v>
      </c>
      <c r="W9" s="2">
        <f>O11</f>
        <v>0.39047619047619048</v>
      </c>
    </row>
    <row r="10" spans="1:23" x14ac:dyDescent="0.25">
      <c r="B10" t="s">
        <v>95</v>
      </c>
      <c r="C10">
        <v>143</v>
      </c>
      <c r="D10">
        <v>58</v>
      </c>
      <c r="E10">
        <v>53</v>
      </c>
      <c r="F10">
        <v>23</v>
      </c>
      <c r="G10">
        <v>9</v>
      </c>
      <c r="J10" t="str">
        <f t="shared" si="0"/>
        <v>Strongly disagree</v>
      </c>
      <c r="K10" s="1">
        <f>C10/C12</f>
        <v>0.14314314314314314</v>
      </c>
      <c r="L10" s="1">
        <f>D10/D12</f>
        <v>0.20494699646643111</v>
      </c>
      <c r="M10" s="1">
        <f>E10/E12</f>
        <v>0.15868263473053892</v>
      </c>
      <c r="N10" s="1">
        <f>F10/F12</f>
        <v>8.3032490974729242E-2</v>
      </c>
      <c r="O10" s="1">
        <f>G10/G12</f>
        <v>8.5714285714285715E-2</v>
      </c>
    </row>
    <row r="11" spans="1:23" x14ac:dyDescent="0.25">
      <c r="B11" t="s">
        <v>74</v>
      </c>
      <c r="C11">
        <v>181</v>
      </c>
      <c r="D11">
        <v>48</v>
      </c>
      <c r="E11">
        <v>51</v>
      </c>
      <c r="F11">
        <v>41</v>
      </c>
      <c r="G11">
        <v>41</v>
      </c>
      <c r="J11" t="str">
        <f t="shared" si="0"/>
        <v>Not sure</v>
      </c>
      <c r="K11" s="1">
        <f>C11/C12</f>
        <v>0.18118118118118118</v>
      </c>
      <c r="L11" s="1">
        <f>D11/D12</f>
        <v>0.16961130742049471</v>
      </c>
      <c r="M11" s="1">
        <f>E11/E12</f>
        <v>0.15269461077844312</v>
      </c>
      <c r="N11" s="1">
        <f>F11/F12</f>
        <v>0.14801444043321299</v>
      </c>
      <c r="O11" s="1">
        <f>G11/G12</f>
        <v>0.39047619047619048</v>
      </c>
    </row>
    <row r="12" spans="1:23" x14ac:dyDescent="0.25">
      <c r="A12" t="s">
        <v>3</v>
      </c>
      <c r="C12">
        <v>999</v>
      </c>
      <c r="D12">
        <v>283</v>
      </c>
      <c r="E12">
        <v>334</v>
      </c>
      <c r="F12">
        <v>277</v>
      </c>
      <c r="G12">
        <v>105</v>
      </c>
    </row>
    <row r="17" spans="1:23" x14ac:dyDescent="0.25">
      <c r="A17" t="s">
        <v>130</v>
      </c>
    </row>
    <row r="18" spans="1:23" x14ac:dyDescent="0.25">
      <c r="A18" t="s">
        <v>1</v>
      </c>
    </row>
    <row r="19" spans="1:23" x14ac:dyDescent="0.25">
      <c r="C19" t="s">
        <v>3</v>
      </c>
      <c r="D19" t="s">
        <v>14</v>
      </c>
    </row>
    <row r="20" spans="1:23" s="3" customFormat="1" ht="60" x14ac:dyDescent="0.25">
      <c r="C20" s="3" t="s">
        <v>56</v>
      </c>
      <c r="D20" s="3" t="s">
        <v>15</v>
      </c>
      <c r="E20" s="3" t="s">
        <v>16</v>
      </c>
      <c r="F20" s="3" t="s">
        <v>17</v>
      </c>
      <c r="G20" s="3" t="s">
        <v>18</v>
      </c>
      <c r="K20" s="3" t="str">
        <f>C20</f>
        <v>North Carolina</v>
      </c>
      <c r="L20" s="3" t="str">
        <f>D20</f>
        <v>Democratic ID (Partisan + Leaners)</v>
      </c>
      <c r="M20" s="3" t="str">
        <f>E20</f>
        <v>Pure Independent</v>
      </c>
      <c r="N20" s="3" t="str">
        <f>F20</f>
        <v>Republican ID (Partisan + Leaners)</v>
      </c>
      <c r="O20" s="3" t="str">
        <f>G20</f>
        <v>All others/Not Sure</v>
      </c>
      <c r="S20" s="3" t="str">
        <f>K20</f>
        <v>North Carolina</v>
      </c>
      <c r="T20" s="3" t="str">
        <f>L20</f>
        <v>Democratic ID (Partisan + Leaners)</v>
      </c>
      <c r="U20" s="3" t="str">
        <f>M20</f>
        <v>Pure Independent</v>
      </c>
      <c r="V20" s="3" t="str">
        <f>N20</f>
        <v>Republican ID (Partisan + Leaners)</v>
      </c>
      <c r="W20" s="3" t="str">
        <f>O20</f>
        <v>All others/Not Sure</v>
      </c>
    </row>
    <row r="21" spans="1:23" x14ac:dyDescent="0.25">
      <c r="A21" t="s">
        <v>129</v>
      </c>
      <c r="B21" t="s">
        <v>92</v>
      </c>
      <c r="C21">
        <v>139</v>
      </c>
      <c r="D21">
        <v>48</v>
      </c>
      <c r="E21">
        <v>25</v>
      </c>
      <c r="F21">
        <v>63</v>
      </c>
      <c r="G21">
        <v>3</v>
      </c>
      <c r="J21" t="str">
        <f>B21</f>
        <v>Strongly agree</v>
      </c>
      <c r="K21" s="1">
        <f>C21/C26</f>
        <v>0.13900000000000001</v>
      </c>
      <c r="L21" s="1">
        <f>D21/D26</f>
        <v>0.11851851851851852</v>
      </c>
      <c r="M21" s="1">
        <f>E21/E26</f>
        <v>0.13020833333333334</v>
      </c>
      <c r="N21" s="1">
        <f>F21/F26</f>
        <v>0.17307692307692307</v>
      </c>
      <c r="O21" s="1">
        <f>G21/G26</f>
        <v>7.6923076923076927E-2</v>
      </c>
      <c r="R21" t="s">
        <v>104</v>
      </c>
      <c r="S21" s="2">
        <f>K21+K22</f>
        <v>0.42799999999999999</v>
      </c>
      <c r="T21" s="2">
        <f>L21+L22</f>
        <v>0.38271604938271603</v>
      </c>
      <c r="U21" s="2">
        <f>M21+M22</f>
        <v>0.375</v>
      </c>
      <c r="V21" s="2">
        <f>N21+N22</f>
        <v>0.5219780219780219</v>
      </c>
      <c r="W21" s="2">
        <f>O21+O22</f>
        <v>0.28205128205128205</v>
      </c>
    </row>
    <row r="22" spans="1:23" x14ac:dyDescent="0.25">
      <c r="B22" t="s">
        <v>93</v>
      </c>
      <c r="C22">
        <v>289</v>
      </c>
      <c r="D22">
        <v>107</v>
      </c>
      <c r="E22">
        <v>47</v>
      </c>
      <c r="F22">
        <v>127</v>
      </c>
      <c r="G22">
        <v>8</v>
      </c>
      <c r="J22" t="str">
        <f t="shared" ref="J22:J25" si="1">B22</f>
        <v>Somewhat agree</v>
      </c>
      <c r="K22" s="1">
        <f>C22/C26</f>
        <v>0.28899999999999998</v>
      </c>
      <c r="L22" s="1">
        <f>D22/D26</f>
        <v>0.26419753086419751</v>
      </c>
      <c r="M22" s="1">
        <f>E22/E26</f>
        <v>0.24479166666666666</v>
      </c>
      <c r="N22" s="1">
        <f>F22/F26</f>
        <v>0.34890109890109888</v>
      </c>
      <c r="O22" s="1">
        <f>G22/G26</f>
        <v>0.20512820512820512</v>
      </c>
      <c r="R22" t="s">
        <v>105</v>
      </c>
      <c r="S22" s="2">
        <f>K23+K24</f>
        <v>0.39100000000000001</v>
      </c>
      <c r="T22" s="2">
        <f>L23+L24</f>
        <v>0.46172839506172836</v>
      </c>
      <c r="U22" s="2">
        <f>M23+M24</f>
        <v>0.359375</v>
      </c>
      <c r="V22" s="2">
        <f>N23+N24</f>
        <v>0.3351648351648352</v>
      </c>
      <c r="W22" s="2">
        <f>O23+O24</f>
        <v>0.33333333333333331</v>
      </c>
    </row>
    <row r="23" spans="1:23" x14ac:dyDescent="0.25">
      <c r="B23" t="s">
        <v>94</v>
      </c>
      <c r="C23">
        <v>247</v>
      </c>
      <c r="D23">
        <v>110</v>
      </c>
      <c r="E23">
        <v>42</v>
      </c>
      <c r="F23">
        <v>85</v>
      </c>
      <c r="G23">
        <v>10</v>
      </c>
      <c r="J23" t="str">
        <f t="shared" si="1"/>
        <v>Somewhat disagree</v>
      </c>
      <c r="K23" s="1">
        <f>C23/C26</f>
        <v>0.247</v>
      </c>
      <c r="L23" s="1">
        <f>D23/D26</f>
        <v>0.27160493827160492</v>
      </c>
      <c r="M23" s="1">
        <f>E23/E26</f>
        <v>0.21875</v>
      </c>
      <c r="N23" s="1">
        <f>F23/F26</f>
        <v>0.23351648351648352</v>
      </c>
      <c r="O23" s="1">
        <f>G23/G26</f>
        <v>0.25641025641025639</v>
      </c>
      <c r="R23" t="s">
        <v>74</v>
      </c>
      <c r="S23" s="2">
        <f>K25</f>
        <v>0.18099999999999999</v>
      </c>
      <c r="T23" s="2">
        <f>L25</f>
        <v>0.15555555555555556</v>
      </c>
      <c r="U23" s="2">
        <f>M25</f>
        <v>0.265625</v>
      </c>
      <c r="V23" s="2">
        <f>N25</f>
        <v>0.14285714285714285</v>
      </c>
      <c r="W23" s="2">
        <f>O25</f>
        <v>0.38461538461538464</v>
      </c>
    </row>
    <row r="24" spans="1:23" x14ac:dyDescent="0.25">
      <c r="B24" t="s">
        <v>95</v>
      </c>
      <c r="C24">
        <v>144</v>
      </c>
      <c r="D24">
        <v>77</v>
      </c>
      <c r="E24">
        <v>27</v>
      </c>
      <c r="F24">
        <v>37</v>
      </c>
      <c r="G24">
        <v>3</v>
      </c>
      <c r="J24" t="str">
        <f t="shared" si="1"/>
        <v>Strongly disagree</v>
      </c>
      <c r="K24" s="1">
        <f>C24/C26</f>
        <v>0.14399999999999999</v>
      </c>
      <c r="L24" s="1">
        <f>D24/D26</f>
        <v>0.19012345679012346</v>
      </c>
      <c r="M24" s="1">
        <f>E24/E26</f>
        <v>0.140625</v>
      </c>
      <c r="N24" s="1">
        <f>F24/F26</f>
        <v>0.10164835164835165</v>
      </c>
      <c r="O24" s="1">
        <f>G24/G26</f>
        <v>7.6923076923076927E-2</v>
      </c>
    </row>
    <row r="25" spans="1:23" x14ac:dyDescent="0.25">
      <c r="B25" t="s">
        <v>74</v>
      </c>
      <c r="C25">
        <v>181</v>
      </c>
      <c r="D25">
        <v>63</v>
      </c>
      <c r="E25">
        <v>51</v>
      </c>
      <c r="F25">
        <v>52</v>
      </c>
      <c r="G25">
        <v>15</v>
      </c>
      <c r="J25" t="str">
        <f t="shared" si="1"/>
        <v>Not sure</v>
      </c>
      <c r="K25" s="1">
        <f>C25/C26</f>
        <v>0.18099999999999999</v>
      </c>
      <c r="L25" s="1">
        <f>D25/D26</f>
        <v>0.15555555555555556</v>
      </c>
      <c r="M25" s="1">
        <f>E25/E26</f>
        <v>0.265625</v>
      </c>
      <c r="N25" s="1">
        <f>F25/F26</f>
        <v>0.14285714285714285</v>
      </c>
      <c r="O25" s="1">
        <f>G25/G26</f>
        <v>0.38461538461538464</v>
      </c>
    </row>
    <row r="26" spans="1:23" x14ac:dyDescent="0.25">
      <c r="A26" t="s">
        <v>3</v>
      </c>
      <c r="C26">
        <v>1000</v>
      </c>
      <c r="D26">
        <v>405</v>
      </c>
      <c r="E26">
        <v>192</v>
      </c>
      <c r="F26">
        <v>364</v>
      </c>
      <c r="G26">
        <v>39</v>
      </c>
    </row>
    <row r="31" spans="1:23" x14ac:dyDescent="0.25">
      <c r="A31" t="s">
        <v>131</v>
      </c>
    </row>
    <row r="32" spans="1:23" x14ac:dyDescent="0.25">
      <c r="A32" t="s">
        <v>1</v>
      </c>
    </row>
    <row r="33" spans="1:23" x14ac:dyDescent="0.25">
      <c r="C33" t="s">
        <v>3</v>
      </c>
      <c r="D33" t="s">
        <v>20</v>
      </c>
    </row>
    <row r="34" spans="1:23" s="3" customFormat="1" ht="40" x14ac:dyDescent="0.25">
      <c r="C34" s="3" t="s">
        <v>56</v>
      </c>
      <c r="D34" s="3" t="s">
        <v>21</v>
      </c>
      <c r="E34" s="3" t="s">
        <v>22</v>
      </c>
      <c r="F34" s="3" t="s">
        <v>23</v>
      </c>
      <c r="G34" s="3" t="s">
        <v>24</v>
      </c>
      <c r="K34" s="3" t="str">
        <f>C34</f>
        <v>North Carolina</v>
      </c>
      <c r="L34" s="3" t="str">
        <f>D34</f>
        <v>Liberal (very)</v>
      </c>
      <c r="M34" s="3" t="str">
        <f>E34</f>
        <v>Moderate</v>
      </c>
      <c r="N34" s="3" t="str">
        <f>F34</f>
        <v>Conservative (very)</v>
      </c>
      <c r="O34" s="3" t="str">
        <f>G34</f>
        <v>Don't know</v>
      </c>
      <c r="S34" s="3" t="str">
        <f>K34</f>
        <v>North Carolina</v>
      </c>
      <c r="T34" s="3" t="str">
        <f>L34</f>
        <v>Liberal (very)</v>
      </c>
      <c r="U34" s="3" t="str">
        <f>M34</f>
        <v>Moderate</v>
      </c>
      <c r="V34" s="3" t="str">
        <f>N34</f>
        <v>Conservative (very)</v>
      </c>
      <c r="W34" s="3" t="str">
        <f>O34</f>
        <v>Don't know</v>
      </c>
    </row>
    <row r="35" spans="1:23" x14ac:dyDescent="0.25">
      <c r="A35" t="s">
        <v>129</v>
      </c>
      <c r="B35" t="s">
        <v>92</v>
      </c>
      <c r="C35">
        <v>139</v>
      </c>
      <c r="D35">
        <v>34</v>
      </c>
      <c r="E35">
        <v>34</v>
      </c>
      <c r="F35">
        <v>63</v>
      </c>
      <c r="G35">
        <v>8</v>
      </c>
      <c r="J35" t="str">
        <f>B35</f>
        <v>Strongly agree</v>
      </c>
      <c r="K35" s="1">
        <f>C35/C40</f>
        <v>0.13872255489021956</v>
      </c>
      <c r="L35" s="1">
        <f>D35/D40</f>
        <v>0.13127413127413126</v>
      </c>
      <c r="M35" s="1">
        <f>E35/E40</f>
        <v>0.10559006211180125</v>
      </c>
      <c r="N35" s="1">
        <f>F35/F40</f>
        <v>0.19687499999999999</v>
      </c>
      <c r="O35" s="1">
        <f>G35/G40</f>
        <v>7.9207920792079209E-2</v>
      </c>
      <c r="R35" t="s">
        <v>104</v>
      </c>
      <c r="S35" s="2">
        <f>K35+K36</f>
        <v>0.42714570858283435</v>
      </c>
      <c r="T35" s="2">
        <f>L35+L36</f>
        <v>0.38610038610038611</v>
      </c>
      <c r="U35" s="2">
        <f>M35+M36</f>
        <v>0.38819875776397517</v>
      </c>
      <c r="V35" s="2">
        <f>N35+N36</f>
        <v>0.53125</v>
      </c>
      <c r="W35" s="2">
        <f>O35+O36</f>
        <v>0.32673267326732675</v>
      </c>
    </row>
    <row r="36" spans="1:23" x14ac:dyDescent="0.25">
      <c r="B36" t="s">
        <v>93</v>
      </c>
      <c r="C36">
        <v>289</v>
      </c>
      <c r="D36">
        <v>66</v>
      </c>
      <c r="E36">
        <v>91</v>
      </c>
      <c r="F36">
        <v>107</v>
      </c>
      <c r="G36">
        <v>25</v>
      </c>
      <c r="J36" t="str">
        <f t="shared" ref="J36:J39" si="2">B36</f>
        <v>Somewhat agree</v>
      </c>
      <c r="K36" s="1">
        <f>C36/C40</f>
        <v>0.28842315369261479</v>
      </c>
      <c r="L36" s="1">
        <f>D36/D40</f>
        <v>0.25482625482625482</v>
      </c>
      <c r="M36" s="1">
        <f>E36/E40</f>
        <v>0.28260869565217389</v>
      </c>
      <c r="N36" s="1">
        <f>F36/F40</f>
        <v>0.33437499999999998</v>
      </c>
      <c r="O36" s="1">
        <f>G36/G40</f>
        <v>0.24752475247524752</v>
      </c>
      <c r="R36" t="s">
        <v>105</v>
      </c>
      <c r="S36" s="2">
        <f>K37+K38</f>
        <v>0.39121756487025949</v>
      </c>
      <c r="T36" s="2">
        <f>L37+L38</f>
        <v>0.51737451737451734</v>
      </c>
      <c r="U36" s="2">
        <f>M37+M38</f>
        <v>0.40062111801242234</v>
      </c>
      <c r="V36" s="2">
        <f>N37+N38</f>
        <v>0.33124999999999999</v>
      </c>
      <c r="W36" s="2">
        <f>O37+O38</f>
        <v>0.22772277227722773</v>
      </c>
    </row>
    <row r="37" spans="1:23" x14ac:dyDescent="0.25">
      <c r="B37" t="s">
        <v>94</v>
      </c>
      <c r="C37">
        <v>247</v>
      </c>
      <c r="D37">
        <v>73</v>
      </c>
      <c r="E37">
        <v>79</v>
      </c>
      <c r="F37">
        <v>78</v>
      </c>
      <c r="G37">
        <v>17</v>
      </c>
      <c r="J37" t="str">
        <f t="shared" si="2"/>
        <v>Somewhat disagree</v>
      </c>
      <c r="K37" s="1">
        <f>C37/C40</f>
        <v>0.2465069860279441</v>
      </c>
      <c r="L37" s="1">
        <f>D37/D40</f>
        <v>0.28185328185328185</v>
      </c>
      <c r="M37" s="1">
        <f>E37/E40</f>
        <v>0.24534161490683229</v>
      </c>
      <c r="N37" s="1">
        <f>F37/F40</f>
        <v>0.24374999999999999</v>
      </c>
      <c r="O37" s="1">
        <f>G37/G40</f>
        <v>0.16831683168316833</v>
      </c>
      <c r="R37" t="s">
        <v>74</v>
      </c>
      <c r="S37" s="2">
        <f>K39</f>
        <v>0.18163672654690619</v>
      </c>
      <c r="T37" s="2">
        <f>L39</f>
        <v>9.6525096525096526E-2</v>
      </c>
      <c r="U37" s="2">
        <f>M39</f>
        <v>0.21118012422360249</v>
      </c>
      <c r="V37" s="2">
        <f>N39</f>
        <v>0.13750000000000001</v>
      </c>
      <c r="W37" s="2">
        <f>O39</f>
        <v>0.44554455445544555</v>
      </c>
    </row>
    <row r="38" spans="1:23" x14ac:dyDescent="0.25">
      <c r="B38" t="s">
        <v>95</v>
      </c>
      <c r="C38">
        <v>145</v>
      </c>
      <c r="D38">
        <v>61</v>
      </c>
      <c r="E38">
        <v>50</v>
      </c>
      <c r="F38">
        <v>28</v>
      </c>
      <c r="G38">
        <v>6</v>
      </c>
      <c r="J38" t="str">
        <f t="shared" si="2"/>
        <v>Strongly disagree</v>
      </c>
      <c r="K38" s="1">
        <f>C38/C40</f>
        <v>0.14471057884231536</v>
      </c>
      <c r="L38" s="1">
        <f>D38/D40</f>
        <v>0.23552123552123552</v>
      </c>
      <c r="M38" s="1">
        <f>E38/E40</f>
        <v>0.15527950310559005</v>
      </c>
      <c r="N38" s="1">
        <f>F38/F40</f>
        <v>8.7499999999999994E-2</v>
      </c>
      <c r="O38" s="1">
        <f>G38/G40</f>
        <v>5.9405940594059403E-2</v>
      </c>
    </row>
    <row r="39" spans="1:23" x14ac:dyDescent="0.25">
      <c r="B39" t="s">
        <v>74</v>
      </c>
      <c r="C39">
        <v>182</v>
      </c>
      <c r="D39">
        <v>25</v>
      </c>
      <c r="E39">
        <v>68</v>
      </c>
      <c r="F39">
        <v>44</v>
      </c>
      <c r="G39">
        <v>45</v>
      </c>
      <c r="J39" t="str">
        <f t="shared" si="2"/>
        <v>Not sure</v>
      </c>
      <c r="K39" s="1">
        <f>C39/C40</f>
        <v>0.18163672654690619</v>
      </c>
      <c r="L39" s="1">
        <f>D39/D40</f>
        <v>9.6525096525096526E-2</v>
      </c>
      <c r="M39" s="1">
        <f>E39/E40</f>
        <v>0.21118012422360249</v>
      </c>
      <c r="N39" s="1">
        <f>F39/F40</f>
        <v>0.13750000000000001</v>
      </c>
      <c r="O39" s="1">
        <f>G39/G40</f>
        <v>0.44554455445544555</v>
      </c>
    </row>
    <row r="40" spans="1:23" x14ac:dyDescent="0.25">
      <c r="A40" t="s">
        <v>3</v>
      </c>
      <c r="C40">
        <v>1002</v>
      </c>
      <c r="D40">
        <v>259</v>
      </c>
      <c r="E40">
        <v>322</v>
      </c>
      <c r="F40">
        <v>320</v>
      </c>
      <c r="G40">
        <v>101</v>
      </c>
    </row>
    <row r="45" spans="1:23" x14ac:dyDescent="0.25">
      <c r="A45" t="s">
        <v>132</v>
      </c>
    </row>
    <row r="46" spans="1:23" x14ac:dyDescent="0.25">
      <c r="A46" t="s">
        <v>1</v>
      </c>
    </row>
    <row r="47" spans="1:23" x14ac:dyDescent="0.25">
      <c r="C47" t="s">
        <v>3</v>
      </c>
      <c r="D47" t="s">
        <v>26</v>
      </c>
    </row>
    <row r="48" spans="1:23" s="3" customFormat="1" ht="40" x14ac:dyDescent="0.25">
      <c r="C48" s="3" t="s">
        <v>56</v>
      </c>
      <c r="D48" s="3" t="s">
        <v>27</v>
      </c>
      <c r="E48" s="3" t="s">
        <v>28</v>
      </c>
      <c r="F48" s="3" t="s">
        <v>29</v>
      </c>
      <c r="K48" s="3" t="str">
        <f>C48</f>
        <v>North Carolina</v>
      </c>
      <c r="L48" s="3" t="str">
        <f>D48</f>
        <v>White non-Hispanic</v>
      </c>
      <c r="M48" s="3" t="str">
        <f>E48</f>
        <v>Black non-Hispanic</v>
      </c>
      <c r="N48" s="3" t="str">
        <f>F48</f>
        <v>Hispanic/All other races</v>
      </c>
      <c r="S48" s="3" t="str">
        <f>K48</f>
        <v>North Carolina</v>
      </c>
      <c r="T48" s="3" t="str">
        <f>L48</f>
        <v>White non-Hispanic</v>
      </c>
      <c r="U48" s="3" t="str">
        <f>M48</f>
        <v>Black non-Hispanic</v>
      </c>
      <c r="V48" s="3" t="str">
        <f>N48</f>
        <v>Hispanic/All other races</v>
      </c>
    </row>
    <row r="49" spans="1:23" x14ac:dyDescent="0.25">
      <c r="A49" t="s">
        <v>129</v>
      </c>
      <c r="B49" t="s">
        <v>92</v>
      </c>
      <c r="C49">
        <v>139</v>
      </c>
      <c r="D49">
        <v>89</v>
      </c>
      <c r="E49">
        <v>25</v>
      </c>
      <c r="F49">
        <v>25</v>
      </c>
      <c r="J49" t="str">
        <f>B49</f>
        <v>Strongly agree</v>
      </c>
      <c r="K49" s="1">
        <f>C49/C54</f>
        <v>0.13913913913913914</v>
      </c>
      <c r="L49" s="1">
        <f>D49/D54</f>
        <v>0.14126984126984127</v>
      </c>
      <c r="M49" s="1">
        <f>E49/E54</f>
        <v>0.12953367875647667</v>
      </c>
      <c r="N49" s="1">
        <f>F49/F54</f>
        <v>0.14204545454545456</v>
      </c>
      <c r="O49" s="1"/>
      <c r="R49" t="s">
        <v>104</v>
      </c>
      <c r="S49" s="2">
        <f>K49+K50</f>
        <v>0.42842842842842843</v>
      </c>
      <c r="T49" s="2">
        <f>L49+L50</f>
        <v>0.45555555555555555</v>
      </c>
      <c r="U49" s="2">
        <f>M49+M50</f>
        <v>0.33678756476683935</v>
      </c>
      <c r="V49" s="2">
        <f>N49+N50</f>
        <v>0.43181818181818188</v>
      </c>
      <c r="W49" s="2"/>
    </row>
    <row r="50" spans="1:23" x14ac:dyDescent="0.25">
      <c r="B50" t="s">
        <v>93</v>
      </c>
      <c r="C50">
        <v>289</v>
      </c>
      <c r="D50">
        <v>198</v>
      </c>
      <c r="E50">
        <v>40</v>
      </c>
      <c r="F50">
        <v>51</v>
      </c>
      <c r="J50" t="str">
        <f t="shared" ref="J50:J53" si="3">B50</f>
        <v>Somewhat agree</v>
      </c>
      <c r="K50" s="1">
        <f>C50/C54</f>
        <v>0.28928928928928926</v>
      </c>
      <c r="L50" s="1">
        <f>D50/D54</f>
        <v>0.31428571428571428</v>
      </c>
      <c r="M50" s="1">
        <f>E50/E54</f>
        <v>0.20725388601036268</v>
      </c>
      <c r="N50" s="1">
        <f>F50/F54</f>
        <v>0.28977272727272729</v>
      </c>
      <c r="O50" s="1"/>
      <c r="R50" t="s">
        <v>105</v>
      </c>
      <c r="S50" s="2">
        <f>K51+K52</f>
        <v>0.39039039039039036</v>
      </c>
      <c r="T50" s="2">
        <f>L51+L52</f>
        <v>0.37301587301587302</v>
      </c>
      <c r="U50" s="2">
        <f>M51+M52</f>
        <v>0.41968911917098439</v>
      </c>
      <c r="V50" s="2">
        <f>N51+N52</f>
        <v>0.42045454545454547</v>
      </c>
      <c r="W50" s="2"/>
    </row>
    <row r="51" spans="1:23" x14ac:dyDescent="0.25">
      <c r="B51" t="s">
        <v>94</v>
      </c>
      <c r="C51">
        <v>247</v>
      </c>
      <c r="D51">
        <v>138</v>
      </c>
      <c r="E51">
        <v>56</v>
      </c>
      <c r="F51">
        <v>53</v>
      </c>
      <c r="J51" t="str">
        <f t="shared" si="3"/>
        <v>Somewhat disagree</v>
      </c>
      <c r="K51" s="1">
        <f>C51/C54</f>
        <v>0.24724724724724725</v>
      </c>
      <c r="L51" s="1">
        <f>D51/D54</f>
        <v>0.21904761904761905</v>
      </c>
      <c r="M51" s="1">
        <f>E51/E54</f>
        <v>0.29015544041450775</v>
      </c>
      <c r="N51" s="1">
        <f>F51/F54</f>
        <v>0.30113636363636365</v>
      </c>
      <c r="O51" s="1"/>
      <c r="R51" t="s">
        <v>74</v>
      </c>
      <c r="S51" s="2">
        <f>K53</f>
        <v>0.18118118118118118</v>
      </c>
      <c r="T51" s="2">
        <f>L53</f>
        <v>0.17142857142857143</v>
      </c>
      <c r="U51" s="2">
        <f>M53</f>
        <v>0.24352331606217617</v>
      </c>
      <c r="V51" s="2">
        <f>N53</f>
        <v>0.14772727272727273</v>
      </c>
      <c r="W51" s="2"/>
    </row>
    <row r="52" spans="1:23" x14ac:dyDescent="0.25">
      <c r="B52" t="s">
        <v>95</v>
      </c>
      <c r="C52">
        <v>143</v>
      </c>
      <c r="D52">
        <v>97</v>
      </c>
      <c r="E52">
        <v>25</v>
      </c>
      <c r="F52">
        <v>21</v>
      </c>
      <c r="J52" t="str">
        <f t="shared" si="3"/>
        <v>Strongly disagree</v>
      </c>
      <c r="K52" s="1">
        <f>C52/C54</f>
        <v>0.14314314314314314</v>
      </c>
      <c r="L52" s="1">
        <f>D52/D54</f>
        <v>0.15396825396825398</v>
      </c>
      <c r="M52" s="1">
        <f>E52/E54</f>
        <v>0.12953367875647667</v>
      </c>
      <c r="N52" s="1">
        <f>F52/F54</f>
        <v>0.11931818181818182</v>
      </c>
      <c r="O52" s="1"/>
    </row>
    <row r="53" spans="1:23" x14ac:dyDescent="0.25">
      <c r="B53" t="s">
        <v>74</v>
      </c>
      <c r="C53">
        <v>181</v>
      </c>
      <c r="D53">
        <v>108</v>
      </c>
      <c r="E53">
        <v>47</v>
      </c>
      <c r="F53">
        <v>26</v>
      </c>
      <c r="J53" t="str">
        <f t="shared" si="3"/>
        <v>Not sure</v>
      </c>
      <c r="K53" s="1">
        <f>C53/C54</f>
        <v>0.18118118118118118</v>
      </c>
      <c r="L53" s="1">
        <f>D53/D54</f>
        <v>0.17142857142857143</v>
      </c>
      <c r="M53" s="1">
        <f>E53/E54</f>
        <v>0.24352331606217617</v>
      </c>
      <c r="N53" s="1">
        <f>F53/F54</f>
        <v>0.14772727272727273</v>
      </c>
      <c r="O53" s="1"/>
    </row>
    <row r="54" spans="1:23" x14ac:dyDescent="0.25">
      <c r="A54" t="s">
        <v>3</v>
      </c>
      <c r="C54">
        <v>999</v>
      </c>
      <c r="D54">
        <v>630</v>
      </c>
      <c r="E54">
        <v>193</v>
      </c>
      <c r="F54">
        <v>176</v>
      </c>
    </row>
    <row r="59" spans="1:23" x14ac:dyDescent="0.25">
      <c r="A59" t="s">
        <v>133</v>
      </c>
    </row>
    <row r="60" spans="1:23" x14ac:dyDescent="0.25">
      <c r="A60" t="s">
        <v>1</v>
      </c>
    </row>
    <row r="61" spans="1:23" x14ac:dyDescent="0.25">
      <c r="C61" t="s">
        <v>3</v>
      </c>
      <c r="D61" t="s">
        <v>31</v>
      </c>
    </row>
    <row r="62" spans="1:23" s="3" customFormat="1" ht="40" x14ac:dyDescent="0.25">
      <c r="C62" s="3" t="s">
        <v>56</v>
      </c>
      <c r="D62" s="3" t="s">
        <v>32</v>
      </c>
      <c r="E62" s="3" t="s">
        <v>33</v>
      </c>
      <c r="K62" s="3" t="str">
        <f>C62</f>
        <v>North Carolina</v>
      </c>
      <c r="L62" s="3" t="str">
        <f>D62</f>
        <v>Male</v>
      </c>
      <c r="M62" s="3" t="str">
        <f>E62</f>
        <v>Female</v>
      </c>
      <c r="S62" s="3" t="str">
        <f>K62</f>
        <v>North Carolina</v>
      </c>
      <c r="T62" s="3" t="str">
        <f>L62</f>
        <v>Male</v>
      </c>
      <c r="U62" s="3" t="str">
        <f>M62</f>
        <v>Female</v>
      </c>
    </row>
    <row r="63" spans="1:23" x14ac:dyDescent="0.25">
      <c r="A63" t="s">
        <v>129</v>
      </c>
      <c r="B63" t="s">
        <v>92</v>
      </c>
      <c r="C63">
        <v>139</v>
      </c>
      <c r="D63">
        <v>70</v>
      </c>
      <c r="E63">
        <v>69</v>
      </c>
      <c r="J63" t="str">
        <f>B63</f>
        <v>Strongly agree</v>
      </c>
      <c r="K63" s="1">
        <f>C63/C68</f>
        <v>0.13900000000000001</v>
      </c>
      <c r="L63" s="1">
        <f>D63/D68</f>
        <v>0.14705882352941177</v>
      </c>
      <c r="M63" s="1">
        <f>E63/E68</f>
        <v>0.1316793893129771</v>
      </c>
      <c r="N63" s="1"/>
      <c r="O63" s="1"/>
      <c r="R63" t="s">
        <v>104</v>
      </c>
      <c r="S63" s="2">
        <f>K63+K64</f>
        <v>0.42799999999999999</v>
      </c>
      <c r="T63" s="2">
        <f>L63+L64</f>
        <v>0.42436974789915971</v>
      </c>
      <c r="U63" s="2">
        <f>M63+M64</f>
        <v>0.43129770992366412</v>
      </c>
      <c r="V63" s="2"/>
      <c r="W63" s="2"/>
    </row>
    <row r="64" spans="1:23" x14ac:dyDescent="0.25">
      <c r="B64" t="s">
        <v>93</v>
      </c>
      <c r="C64">
        <v>289</v>
      </c>
      <c r="D64">
        <v>132</v>
      </c>
      <c r="E64">
        <v>157</v>
      </c>
      <c r="J64" t="str">
        <f t="shared" ref="J64:J67" si="4">B64</f>
        <v>Somewhat agree</v>
      </c>
      <c r="K64" s="1">
        <f>C64/C68</f>
        <v>0.28899999999999998</v>
      </c>
      <c r="L64" s="1">
        <f>D64/D68</f>
        <v>0.27731092436974791</v>
      </c>
      <c r="M64" s="1">
        <f>E64/E68</f>
        <v>0.29961832061068705</v>
      </c>
      <c r="N64" s="1"/>
      <c r="O64" s="1"/>
      <c r="R64" t="s">
        <v>105</v>
      </c>
      <c r="S64" s="2">
        <f>K65+K66</f>
        <v>0.39100000000000001</v>
      </c>
      <c r="T64" s="2">
        <f>L65+L66</f>
        <v>0.44327731092436973</v>
      </c>
      <c r="U64" s="2">
        <f>M65+M66</f>
        <v>0.34351145038167941</v>
      </c>
      <c r="V64" s="2"/>
      <c r="W64" s="2"/>
    </row>
    <row r="65" spans="1:23" x14ac:dyDescent="0.25">
      <c r="B65" t="s">
        <v>94</v>
      </c>
      <c r="C65">
        <v>247</v>
      </c>
      <c r="D65">
        <v>135</v>
      </c>
      <c r="E65">
        <v>112</v>
      </c>
      <c r="J65" t="str">
        <f t="shared" si="4"/>
        <v>Somewhat disagree</v>
      </c>
      <c r="K65" s="1">
        <f>C65/C68</f>
        <v>0.247</v>
      </c>
      <c r="L65" s="1">
        <f>D65/D68</f>
        <v>0.28361344537815125</v>
      </c>
      <c r="M65" s="1">
        <f>E65/E68</f>
        <v>0.21374045801526717</v>
      </c>
      <c r="N65" s="1"/>
      <c r="O65" s="1"/>
      <c r="R65" t="s">
        <v>74</v>
      </c>
      <c r="S65" s="2">
        <f>K67</f>
        <v>0.18099999999999999</v>
      </c>
      <c r="T65" s="2">
        <f>L67</f>
        <v>0.13235294117647059</v>
      </c>
      <c r="U65" s="2">
        <f>M67</f>
        <v>0.22519083969465647</v>
      </c>
      <c r="V65" s="2"/>
      <c r="W65" s="2"/>
    </row>
    <row r="66" spans="1:23" x14ac:dyDescent="0.25">
      <c r="B66" t="s">
        <v>95</v>
      </c>
      <c r="C66">
        <v>144</v>
      </c>
      <c r="D66">
        <v>76</v>
      </c>
      <c r="E66">
        <v>68</v>
      </c>
      <c r="J66" t="str">
        <f t="shared" si="4"/>
        <v>Strongly disagree</v>
      </c>
      <c r="K66" s="1">
        <f>C66/C68</f>
        <v>0.14399999999999999</v>
      </c>
      <c r="L66" s="1">
        <f>D66/D68</f>
        <v>0.15966386554621848</v>
      </c>
      <c r="M66" s="1">
        <f>E66/E68</f>
        <v>0.12977099236641221</v>
      </c>
      <c r="N66" s="1"/>
      <c r="O66" s="1"/>
    </row>
    <row r="67" spans="1:23" x14ac:dyDescent="0.25">
      <c r="B67" t="s">
        <v>74</v>
      </c>
      <c r="C67">
        <v>181</v>
      </c>
      <c r="D67">
        <v>63</v>
      </c>
      <c r="E67">
        <v>118</v>
      </c>
      <c r="J67" t="str">
        <f t="shared" si="4"/>
        <v>Not sure</v>
      </c>
      <c r="K67" s="1">
        <f>C67/C68</f>
        <v>0.18099999999999999</v>
      </c>
      <c r="L67" s="1">
        <f>D67/D68</f>
        <v>0.13235294117647059</v>
      </c>
      <c r="M67" s="1">
        <f>E67/E68</f>
        <v>0.22519083969465647</v>
      </c>
      <c r="N67" s="1"/>
      <c r="O67" s="1"/>
    </row>
    <row r="68" spans="1:23" x14ac:dyDescent="0.25">
      <c r="A68" t="s">
        <v>3</v>
      </c>
      <c r="C68">
        <v>1000</v>
      </c>
      <c r="D68">
        <v>476</v>
      </c>
      <c r="E68">
        <v>524</v>
      </c>
    </row>
    <row r="73" spans="1:23" x14ac:dyDescent="0.25">
      <c r="A73" t="s">
        <v>134</v>
      </c>
    </row>
    <row r="74" spans="1:23" x14ac:dyDescent="0.25">
      <c r="A74" t="s">
        <v>1</v>
      </c>
    </row>
    <row r="75" spans="1:23" x14ac:dyDescent="0.25">
      <c r="C75" t="s">
        <v>3</v>
      </c>
      <c r="D75" t="s">
        <v>35</v>
      </c>
    </row>
    <row r="76" spans="1:23" s="3" customFormat="1" ht="80" x14ac:dyDescent="0.25">
      <c r="C76" s="3" t="s">
        <v>56</v>
      </c>
      <c r="D76" s="3" t="s">
        <v>36</v>
      </c>
      <c r="E76" s="3" t="s">
        <v>37</v>
      </c>
      <c r="F76" s="3" t="s">
        <v>38</v>
      </c>
      <c r="K76" s="3" t="str">
        <f>C76</f>
        <v>North Carolina</v>
      </c>
      <c r="L76" s="3" t="str">
        <f>D76</f>
        <v>No HS/HS Graduate</v>
      </c>
      <c r="M76" s="3" t="str">
        <f>E76</f>
        <v>Some college/2-year degree</v>
      </c>
      <c r="N76" s="3" t="str">
        <f>F76</f>
        <v>4-year degree/Graduate degree</v>
      </c>
      <c r="S76" s="3" t="str">
        <f>K76</f>
        <v>North Carolina</v>
      </c>
      <c r="T76" s="3" t="str">
        <f>L76</f>
        <v>No HS/HS Graduate</v>
      </c>
      <c r="U76" s="3" t="str">
        <f>M76</f>
        <v>Some college/2-year degree</v>
      </c>
      <c r="V76" s="3" t="str">
        <f>N76</f>
        <v>4-year degree/Graduate degree</v>
      </c>
    </row>
    <row r="77" spans="1:23" x14ac:dyDescent="0.25">
      <c r="A77" t="s">
        <v>129</v>
      </c>
      <c r="B77" t="s">
        <v>92</v>
      </c>
      <c r="C77">
        <v>139</v>
      </c>
      <c r="D77">
        <v>56</v>
      </c>
      <c r="E77">
        <v>38</v>
      </c>
      <c r="F77">
        <v>45</v>
      </c>
      <c r="J77" t="str">
        <f>B77</f>
        <v>Strongly agree</v>
      </c>
      <c r="K77" s="1">
        <f>C77/C82</f>
        <v>0.13886113886113885</v>
      </c>
      <c r="L77" s="1">
        <f>D77/D82</f>
        <v>0.15774647887323945</v>
      </c>
      <c r="M77" s="1">
        <f>E77/E82</f>
        <v>0.12377850162866449</v>
      </c>
      <c r="N77" s="1">
        <f>F77/F82</f>
        <v>0.13274336283185842</v>
      </c>
      <c r="O77" s="1"/>
      <c r="R77" t="s">
        <v>104</v>
      </c>
      <c r="S77" s="2">
        <f>K77+K78</f>
        <v>0.42757242757242753</v>
      </c>
      <c r="T77" s="2">
        <f>L77+L78</f>
        <v>0.43943661971830988</v>
      </c>
      <c r="U77" s="2">
        <f>M77+M78</f>
        <v>0.46905537459283386</v>
      </c>
      <c r="V77" s="2">
        <f>N77+N78</f>
        <v>0.3775811209439528</v>
      </c>
      <c r="W77" s="2"/>
    </row>
    <row r="78" spans="1:23" x14ac:dyDescent="0.25">
      <c r="B78" t="s">
        <v>93</v>
      </c>
      <c r="C78">
        <v>289</v>
      </c>
      <c r="D78">
        <v>100</v>
      </c>
      <c r="E78">
        <v>106</v>
      </c>
      <c r="F78">
        <v>83</v>
      </c>
      <c r="J78" t="str">
        <f t="shared" ref="J78:J81" si="5">B78</f>
        <v>Somewhat agree</v>
      </c>
      <c r="K78" s="1">
        <f>C78/C82</f>
        <v>0.2887112887112887</v>
      </c>
      <c r="L78" s="1">
        <f>D78/D82</f>
        <v>0.28169014084507044</v>
      </c>
      <c r="M78" s="1">
        <f>E78/E82</f>
        <v>0.34527687296416937</v>
      </c>
      <c r="N78" s="1">
        <f>F78/F82</f>
        <v>0.24483775811209441</v>
      </c>
      <c r="O78" s="1"/>
      <c r="R78" t="s">
        <v>105</v>
      </c>
      <c r="S78" s="2">
        <f>K79+K80</f>
        <v>0.39160839160839161</v>
      </c>
      <c r="T78" s="2">
        <f>L79+L80</f>
        <v>0.3098591549295775</v>
      </c>
      <c r="U78" s="2">
        <f>M79+M80</f>
        <v>0.38436482084690549</v>
      </c>
      <c r="V78" s="2">
        <f>N79+N80</f>
        <v>0.48377581120943952</v>
      </c>
      <c r="W78" s="2"/>
    </row>
    <row r="79" spans="1:23" x14ac:dyDescent="0.25">
      <c r="B79" t="s">
        <v>94</v>
      </c>
      <c r="C79">
        <v>247</v>
      </c>
      <c r="D79">
        <v>73</v>
      </c>
      <c r="E79">
        <v>69</v>
      </c>
      <c r="F79">
        <v>105</v>
      </c>
      <c r="J79" t="str">
        <f t="shared" si="5"/>
        <v>Somewhat disagree</v>
      </c>
      <c r="K79" s="1">
        <f>C79/C82</f>
        <v>0.24675324675324675</v>
      </c>
      <c r="L79" s="1">
        <f>D79/D82</f>
        <v>0.20563380281690141</v>
      </c>
      <c r="M79" s="1">
        <f>E79/E82</f>
        <v>0.22475570032573289</v>
      </c>
      <c r="N79" s="1">
        <f>F79/F82</f>
        <v>0.30973451327433627</v>
      </c>
      <c r="O79" s="1"/>
      <c r="R79" t="s">
        <v>74</v>
      </c>
      <c r="S79" s="2">
        <f>K81</f>
        <v>0.18081918081918083</v>
      </c>
      <c r="T79" s="2">
        <f>L81</f>
        <v>0.25070422535211268</v>
      </c>
      <c r="U79" s="2">
        <f>M81</f>
        <v>0.1465798045602606</v>
      </c>
      <c r="V79" s="2">
        <f>N81</f>
        <v>0.13864306784660768</v>
      </c>
      <c r="W79" s="2"/>
    </row>
    <row r="80" spans="1:23" x14ac:dyDescent="0.25">
      <c r="B80" t="s">
        <v>95</v>
      </c>
      <c r="C80">
        <v>145</v>
      </c>
      <c r="D80">
        <v>37</v>
      </c>
      <c r="E80">
        <v>49</v>
      </c>
      <c r="F80">
        <v>59</v>
      </c>
      <c r="J80" t="str">
        <f t="shared" si="5"/>
        <v>Strongly disagree</v>
      </c>
      <c r="K80" s="1">
        <f>C80/C82</f>
        <v>0.14485514485514486</v>
      </c>
      <c r="L80" s="1">
        <f>D80/D82</f>
        <v>0.10422535211267606</v>
      </c>
      <c r="M80" s="1">
        <f>E80/E82</f>
        <v>0.15960912052117263</v>
      </c>
      <c r="N80" s="1">
        <f>F80/F82</f>
        <v>0.17404129793510326</v>
      </c>
      <c r="O80" s="1"/>
    </row>
    <row r="81" spans="1:23" x14ac:dyDescent="0.25">
      <c r="B81" t="s">
        <v>74</v>
      </c>
      <c r="C81">
        <v>181</v>
      </c>
      <c r="D81">
        <v>89</v>
      </c>
      <c r="E81">
        <v>45</v>
      </c>
      <c r="F81">
        <v>47</v>
      </c>
      <c r="J81" t="str">
        <f t="shared" si="5"/>
        <v>Not sure</v>
      </c>
      <c r="K81" s="1">
        <f>C81/C82</f>
        <v>0.18081918081918083</v>
      </c>
      <c r="L81" s="1">
        <f>D81/D82</f>
        <v>0.25070422535211268</v>
      </c>
      <c r="M81" s="1">
        <f>E81/E82</f>
        <v>0.1465798045602606</v>
      </c>
      <c r="N81" s="1">
        <f>F81/F82</f>
        <v>0.13864306784660768</v>
      </c>
      <c r="O81" s="1"/>
    </row>
    <row r="82" spans="1:23" x14ac:dyDescent="0.25">
      <c r="A82" t="s">
        <v>3</v>
      </c>
      <c r="C82">
        <v>1001</v>
      </c>
      <c r="D82">
        <v>355</v>
      </c>
      <c r="E82">
        <v>307</v>
      </c>
      <c r="F82">
        <v>339</v>
      </c>
    </row>
    <row r="87" spans="1:23" x14ac:dyDescent="0.25">
      <c r="A87" t="s">
        <v>135</v>
      </c>
    </row>
    <row r="88" spans="1:23" x14ac:dyDescent="0.25">
      <c r="A88" t="s">
        <v>1</v>
      </c>
    </row>
    <row r="89" spans="1:23" x14ac:dyDescent="0.25">
      <c r="C89" t="s">
        <v>3</v>
      </c>
      <c r="D89" t="s">
        <v>46</v>
      </c>
    </row>
    <row r="90" spans="1:23" s="3" customFormat="1" ht="100" x14ac:dyDescent="0.25">
      <c r="C90" s="3" t="s">
        <v>56</v>
      </c>
      <c r="D90" s="3" t="s">
        <v>47</v>
      </c>
      <c r="E90" s="3" t="s">
        <v>48</v>
      </c>
      <c r="F90" s="3" t="s">
        <v>49</v>
      </c>
      <c r="K90" s="3" t="str">
        <f>C90</f>
        <v>North Carolina</v>
      </c>
      <c r="L90" s="3" t="str">
        <f>D90</f>
        <v>Silent &amp; Boomer (born before 1965)</v>
      </c>
      <c r="M90" s="3" t="str">
        <f>E90</f>
        <v>Generation X (born 1965-1980)</v>
      </c>
      <c r="N90" s="3" t="str">
        <f>F90</f>
        <v>Millennials &amp; Generation Z (born after 1980)</v>
      </c>
      <c r="S90" s="3" t="str">
        <f>K90</f>
        <v>North Carolina</v>
      </c>
      <c r="T90" s="3" t="str">
        <f>L90</f>
        <v>Silent &amp; Boomer (born before 1965)</v>
      </c>
      <c r="U90" s="3" t="str">
        <f>M90</f>
        <v>Generation X (born 1965-1980)</v>
      </c>
      <c r="V90" s="3" t="str">
        <f>N90</f>
        <v>Millennials &amp; Generation Z (born after 1980)</v>
      </c>
    </row>
    <row r="91" spans="1:23" x14ac:dyDescent="0.25">
      <c r="A91" t="s">
        <v>129</v>
      </c>
      <c r="B91" t="s">
        <v>92</v>
      </c>
      <c r="C91">
        <v>139</v>
      </c>
      <c r="D91">
        <v>38</v>
      </c>
      <c r="E91">
        <v>24</v>
      </c>
      <c r="F91">
        <v>77</v>
      </c>
      <c r="J91" t="str">
        <f>B91</f>
        <v>Strongly agree</v>
      </c>
      <c r="K91" s="1">
        <f>C91/C96</f>
        <v>0.13927855711422846</v>
      </c>
      <c r="L91" s="1">
        <f>D91/D96</f>
        <v>0.12837837837837837</v>
      </c>
      <c r="M91" s="1">
        <f>E91/E96</f>
        <v>9.6774193548387094E-2</v>
      </c>
      <c r="N91" s="1">
        <f>F91/F96</f>
        <v>0.1696035242290749</v>
      </c>
      <c r="O91" s="1"/>
      <c r="R91" t="s">
        <v>104</v>
      </c>
      <c r="S91" s="2">
        <f>K91+K92</f>
        <v>0.42885771543086171</v>
      </c>
      <c r="T91" s="2">
        <f>L91+L92</f>
        <v>0.41216216216216217</v>
      </c>
      <c r="U91" s="2">
        <f>M91+M92</f>
        <v>0.41129032258064513</v>
      </c>
      <c r="V91" s="2">
        <f>N91+N92</f>
        <v>0.4493392070484582</v>
      </c>
      <c r="W91" s="2"/>
    </row>
    <row r="92" spans="1:23" x14ac:dyDescent="0.25">
      <c r="B92" t="s">
        <v>93</v>
      </c>
      <c r="C92">
        <v>289</v>
      </c>
      <c r="D92">
        <v>84</v>
      </c>
      <c r="E92">
        <v>78</v>
      </c>
      <c r="F92">
        <v>127</v>
      </c>
      <c r="J92" t="str">
        <f t="shared" ref="J92:J95" si="6">B92</f>
        <v>Somewhat agree</v>
      </c>
      <c r="K92" s="1">
        <f>C92/C96</f>
        <v>0.28957915831663328</v>
      </c>
      <c r="L92" s="1">
        <f>D92/D96</f>
        <v>0.28378378378378377</v>
      </c>
      <c r="M92" s="1">
        <f>E92/E96</f>
        <v>0.31451612903225806</v>
      </c>
      <c r="N92" s="1">
        <f>F92/F96</f>
        <v>0.27973568281938327</v>
      </c>
      <c r="O92" s="1"/>
      <c r="R92" t="s">
        <v>105</v>
      </c>
      <c r="S92" s="2">
        <f>K93+K94</f>
        <v>0.39078156312625251</v>
      </c>
      <c r="T92" s="2">
        <f>L93+L94</f>
        <v>0.42567567567567566</v>
      </c>
      <c r="U92" s="2">
        <f>M93+M94</f>
        <v>0.39919354838709675</v>
      </c>
      <c r="V92" s="2">
        <f>N93+N94</f>
        <v>0.36343612334801761</v>
      </c>
      <c r="W92" s="2"/>
    </row>
    <row r="93" spans="1:23" x14ac:dyDescent="0.25">
      <c r="B93" t="s">
        <v>94</v>
      </c>
      <c r="C93">
        <v>246</v>
      </c>
      <c r="D93">
        <v>73</v>
      </c>
      <c r="E93">
        <v>63</v>
      </c>
      <c r="F93">
        <v>110</v>
      </c>
      <c r="J93" t="str">
        <f t="shared" si="6"/>
        <v>Somewhat disagree</v>
      </c>
      <c r="K93" s="1">
        <f>C93/C96</f>
        <v>0.24649298597194388</v>
      </c>
      <c r="L93" s="1">
        <f>D93/D96</f>
        <v>0.24662162162162163</v>
      </c>
      <c r="M93" s="1">
        <f>E93/E96</f>
        <v>0.25403225806451613</v>
      </c>
      <c r="N93" s="1">
        <f>F93/F96</f>
        <v>0.24229074889867841</v>
      </c>
      <c r="O93" s="1"/>
      <c r="R93" t="s">
        <v>74</v>
      </c>
      <c r="S93" s="2">
        <f>K95</f>
        <v>0.18036072144288579</v>
      </c>
      <c r="T93" s="2">
        <f>L95</f>
        <v>0.16216216216216217</v>
      </c>
      <c r="U93" s="2">
        <f>M95</f>
        <v>0.18951612903225806</v>
      </c>
      <c r="V93" s="2">
        <f>N95</f>
        <v>0.18722466960352424</v>
      </c>
      <c r="W93" s="2"/>
    </row>
    <row r="94" spans="1:23" x14ac:dyDescent="0.25">
      <c r="B94" t="s">
        <v>95</v>
      </c>
      <c r="C94">
        <v>144</v>
      </c>
      <c r="D94">
        <v>53</v>
      </c>
      <c r="E94">
        <v>36</v>
      </c>
      <c r="F94">
        <v>55</v>
      </c>
      <c r="J94" t="str">
        <f t="shared" si="6"/>
        <v>Strongly disagree</v>
      </c>
      <c r="K94" s="1">
        <f>C94/C96</f>
        <v>0.14428857715430862</v>
      </c>
      <c r="L94" s="1">
        <f>D94/D96</f>
        <v>0.17905405405405406</v>
      </c>
      <c r="M94" s="1">
        <f>E94/E96</f>
        <v>0.14516129032258066</v>
      </c>
      <c r="N94" s="1">
        <f>F94/F96</f>
        <v>0.1211453744493392</v>
      </c>
      <c r="O94" s="1"/>
    </row>
    <row r="95" spans="1:23" x14ac:dyDescent="0.25">
      <c r="B95" t="s">
        <v>74</v>
      </c>
      <c r="C95">
        <v>180</v>
      </c>
      <c r="D95">
        <v>48</v>
      </c>
      <c r="E95">
        <v>47</v>
      </c>
      <c r="F95">
        <v>85</v>
      </c>
      <c r="J95" t="str">
        <f t="shared" si="6"/>
        <v>Not sure</v>
      </c>
      <c r="K95" s="1">
        <f>C95/C96</f>
        <v>0.18036072144288579</v>
      </c>
      <c r="L95" s="1">
        <f>D95/D96</f>
        <v>0.16216216216216217</v>
      </c>
      <c r="M95" s="1">
        <f>E95/E96</f>
        <v>0.18951612903225806</v>
      </c>
      <c r="N95" s="1">
        <f>F95/F96</f>
        <v>0.18722466960352424</v>
      </c>
      <c r="O95" s="1"/>
    </row>
    <row r="96" spans="1:23" x14ac:dyDescent="0.25">
      <c r="A96" t="s">
        <v>3</v>
      </c>
      <c r="C96">
        <v>998</v>
      </c>
      <c r="D96">
        <v>296</v>
      </c>
      <c r="E96">
        <v>248</v>
      </c>
      <c r="F96">
        <v>454</v>
      </c>
    </row>
    <row r="101" spans="1:23" x14ac:dyDescent="0.25">
      <c r="A101" t="s">
        <v>136</v>
      </c>
    </row>
    <row r="102" spans="1:23" x14ac:dyDescent="0.25">
      <c r="A102" t="s">
        <v>1</v>
      </c>
    </row>
    <row r="103" spans="1:23" x14ac:dyDescent="0.25">
      <c r="C103" t="s">
        <v>3</v>
      </c>
      <c r="D103" t="s">
        <v>40</v>
      </c>
    </row>
    <row r="104" spans="1:23" x14ac:dyDescent="0.25">
      <c r="C104" t="s">
        <v>56</v>
      </c>
      <c r="D104" t="s">
        <v>41</v>
      </c>
      <c r="E104" t="s">
        <v>42</v>
      </c>
      <c r="F104" t="s">
        <v>43</v>
      </c>
      <c r="G104" t="s">
        <v>44</v>
      </c>
      <c r="H104" s="3"/>
      <c r="I104" s="3"/>
      <c r="J104" s="3"/>
      <c r="K104" s="3" t="str">
        <f>C104</f>
        <v>North Carolina</v>
      </c>
      <c r="L104" s="3" t="str">
        <f>D104</f>
        <v>Central Cities</v>
      </c>
      <c r="M104" s="3" t="str">
        <f>E104</f>
        <v>Urban County Suburbs</v>
      </c>
      <c r="N104" s="3" t="str">
        <f>F104</f>
        <v>Surrounding Suburban County</v>
      </c>
      <c r="O104" s="3" t="str">
        <f>G104</f>
        <v>Rural County</v>
      </c>
      <c r="P104" s="3"/>
      <c r="Q104" s="3"/>
      <c r="R104" s="3"/>
      <c r="S104" s="3" t="str">
        <f>K104</f>
        <v>North Carolina</v>
      </c>
      <c r="T104" s="3" t="str">
        <f>L104</f>
        <v>Central Cities</v>
      </c>
      <c r="U104" s="3" t="str">
        <f>M104</f>
        <v>Urban County Suburbs</v>
      </c>
      <c r="V104" s="3" t="str">
        <f>N104</f>
        <v>Surrounding Suburban County</v>
      </c>
      <c r="W104" s="3" t="str">
        <f>O104</f>
        <v>Rural County</v>
      </c>
    </row>
    <row r="105" spans="1:23" x14ac:dyDescent="0.25">
      <c r="A105" t="s">
        <v>129</v>
      </c>
      <c r="B105" t="s">
        <v>92</v>
      </c>
      <c r="C105">
        <v>139</v>
      </c>
      <c r="D105">
        <v>38</v>
      </c>
      <c r="E105">
        <v>37</v>
      </c>
      <c r="F105">
        <v>35</v>
      </c>
      <c r="G105">
        <v>29</v>
      </c>
      <c r="J105" t="str">
        <f>B105</f>
        <v>Strongly agree</v>
      </c>
      <c r="K105" s="1">
        <f>C105/C110</f>
        <v>0.13886113886113885</v>
      </c>
      <c r="L105" s="1">
        <f>D105/D110</f>
        <v>0.125</v>
      </c>
      <c r="M105" s="1">
        <f>E105/E110</f>
        <v>0.14859437751004015</v>
      </c>
      <c r="N105" s="1">
        <f>F105/F110</f>
        <v>0.15021459227467812</v>
      </c>
      <c r="O105" s="1">
        <f>G105/G110</f>
        <v>0.13488372093023257</v>
      </c>
      <c r="R105" t="s">
        <v>104</v>
      </c>
      <c r="S105" s="2">
        <f>K105+K106</f>
        <v>0.42757242757242753</v>
      </c>
      <c r="T105" s="2">
        <f>L105+L106</f>
        <v>0.38815789473684209</v>
      </c>
      <c r="U105" s="2">
        <f>M105+M106</f>
        <v>0.42168674698795183</v>
      </c>
      <c r="V105" s="2">
        <f>N105+N106</f>
        <v>0.45493562231759654</v>
      </c>
      <c r="W105" s="2">
        <f>O105+O106</f>
        <v>0.46046511627906983</v>
      </c>
    </row>
    <row r="106" spans="1:23" x14ac:dyDescent="0.25">
      <c r="B106" t="s">
        <v>93</v>
      </c>
      <c r="C106">
        <v>289</v>
      </c>
      <c r="D106">
        <v>80</v>
      </c>
      <c r="E106">
        <v>68</v>
      </c>
      <c r="F106">
        <v>71</v>
      </c>
      <c r="G106">
        <v>70</v>
      </c>
      <c r="J106" t="str">
        <f t="shared" ref="J106:J109" si="7">B106</f>
        <v>Somewhat agree</v>
      </c>
      <c r="K106" s="1">
        <f>C106/C110</f>
        <v>0.2887112887112887</v>
      </c>
      <c r="L106" s="1">
        <f>D106/D110</f>
        <v>0.26315789473684209</v>
      </c>
      <c r="M106" s="1">
        <f>E106/E110</f>
        <v>0.27309236947791166</v>
      </c>
      <c r="N106" s="1">
        <f>F106/F110</f>
        <v>0.30472103004291845</v>
      </c>
      <c r="O106" s="1">
        <f>G106/G110</f>
        <v>0.32558139534883723</v>
      </c>
      <c r="R106" t="s">
        <v>105</v>
      </c>
      <c r="S106" s="2">
        <f>K107+K108</f>
        <v>0.39160839160839161</v>
      </c>
      <c r="T106" s="2">
        <f>L107+L108</f>
        <v>0.46381578947368424</v>
      </c>
      <c r="U106" s="2">
        <f>M107+M108</f>
        <v>0.40562248995983935</v>
      </c>
      <c r="V106" s="2">
        <f>N107+N108</f>
        <v>0.33905579399141628</v>
      </c>
      <c r="W106" s="2">
        <f>O107+O108</f>
        <v>0.33023255813953489</v>
      </c>
    </row>
    <row r="107" spans="1:23" x14ac:dyDescent="0.25">
      <c r="B107" t="s">
        <v>94</v>
      </c>
      <c r="C107">
        <v>248</v>
      </c>
      <c r="D107">
        <v>100</v>
      </c>
      <c r="E107">
        <v>61</v>
      </c>
      <c r="F107">
        <v>48</v>
      </c>
      <c r="G107">
        <v>39</v>
      </c>
      <c r="J107" t="str">
        <f t="shared" si="7"/>
        <v>Somewhat disagree</v>
      </c>
      <c r="K107" s="1">
        <f>C107/C110</f>
        <v>0.24775224775224775</v>
      </c>
      <c r="L107" s="1">
        <f>D107/D110</f>
        <v>0.32894736842105265</v>
      </c>
      <c r="M107" s="1">
        <f>E107/E110</f>
        <v>0.24497991967871485</v>
      </c>
      <c r="N107" s="1">
        <f>F107/F110</f>
        <v>0.20600858369098712</v>
      </c>
      <c r="O107" s="1">
        <f>G107/G110</f>
        <v>0.18139534883720931</v>
      </c>
      <c r="R107" t="s">
        <v>74</v>
      </c>
      <c r="S107" s="2">
        <f>K109</f>
        <v>0.18081918081918083</v>
      </c>
      <c r="T107" s="2">
        <f>L109</f>
        <v>0.14802631578947367</v>
      </c>
      <c r="U107" s="2">
        <f>M109</f>
        <v>0.17269076305220885</v>
      </c>
      <c r="V107" s="2">
        <f>N109</f>
        <v>0.20600858369098712</v>
      </c>
      <c r="W107" s="2">
        <f>O109</f>
        <v>0.20930232558139536</v>
      </c>
    </row>
    <row r="108" spans="1:23" x14ac:dyDescent="0.25">
      <c r="B108" t="s">
        <v>95</v>
      </c>
      <c r="C108">
        <v>144</v>
      </c>
      <c r="D108">
        <v>41</v>
      </c>
      <c r="E108">
        <v>40</v>
      </c>
      <c r="F108">
        <v>31</v>
      </c>
      <c r="G108">
        <v>32</v>
      </c>
      <c r="J108" t="str">
        <f t="shared" si="7"/>
        <v>Strongly disagree</v>
      </c>
      <c r="K108" s="1">
        <f>C108/C110</f>
        <v>0.14385614385614387</v>
      </c>
      <c r="L108" s="1">
        <f>D108/D110</f>
        <v>0.13486842105263158</v>
      </c>
      <c r="M108" s="1">
        <f>E108/E110</f>
        <v>0.1606425702811245</v>
      </c>
      <c r="N108" s="1">
        <f>F108/F110</f>
        <v>0.13304721030042918</v>
      </c>
      <c r="O108" s="1">
        <f>G108/G110</f>
        <v>0.14883720930232558</v>
      </c>
    </row>
    <row r="109" spans="1:23" x14ac:dyDescent="0.25">
      <c r="B109" t="s">
        <v>74</v>
      </c>
      <c r="C109">
        <v>181</v>
      </c>
      <c r="D109">
        <v>45</v>
      </c>
      <c r="E109">
        <v>43</v>
      </c>
      <c r="F109">
        <v>48</v>
      </c>
      <c r="G109">
        <v>45</v>
      </c>
      <c r="J109" t="str">
        <f t="shared" si="7"/>
        <v>Not sure</v>
      </c>
      <c r="K109" s="1">
        <f>C109/C110</f>
        <v>0.18081918081918083</v>
      </c>
      <c r="L109" s="1">
        <f>D109/D110</f>
        <v>0.14802631578947367</v>
      </c>
      <c r="M109" s="1">
        <f>E109/E110</f>
        <v>0.17269076305220885</v>
      </c>
      <c r="N109" s="1">
        <f>F109/F110</f>
        <v>0.20600858369098712</v>
      </c>
      <c r="O109" s="1">
        <f>G109/G110</f>
        <v>0.20930232558139536</v>
      </c>
    </row>
    <row r="110" spans="1:23" x14ac:dyDescent="0.25">
      <c r="A110" t="s">
        <v>3</v>
      </c>
      <c r="C110">
        <v>1001</v>
      </c>
      <c r="D110">
        <v>304</v>
      </c>
      <c r="E110">
        <v>249</v>
      </c>
      <c r="F110">
        <v>233</v>
      </c>
      <c r="G110">
        <v>215</v>
      </c>
    </row>
    <row r="115" spans="1:23" x14ac:dyDescent="0.25">
      <c r="A115" t="s">
        <v>137</v>
      </c>
    </row>
    <row r="116" spans="1:23" x14ac:dyDescent="0.25">
      <c r="A116" t="s">
        <v>1</v>
      </c>
    </row>
    <row r="117" spans="1:23" x14ac:dyDescent="0.25">
      <c r="C117" t="s">
        <v>3</v>
      </c>
      <c r="D117" t="s">
        <v>51</v>
      </c>
    </row>
    <row r="118" spans="1:23" x14ac:dyDescent="0.25">
      <c r="C118" t="s">
        <v>56</v>
      </c>
      <c r="D118" t="s">
        <v>52</v>
      </c>
      <c r="E118" t="s">
        <v>53</v>
      </c>
      <c r="F118" t="s">
        <v>54</v>
      </c>
      <c r="G118" t="s">
        <v>55</v>
      </c>
      <c r="H118" s="3"/>
      <c r="I118" s="3"/>
      <c r="J118" s="3"/>
      <c r="K118" s="3" t="str">
        <f>C118</f>
        <v>North Carolina</v>
      </c>
      <c r="L118" s="3" t="str">
        <f>D118</f>
        <v>Voted for Donald Trump</v>
      </c>
      <c r="M118" s="3" t="str">
        <f>E118</f>
        <v>Voted for Kamala Harris</v>
      </c>
      <c r="N118" s="3" t="str">
        <f>F118</f>
        <v>Voted third party/other</v>
      </c>
      <c r="O118" s="3" t="str">
        <f>G118</f>
        <v>Didn't vote in 2024 presidential election</v>
      </c>
      <c r="P118" s="3"/>
      <c r="Q118" s="3"/>
      <c r="R118" s="3"/>
      <c r="S118" s="3" t="str">
        <f>K118</f>
        <v>North Carolina</v>
      </c>
      <c r="T118" s="3" t="str">
        <f>L118</f>
        <v>Voted for Donald Trump</v>
      </c>
      <c r="U118" s="3" t="str">
        <f>M118</f>
        <v>Voted for Kamala Harris</v>
      </c>
      <c r="V118" s="3" t="str">
        <f>N118</f>
        <v>Voted third party/other</v>
      </c>
      <c r="W118" s="3" t="str">
        <f>O118</f>
        <v>Didn't vote in 2024 presidential election</v>
      </c>
    </row>
    <row r="119" spans="1:23" x14ac:dyDescent="0.25">
      <c r="A119" t="s">
        <v>129</v>
      </c>
      <c r="B119" t="s">
        <v>92</v>
      </c>
      <c r="C119">
        <v>139</v>
      </c>
      <c r="D119">
        <v>62</v>
      </c>
      <c r="E119">
        <v>31</v>
      </c>
      <c r="F119">
        <v>2</v>
      </c>
      <c r="G119">
        <v>44</v>
      </c>
      <c r="J119" t="str">
        <f>B119</f>
        <v>Strongly agree</v>
      </c>
      <c r="K119" s="1">
        <f>C119/C124</f>
        <v>0.13886113886113885</v>
      </c>
      <c r="L119" s="1">
        <f>D119/D124</f>
        <v>0.17765042979942694</v>
      </c>
      <c r="M119" s="1">
        <f>E119/E124</f>
        <v>9.3093093093093091E-2</v>
      </c>
      <c r="N119" s="1">
        <f>F119/F124</f>
        <v>0.22222222222222221</v>
      </c>
      <c r="O119" s="1">
        <f>G119/G124</f>
        <v>0.14193548387096774</v>
      </c>
      <c r="R119" t="s">
        <v>104</v>
      </c>
      <c r="S119" s="2">
        <f>K119+K120</f>
        <v>0.42757242757242753</v>
      </c>
      <c r="T119" s="2">
        <f>L119+L120</f>
        <v>0.54727793696275073</v>
      </c>
      <c r="U119" s="2">
        <f>M119+M120</f>
        <v>0.34234234234234234</v>
      </c>
      <c r="V119" s="2">
        <f>N119+N120</f>
        <v>0.33333333333333331</v>
      </c>
      <c r="W119" s="2">
        <f>O119+O120</f>
        <v>0.38709677419354838</v>
      </c>
    </row>
    <row r="120" spans="1:23" x14ac:dyDescent="0.25">
      <c r="B120" t="s">
        <v>93</v>
      </c>
      <c r="C120">
        <v>289</v>
      </c>
      <c r="D120">
        <v>129</v>
      </c>
      <c r="E120">
        <v>83</v>
      </c>
      <c r="F120">
        <v>1</v>
      </c>
      <c r="G120">
        <v>76</v>
      </c>
      <c r="J120" t="str">
        <f t="shared" ref="J120:J123" si="8">B120</f>
        <v>Somewhat agree</v>
      </c>
      <c r="K120" s="1">
        <f>C120/C124</f>
        <v>0.2887112887112887</v>
      </c>
      <c r="L120" s="1">
        <f>D120/D124</f>
        <v>0.36962750716332377</v>
      </c>
      <c r="M120" s="1">
        <f>E120/E124</f>
        <v>0.24924924924924924</v>
      </c>
      <c r="N120" s="1">
        <f>F120/F124</f>
        <v>0.1111111111111111</v>
      </c>
      <c r="O120" s="1">
        <f>G120/G124</f>
        <v>0.24516129032258063</v>
      </c>
      <c r="R120" t="s">
        <v>105</v>
      </c>
      <c r="S120" s="2">
        <f>K121+K122</f>
        <v>0.39060939060939059</v>
      </c>
      <c r="T120" s="2">
        <f>L121+L122</f>
        <v>0.32951289398280803</v>
      </c>
      <c r="U120" s="2">
        <f>M121+M122</f>
        <v>0.52252252252252251</v>
      </c>
      <c r="V120" s="2">
        <f>N121+N122</f>
        <v>0.22222222222222221</v>
      </c>
      <c r="W120" s="2">
        <f>O121+O122</f>
        <v>0.32258064516129031</v>
      </c>
    </row>
    <row r="121" spans="1:23" x14ac:dyDescent="0.25">
      <c r="B121" t="s">
        <v>94</v>
      </c>
      <c r="C121">
        <v>247</v>
      </c>
      <c r="D121">
        <v>81</v>
      </c>
      <c r="E121">
        <v>92</v>
      </c>
      <c r="F121">
        <v>0</v>
      </c>
      <c r="G121">
        <v>74</v>
      </c>
      <c r="J121" t="str">
        <f t="shared" si="8"/>
        <v>Somewhat disagree</v>
      </c>
      <c r="K121" s="1">
        <f>C121/C124</f>
        <v>0.24675324675324675</v>
      </c>
      <c r="L121" s="1">
        <f>D121/D124</f>
        <v>0.23209169054441262</v>
      </c>
      <c r="M121" s="1">
        <f>E121/E124</f>
        <v>0.27627627627627627</v>
      </c>
      <c r="N121" s="1">
        <f>F121/F124</f>
        <v>0</v>
      </c>
      <c r="O121" s="1">
        <f>G121/G124</f>
        <v>0.23870967741935484</v>
      </c>
      <c r="R121" t="s">
        <v>74</v>
      </c>
      <c r="S121" s="2">
        <f>K123</f>
        <v>0.18181818181818182</v>
      </c>
      <c r="T121" s="2">
        <f>L123</f>
        <v>0.12320916905444126</v>
      </c>
      <c r="U121" s="2">
        <f>M123</f>
        <v>0.13513513513513514</v>
      </c>
      <c r="V121" s="2">
        <f>N123</f>
        <v>0.44444444444444442</v>
      </c>
      <c r="W121" s="2">
        <f>O123</f>
        <v>0.29032258064516131</v>
      </c>
    </row>
    <row r="122" spans="1:23" x14ac:dyDescent="0.25">
      <c r="B122" t="s">
        <v>95</v>
      </c>
      <c r="C122">
        <v>144</v>
      </c>
      <c r="D122">
        <v>34</v>
      </c>
      <c r="E122">
        <v>82</v>
      </c>
      <c r="F122">
        <v>2</v>
      </c>
      <c r="G122">
        <v>26</v>
      </c>
      <c r="J122" t="str">
        <f t="shared" si="8"/>
        <v>Strongly disagree</v>
      </c>
      <c r="K122" s="1">
        <f>C122/C124</f>
        <v>0.14385614385614387</v>
      </c>
      <c r="L122" s="1">
        <f>D122/D124</f>
        <v>9.7421203438395415E-2</v>
      </c>
      <c r="M122" s="1">
        <f>E122/E124</f>
        <v>0.24624624624624625</v>
      </c>
      <c r="N122" s="1">
        <f>F122/F124</f>
        <v>0.22222222222222221</v>
      </c>
      <c r="O122" s="1">
        <f>G122/G124</f>
        <v>8.387096774193549E-2</v>
      </c>
    </row>
    <row r="123" spans="1:23" x14ac:dyDescent="0.25">
      <c r="B123" t="s">
        <v>74</v>
      </c>
      <c r="C123">
        <v>182</v>
      </c>
      <c r="D123">
        <v>43</v>
      </c>
      <c r="E123">
        <v>45</v>
      </c>
      <c r="F123">
        <v>4</v>
      </c>
      <c r="G123">
        <v>90</v>
      </c>
      <c r="J123" t="str">
        <f t="shared" si="8"/>
        <v>Not sure</v>
      </c>
      <c r="K123" s="1">
        <f>C123/C124</f>
        <v>0.18181818181818182</v>
      </c>
      <c r="L123" s="1">
        <f>D123/D124</f>
        <v>0.12320916905444126</v>
      </c>
      <c r="M123" s="1">
        <f>E123/E124</f>
        <v>0.13513513513513514</v>
      </c>
      <c r="N123" s="1">
        <f>F123/F124</f>
        <v>0.44444444444444442</v>
      </c>
      <c r="O123" s="1">
        <f>G123/G124</f>
        <v>0.29032258064516131</v>
      </c>
    </row>
    <row r="124" spans="1:23" x14ac:dyDescent="0.25">
      <c r="A124" t="s">
        <v>3</v>
      </c>
      <c r="C124">
        <v>1001</v>
      </c>
      <c r="D124">
        <v>349</v>
      </c>
      <c r="E124">
        <v>333</v>
      </c>
      <c r="F124">
        <v>9</v>
      </c>
      <c r="G124">
        <v>310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7C788-6B32-0C47-AA20-1CFC9A7FC432}">
  <dimension ref="A1:W124"/>
  <sheetViews>
    <sheetView workbookViewId="0">
      <selection activeCell="A118" sqref="A118:XFD118"/>
    </sheetView>
  </sheetViews>
  <sheetFormatPr baseColWidth="10" defaultRowHeight="19" x14ac:dyDescent="0.25"/>
  <cols>
    <col min="2" max="2" width="24.5703125" customWidth="1"/>
    <col min="4" max="7" width="11.42578125" customWidth="1"/>
    <col min="10" max="10" width="19.140625" customWidth="1"/>
    <col min="12" max="15" width="12.140625" customWidth="1"/>
    <col min="18" max="18" width="26.7109375" customWidth="1"/>
    <col min="20" max="23" width="12.7109375" customWidth="1"/>
  </cols>
  <sheetData>
    <row r="1" spans="1:23" x14ac:dyDescent="0.25">
      <c r="A1" t="s">
        <v>235</v>
      </c>
    </row>
    <row r="3" spans="1:23" x14ac:dyDescent="0.25">
      <c r="A3" t="s">
        <v>90</v>
      </c>
    </row>
    <row r="4" spans="1:23" x14ac:dyDescent="0.25">
      <c r="A4" t="s">
        <v>1</v>
      </c>
    </row>
    <row r="5" spans="1:23" x14ac:dyDescent="0.25">
      <c r="C5" t="s">
        <v>3</v>
      </c>
      <c r="D5" t="s">
        <v>2</v>
      </c>
    </row>
    <row r="6" spans="1:23" s="3" customFormat="1" ht="80" x14ac:dyDescent="0.25">
      <c r="C6" s="3" t="s">
        <v>56</v>
      </c>
      <c r="D6" s="3" t="s">
        <v>4</v>
      </c>
      <c r="E6" s="3" t="s">
        <v>5</v>
      </c>
      <c r="F6" s="3" t="s">
        <v>6</v>
      </c>
      <c r="G6" s="3" t="s">
        <v>7</v>
      </c>
      <c r="K6" s="3" t="str">
        <f>C6</f>
        <v>North Carolina</v>
      </c>
      <c r="L6" s="3" t="str">
        <f>D6</f>
        <v>Democratic Self-Identification</v>
      </c>
      <c r="M6" s="3" t="str">
        <f>E6</f>
        <v>Independent Self-Identification</v>
      </c>
      <c r="N6" s="3" t="str">
        <f>F6</f>
        <v>Republican Self-Identification</v>
      </c>
      <c r="O6" s="3" t="str">
        <f>G6</f>
        <v>All others/Not sure</v>
      </c>
      <c r="S6" s="3" t="str">
        <f>K6</f>
        <v>North Carolina</v>
      </c>
      <c r="T6" s="3" t="str">
        <f>L6</f>
        <v>Democratic Self-Identification</v>
      </c>
      <c r="U6" s="3" t="str">
        <f>M6</f>
        <v>Independent Self-Identification</v>
      </c>
      <c r="V6" s="3" t="str">
        <f>N6</f>
        <v>Republican Self-Identification</v>
      </c>
      <c r="W6" s="3" t="str">
        <f>O6</f>
        <v>All others/Not sure</v>
      </c>
    </row>
    <row r="7" spans="1:23" x14ac:dyDescent="0.25">
      <c r="A7" t="s">
        <v>91</v>
      </c>
      <c r="B7" t="s">
        <v>92</v>
      </c>
      <c r="C7">
        <v>83</v>
      </c>
      <c r="D7">
        <v>19</v>
      </c>
      <c r="E7">
        <v>16</v>
      </c>
      <c r="F7">
        <v>47</v>
      </c>
      <c r="G7">
        <v>1</v>
      </c>
      <c r="J7" t="str">
        <f>B7</f>
        <v>Strongly agree</v>
      </c>
      <c r="K7" s="1">
        <f>C7/C12</f>
        <v>8.3000000000000004E-2</v>
      </c>
      <c r="L7" s="1">
        <f>D7/D12</f>
        <v>6.7137809187279157E-2</v>
      </c>
      <c r="M7" s="1">
        <f>E7/E12</f>
        <v>4.7761194029850747E-2</v>
      </c>
      <c r="N7" s="1">
        <f>F7/F12</f>
        <v>0.16967509025270758</v>
      </c>
      <c r="O7" s="1">
        <f>G7/G12</f>
        <v>9.5238095238095247E-3</v>
      </c>
      <c r="R7" t="s">
        <v>104</v>
      </c>
      <c r="S7" s="2">
        <f>K7+K8</f>
        <v>0.25</v>
      </c>
      <c r="T7" s="2">
        <f>L7+L8</f>
        <v>0.15194346289752653</v>
      </c>
      <c r="U7" s="2">
        <f>M7+M8</f>
        <v>0.19999999999999998</v>
      </c>
      <c r="V7" s="2">
        <f>N7+N8</f>
        <v>0.46931407942238268</v>
      </c>
      <c r="W7" s="2">
        <f>O7+O8</f>
        <v>9.5238095238095233E-2</v>
      </c>
    </row>
    <row r="8" spans="1:23" x14ac:dyDescent="0.25">
      <c r="B8" t="s">
        <v>93</v>
      </c>
      <c r="C8">
        <v>167</v>
      </c>
      <c r="D8">
        <v>24</v>
      </c>
      <c r="E8">
        <v>51</v>
      </c>
      <c r="F8">
        <v>83</v>
      </c>
      <c r="G8">
        <v>9</v>
      </c>
      <c r="J8" t="str">
        <f t="shared" ref="J8:J11" si="0">B8</f>
        <v>Somewhat agree</v>
      </c>
      <c r="K8" s="1">
        <f>C8/C12</f>
        <v>0.16700000000000001</v>
      </c>
      <c r="L8" s="1">
        <f>D8/D12</f>
        <v>8.4805653710247356E-2</v>
      </c>
      <c r="M8" s="1">
        <f>E8/E12</f>
        <v>0.15223880597014924</v>
      </c>
      <c r="N8" s="1">
        <f>F8/F12</f>
        <v>0.29963898916967507</v>
      </c>
      <c r="O8" s="1">
        <f>G8/G12</f>
        <v>8.5714285714285715E-2</v>
      </c>
      <c r="R8" t="s">
        <v>105</v>
      </c>
      <c r="S8" s="2">
        <f>K9+K10</f>
        <v>0.65200000000000002</v>
      </c>
      <c r="T8" s="2">
        <f>L9+L10</f>
        <v>0.79151943462897534</v>
      </c>
      <c r="U8" s="2">
        <f>M9+M10</f>
        <v>0.72238805970149256</v>
      </c>
      <c r="V8" s="2">
        <f>N9+N10</f>
        <v>0.42599277978339345</v>
      </c>
      <c r="W8" s="2">
        <f>O9+O10</f>
        <v>0.64761904761904754</v>
      </c>
    </row>
    <row r="9" spans="1:23" x14ac:dyDescent="0.25">
      <c r="B9" t="s">
        <v>94</v>
      </c>
      <c r="C9">
        <v>166</v>
      </c>
      <c r="D9">
        <v>37</v>
      </c>
      <c r="E9">
        <v>55</v>
      </c>
      <c r="F9">
        <v>56</v>
      </c>
      <c r="G9">
        <v>18</v>
      </c>
      <c r="J9" t="str">
        <f t="shared" si="0"/>
        <v>Somewhat disagree</v>
      </c>
      <c r="K9" s="1">
        <f>C9/C12</f>
        <v>0.16600000000000001</v>
      </c>
      <c r="L9" s="1">
        <f>D9/D12</f>
        <v>0.13074204946996468</v>
      </c>
      <c r="M9" s="1">
        <f>E9/E12</f>
        <v>0.16417910447761194</v>
      </c>
      <c r="N9" s="1">
        <f>F9/F12</f>
        <v>0.20216606498194944</v>
      </c>
      <c r="O9" s="1">
        <f>G9/G12</f>
        <v>0.17142857142857143</v>
      </c>
      <c r="R9" t="s">
        <v>74</v>
      </c>
      <c r="S9" s="2">
        <f>K11</f>
        <v>9.8000000000000004E-2</v>
      </c>
      <c r="T9" s="2">
        <f>L11</f>
        <v>5.6537102473498232E-2</v>
      </c>
      <c r="U9" s="2">
        <f>M11</f>
        <v>7.7611940298507459E-2</v>
      </c>
      <c r="V9" s="2">
        <f>N11</f>
        <v>0.10469314079422383</v>
      </c>
      <c r="W9" s="2">
        <f>O11</f>
        <v>0.25714285714285712</v>
      </c>
    </row>
    <row r="10" spans="1:23" x14ac:dyDescent="0.25">
      <c r="B10" t="s">
        <v>95</v>
      </c>
      <c r="C10">
        <v>486</v>
      </c>
      <c r="D10">
        <v>187</v>
      </c>
      <c r="E10">
        <v>187</v>
      </c>
      <c r="F10">
        <v>62</v>
      </c>
      <c r="G10">
        <v>50</v>
      </c>
      <c r="J10" t="str">
        <f t="shared" si="0"/>
        <v>Strongly disagree</v>
      </c>
      <c r="K10" s="1">
        <f>C10/C12</f>
        <v>0.48599999999999999</v>
      </c>
      <c r="L10" s="1">
        <f>D10/D12</f>
        <v>0.66077738515901063</v>
      </c>
      <c r="M10" s="1">
        <f>E10/E12</f>
        <v>0.55820895522388059</v>
      </c>
      <c r="N10" s="1">
        <f>F10/F12</f>
        <v>0.22382671480144403</v>
      </c>
      <c r="O10" s="1">
        <f>G10/G12</f>
        <v>0.47619047619047616</v>
      </c>
    </row>
    <row r="11" spans="1:23" x14ac:dyDescent="0.25">
      <c r="B11" t="s">
        <v>74</v>
      </c>
      <c r="C11">
        <v>98</v>
      </c>
      <c r="D11">
        <v>16</v>
      </c>
      <c r="E11">
        <v>26</v>
      </c>
      <c r="F11">
        <v>29</v>
      </c>
      <c r="G11">
        <v>27</v>
      </c>
      <c r="J11" t="str">
        <f t="shared" si="0"/>
        <v>Not sure</v>
      </c>
      <c r="K11" s="1">
        <f>C11/C12</f>
        <v>9.8000000000000004E-2</v>
      </c>
      <c r="L11" s="1">
        <f>D11/D12</f>
        <v>5.6537102473498232E-2</v>
      </c>
      <c r="M11" s="1">
        <f>E11/E12</f>
        <v>7.7611940298507459E-2</v>
      </c>
      <c r="N11" s="1">
        <f>F11/F12</f>
        <v>0.10469314079422383</v>
      </c>
      <c r="O11" s="1">
        <f>G11/G12</f>
        <v>0.25714285714285712</v>
      </c>
    </row>
    <row r="12" spans="1:23" x14ac:dyDescent="0.25">
      <c r="A12" t="s">
        <v>3</v>
      </c>
      <c r="C12">
        <v>1000</v>
      </c>
      <c r="D12">
        <v>283</v>
      </c>
      <c r="E12">
        <v>335</v>
      </c>
      <c r="F12">
        <v>277</v>
      </c>
      <c r="G12">
        <v>105</v>
      </c>
    </row>
    <row r="17" spans="1:23" x14ac:dyDescent="0.25">
      <c r="A17" t="s">
        <v>96</v>
      </c>
    </row>
    <row r="18" spans="1:23" x14ac:dyDescent="0.25">
      <c r="A18" t="s">
        <v>1</v>
      </c>
    </row>
    <row r="19" spans="1:23" x14ac:dyDescent="0.25">
      <c r="C19" t="s">
        <v>3</v>
      </c>
      <c r="D19" t="s">
        <v>14</v>
      </c>
    </row>
    <row r="20" spans="1:23" s="3" customFormat="1" ht="60" x14ac:dyDescent="0.25">
      <c r="C20" s="3" t="s">
        <v>56</v>
      </c>
      <c r="D20" s="3" t="s">
        <v>15</v>
      </c>
      <c r="E20" s="3" t="s">
        <v>16</v>
      </c>
      <c r="F20" s="3" t="s">
        <v>17</v>
      </c>
      <c r="G20" s="3" t="s">
        <v>18</v>
      </c>
      <c r="K20" s="3" t="str">
        <f>C20</f>
        <v>North Carolina</v>
      </c>
      <c r="L20" s="3" t="str">
        <f>D20</f>
        <v>Democratic ID (Partisan + Leaners)</v>
      </c>
      <c r="M20" s="3" t="str">
        <f>E20</f>
        <v>Pure Independent</v>
      </c>
      <c r="N20" s="3" t="str">
        <f>F20</f>
        <v>Republican ID (Partisan + Leaners)</v>
      </c>
      <c r="O20" s="3" t="str">
        <f>G20</f>
        <v>All others/Not Sure</v>
      </c>
      <c r="S20" s="3" t="str">
        <f>K20</f>
        <v>North Carolina</v>
      </c>
      <c r="T20" s="3" t="str">
        <f>L20</f>
        <v>Democratic ID (Partisan + Leaners)</v>
      </c>
      <c r="U20" s="3" t="str">
        <f>M20</f>
        <v>Pure Independent</v>
      </c>
      <c r="V20" s="3" t="str">
        <f>N20</f>
        <v>Republican ID (Partisan + Leaners)</v>
      </c>
      <c r="W20" s="3" t="str">
        <f>O20</f>
        <v>All others/Not Sure</v>
      </c>
    </row>
    <row r="21" spans="1:23" x14ac:dyDescent="0.25">
      <c r="A21" t="s">
        <v>91</v>
      </c>
      <c r="B21" t="s">
        <v>92</v>
      </c>
      <c r="C21">
        <v>82</v>
      </c>
      <c r="D21">
        <v>24</v>
      </c>
      <c r="E21">
        <v>6</v>
      </c>
      <c r="F21">
        <v>52</v>
      </c>
      <c r="G21">
        <v>0</v>
      </c>
      <c r="J21" t="str">
        <f>B21</f>
        <v>Strongly agree</v>
      </c>
      <c r="K21" s="1">
        <f>C21/C26</f>
        <v>8.2164328657314628E-2</v>
      </c>
      <c r="L21" s="1">
        <f>D21/D26</f>
        <v>5.9701492537313432E-2</v>
      </c>
      <c r="M21" s="1">
        <f>E21/E26</f>
        <v>3.125E-2</v>
      </c>
      <c r="N21" s="1">
        <f>F21/F26</f>
        <v>0.14285714285714285</v>
      </c>
      <c r="O21" s="1">
        <f>G21/G26</f>
        <v>0</v>
      </c>
      <c r="R21" t="s">
        <v>104</v>
      </c>
      <c r="S21" s="2">
        <f>K21+K22</f>
        <v>0.24849699398797595</v>
      </c>
      <c r="T21" s="2">
        <f>L21+L22</f>
        <v>0.15174129353233831</v>
      </c>
      <c r="U21" s="2">
        <f>M21+M22</f>
        <v>0.13541666666666669</v>
      </c>
      <c r="V21" s="2">
        <f>N21+N22</f>
        <v>0.43131868131868129</v>
      </c>
      <c r="W21" s="2">
        <f>O21+O22</f>
        <v>0.1</v>
      </c>
    </row>
    <row r="22" spans="1:23" x14ac:dyDescent="0.25">
      <c r="B22" t="s">
        <v>93</v>
      </c>
      <c r="C22">
        <v>166</v>
      </c>
      <c r="D22">
        <v>37</v>
      </c>
      <c r="E22">
        <v>20</v>
      </c>
      <c r="F22">
        <v>105</v>
      </c>
      <c r="G22">
        <v>4</v>
      </c>
      <c r="J22" t="str">
        <f t="shared" ref="J22:J25" si="1">B22</f>
        <v>Somewhat agree</v>
      </c>
      <c r="K22" s="1">
        <f>C22/C26</f>
        <v>0.16633266533066132</v>
      </c>
      <c r="L22" s="1">
        <f>D22/D26</f>
        <v>9.2039800995024873E-2</v>
      </c>
      <c r="M22" s="1">
        <f>E22/E26</f>
        <v>0.10416666666666667</v>
      </c>
      <c r="N22" s="1">
        <f>F22/F26</f>
        <v>0.28846153846153844</v>
      </c>
      <c r="O22" s="1">
        <f>G22/G26</f>
        <v>0.1</v>
      </c>
      <c r="R22" t="s">
        <v>105</v>
      </c>
      <c r="S22" s="2">
        <f>K23+K24</f>
        <v>0.65330661322645289</v>
      </c>
      <c r="T22" s="2">
        <f>L23+L24</f>
        <v>0.80597014925373134</v>
      </c>
      <c r="U22" s="2">
        <f>M23+M24</f>
        <v>0.703125</v>
      </c>
      <c r="V22" s="2">
        <f>N23+N24</f>
        <v>0.47527472527472531</v>
      </c>
      <c r="W22" s="2">
        <f>O23+O24</f>
        <v>0.5</v>
      </c>
    </row>
    <row r="23" spans="1:23" x14ac:dyDescent="0.25">
      <c r="B23" t="s">
        <v>94</v>
      </c>
      <c r="C23">
        <v>166</v>
      </c>
      <c r="D23">
        <v>51</v>
      </c>
      <c r="E23">
        <v>28</v>
      </c>
      <c r="F23">
        <v>79</v>
      </c>
      <c r="G23">
        <v>8</v>
      </c>
      <c r="J23" t="str">
        <f t="shared" si="1"/>
        <v>Somewhat disagree</v>
      </c>
      <c r="K23" s="1">
        <f>C23/C26</f>
        <v>0.16633266533066132</v>
      </c>
      <c r="L23" s="1">
        <f>D23/D26</f>
        <v>0.12686567164179105</v>
      </c>
      <c r="M23" s="1">
        <f>E23/E26</f>
        <v>0.14583333333333334</v>
      </c>
      <c r="N23" s="1">
        <f>F23/F26</f>
        <v>0.21703296703296704</v>
      </c>
      <c r="O23" s="1">
        <f>G23/G26</f>
        <v>0.2</v>
      </c>
      <c r="R23" t="s">
        <v>74</v>
      </c>
      <c r="S23" s="2">
        <f>K25</f>
        <v>9.8196392785571143E-2</v>
      </c>
      <c r="T23" s="2">
        <f>L25</f>
        <v>4.228855721393035E-2</v>
      </c>
      <c r="U23" s="2">
        <f>M25</f>
        <v>0.16145833333333334</v>
      </c>
      <c r="V23" s="2">
        <f>N25</f>
        <v>9.3406593406593408E-2</v>
      </c>
      <c r="W23" s="2">
        <f>O25</f>
        <v>0.4</v>
      </c>
    </row>
    <row r="24" spans="1:23" x14ac:dyDescent="0.25">
      <c r="B24" t="s">
        <v>95</v>
      </c>
      <c r="C24">
        <v>486</v>
      </c>
      <c r="D24">
        <v>273</v>
      </c>
      <c r="E24">
        <v>107</v>
      </c>
      <c r="F24">
        <v>94</v>
      </c>
      <c r="G24">
        <v>12</v>
      </c>
      <c r="J24" t="str">
        <f t="shared" si="1"/>
        <v>Strongly disagree</v>
      </c>
      <c r="K24" s="1">
        <f>C24/C26</f>
        <v>0.48697394789579157</v>
      </c>
      <c r="L24" s="1">
        <f>D24/D26</f>
        <v>0.67910447761194026</v>
      </c>
      <c r="M24" s="1">
        <f>E24/E26</f>
        <v>0.55729166666666663</v>
      </c>
      <c r="N24" s="1">
        <f>F24/F26</f>
        <v>0.25824175824175827</v>
      </c>
      <c r="O24" s="1">
        <f>G24/G26</f>
        <v>0.3</v>
      </c>
    </row>
    <row r="25" spans="1:23" x14ac:dyDescent="0.25">
      <c r="B25" t="s">
        <v>74</v>
      </c>
      <c r="C25">
        <v>98</v>
      </c>
      <c r="D25">
        <v>17</v>
      </c>
      <c r="E25">
        <v>31</v>
      </c>
      <c r="F25">
        <v>34</v>
      </c>
      <c r="G25">
        <v>16</v>
      </c>
      <c r="J25" t="str">
        <f t="shared" si="1"/>
        <v>Not sure</v>
      </c>
      <c r="K25" s="1">
        <f>C25/C26</f>
        <v>9.8196392785571143E-2</v>
      </c>
      <c r="L25" s="1">
        <f>D25/D26</f>
        <v>4.228855721393035E-2</v>
      </c>
      <c r="M25" s="1">
        <f>E25/E26</f>
        <v>0.16145833333333334</v>
      </c>
      <c r="N25" s="1">
        <f>F25/F26</f>
        <v>9.3406593406593408E-2</v>
      </c>
      <c r="O25" s="1">
        <f>G25/G26</f>
        <v>0.4</v>
      </c>
    </row>
    <row r="26" spans="1:23" x14ac:dyDescent="0.25">
      <c r="A26" t="s">
        <v>3</v>
      </c>
      <c r="C26">
        <v>998</v>
      </c>
      <c r="D26">
        <v>402</v>
      </c>
      <c r="E26">
        <v>192</v>
      </c>
      <c r="F26">
        <v>364</v>
      </c>
      <c r="G26">
        <v>40</v>
      </c>
    </row>
    <row r="31" spans="1:23" x14ac:dyDescent="0.25">
      <c r="A31" t="s">
        <v>97</v>
      </c>
    </row>
    <row r="32" spans="1:23" x14ac:dyDescent="0.25">
      <c r="A32" t="s">
        <v>1</v>
      </c>
    </row>
    <row r="33" spans="1:23" x14ac:dyDescent="0.25">
      <c r="C33" t="s">
        <v>3</v>
      </c>
      <c r="D33" t="s">
        <v>20</v>
      </c>
    </row>
    <row r="34" spans="1:23" s="3" customFormat="1" ht="40" x14ac:dyDescent="0.25">
      <c r="C34" s="3" t="s">
        <v>56</v>
      </c>
      <c r="D34" s="3" t="s">
        <v>21</v>
      </c>
      <c r="E34" s="3" t="s">
        <v>22</v>
      </c>
      <c r="F34" s="3" t="s">
        <v>23</v>
      </c>
      <c r="G34" s="3" t="s">
        <v>24</v>
      </c>
      <c r="K34" s="3" t="str">
        <f>C34</f>
        <v>North Carolina</v>
      </c>
      <c r="L34" s="3" t="str">
        <f>D34</f>
        <v>Liberal (very)</v>
      </c>
      <c r="M34" s="3" t="str">
        <f>E34</f>
        <v>Moderate</v>
      </c>
      <c r="N34" s="3" t="str">
        <f>F34</f>
        <v>Conservative (very)</v>
      </c>
      <c r="O34" s="3" t="str">
        <f>G34</f>
        <v>Don't know</v>
      </c>
      <c r="S34" s="3" t="str">
        <f>K34</f>
        <v>North Carolina</v>
      </c>
      <c r="T34" s="3" t="str">
        <f>L34</f>
        <v>Liberal (very)</v>
      </c>
      <c r="U34" s="3" t="str">
        <f>M34</f>
        <v>Moderate</v>
      </c>
      <c r="V34" s="3" t="str">
        <f>N34</f>
        <v>Conservative (very)</v>
      </c>
      <c r="W34" s="3" t="str">
        <f>O34</f>
        <v>Don't know</v>
      </c>
    </row>
    <row r="35" spans="1:23" x14ac:dyDescent="0.25">
      <c r="A35" t="s">
        <v>91</v>
      </c>
      <c r="B35" t="s">
        <v>92</v>
      </c>
      <c r="C35">
        <v>82</v>
      </c>
      <c r="D35">
        <v>20</v>
      </c>
      <c r="E35">
        <v>20</v>
      </c>
      <c r="F35">
        <v>41</v>
      </c>
      <c r="G35">
        <v>1</v>
      </c>
      <c r="J35" t="str">
        <f>B35</f>
        <v>Strongly agree</v>
      </c>
      <c r="K35" s="1">
        <f>C35/C40</f>
        <v>8.191808191808192E-2</v>
      </c>
      <c r="L35" s="1">
        <f>D35/D40</f>
        <v>7.7519379844961239E-2</v>
      </c>
      <c r="M35" s="1">
        <f>E35/E40</f>
        <v>6.2305295950155763E-2</v>
      </c>
      <c r="N35" s="1">
        <f>F35/F40</f>
        <v>0.12812499999999999</v>
      </c>
      <c r="O35" s="1">
        <f>G35/G40</f>
        <v>9.8039215686274508E-3</v>
      </c>
      <c r="R35" t="s">
        <v>104</v>
      </c>
      <c r="S35" s="2">
        <f>K35+K36</f>
        <v>0.24875124875124877</v>
      </c>
      <c r="T35" s="2">
        <f>L35+L36</f>
        <v>0.14728682170542634</v>
      </c>
      <c r="U35" s="2">
        <f>M35+M36</f>
        <v>0.20249221183800623</v>
      </c>
      <c r="V35" s="2">
        <f>N35+N36</f>
        <v>0.40937499999999999</v>
      </c>
      <c r="W35" s="2">
        <f>O35+O36</f>
        <v>0.14705882352941177</v>
      </c>
    </row>
    <row r="36" spans="1:23" x14ac:dyDescent="0.25">
      <c r="B36" t="s">
        <v>93</v>
      </c>
      <c r="C36">
        <v>167</v>
      </c>
      <c r="D36">
        <v>18</v>
      </c>
      <c r="E36">
        <v>45</v>
      </c>
      <c r="F36">
        <v>90</v>
      </c>
      <c r="G36">
        <v>14</v>
      </c>
      <c r="J36" t="str">
        <f t="shared" ref="J36:J39" si="2">B36</f>
        <v>Somewhat agree</v>
      </c>
      <c r="K36" s="1">
        <f>C36/C40</f>
        <v>0.16683316683316685</v>
      </c>
      <c r="L36" s="1">
        <f>D36/D40</f>
        <v>6.9767441860465115E-2</v>
      </c>
      <c r="M36" s="1">
        <f>E36/E40</f>
        <v>0.14018691588785046</v>
      </c>
      <c r="N36" s="1">
        <f>F36/F40</f>
        <v>0.28125</v>
      </c>
      <c r="O36" s="1">
        <f>G36/G40</f>
        <v>0.13725490196078433</v>
      </c>
      <c r="R36" t="s">
        <v>105</v>
      </c>
      <c r="S36" s="2">
        <f>K37+K38</f>
        <v>0.65234765234765235</v>
      </c>
      <c r="T36" s="2">
        <f>L37+L38</f>
        <v>0.84108527131782951</v>
      </c>
      <c r="U36" s="2">
        <f>M37+M38</f>
        <v>0.67912772585669778</v>
      </c>
      <c r="V36" s="2">
        <f>N37+N38</f>
        <v>0.5</v>
      </c>
      <c r="W36" s="2">
        <f>O37+O38</f>
        <v>0.56862745098039214</v>
      </c>
    </row>
    <row r="37" spans="1:23" x14ac:dyDescent="0.25">
      <c r="B37" t="s">
        <v>94</v>
      </c>
      <c r="C37">
        <v>166</v>
      </c>
      <c r="D37">
        <v>22</v>
      </c>
      <c r="E37">
        <v>43</v>
      </c>
      <c r="F37">
        <v>75</v>
      </c>
      <c r="G37">
        <v>26</v>
      </c>
      <c r="J37" t="str">
        <f t="shared" si="2"/>
        <v>Somewhat disagree</v>
      </c>
      <c r="K37" s="1">
        <f>C37/C40</f>
        <v>0.16583416583416583</v>
      </c>
      <c r="L37" s="1">
        <f>D37/D40</f>
        <v>8.5271317829457363E-2</v>
      </c>
      <c r="M37" s="1">
        <f>E37/E40</f>
        <v>0.13395638629283488</v>
      </c>
      <c r="N37" s="1">
        <f>F37/F40</f>
        <v>0.234375</v>
      </c>
      <c r="O37" s="1">
        <f>G37/G40</f>
        <v>0.25490196078431371</v>
      </c>
      <c r="R37" t="s">
        <v>74</v>
      </c>
      <c r="S37" s="2">
        <f>K39</f>
        <v>9.8901098901098897E-2</v>
      </c>
      <c r="T37" s="2">
        <f>L39</f>
        <v>1.1627906976744186E-2</v>
      </c>
      <c r="U37" s="2">
        <f>M39</f>
        <v>0.11838006230529595</v>
      </c>
      <c r="V37" s="2">
        <f>N39</f>
        <v>9.0624999999999997E-2</v>
      </c>
      <c r="W37" s="2">
        <f>O39</f>
        <v>0.28431372549019607</v>
      </c>
    </row>
    <row r="38" spans="1:23" x14ac:dyDescent="0.25">
      <c r="B38" t="s">
        <v>95</v>
      </c>
      <c r="C38">
        <v>487</v>
      </c>
      <c r="D38">
        <v>195</v>
      </c>
      <c r="E38">
        <v>175</v>
      </c>
      <c r="F38">
        <v>85</v>
      </c>
      <c r="G38">
        <v>32</v>
      </c>
      <c r="J38" t="str">
        <f t="shared" si="2"/>
        <v>Strongly disagree</v>
      </c>
      <c r="K38" s="1">
        <f>C38/C40</f>
        <v>0.48651348651348653</v>
      </c>
      <c r="L38" s="1">
        <f>D38/D40</f>
        <v>0.7558139534883721</v>
      </c>
      <c r="M38" s="1">
        <f>E38/E40</f>
        <v>0.54517133956386288</v>
      </c>
      <c r="N38" s="1">
        <f>F38/F40</f>
        <v>0.265625</v>
      </c>
      <c r="O38" s="1">
        <f>G38/G40</f>
        <v>0.31372549019607843</v>
      </c>
    </row>
    <row r="39" spans="1:23" x14ac:dyDescent="0.25">
      <c r="B39" t="s">
        <v>74</v>
      </c>
      <c r="C39">
        <v>99</v>
      </c>
      <c r="D39">
        <v>3</v>
      </c>
      <c r="E39">
        <v>38</v>
      </c>
      <c r="F39">
        <v>29</v>
      </c>
      <c r="G39">
        <v>29</v>
      </c>
      <c r="J39" t="str">
        <f t="shared" si="2"/>
        <v>Not sure</v>
      </c>
      <c r="K39" s="1">
        <f>C39/C40</f>
        <v>9.8901098901098897E-2</v>
      </c>
      <c r="L39" s="1">
        <f>D39/D40</f>
        <v>1.1627906976744186E-2</v>
      </c>
      <c r="M39" s="1">
        <f>E39/E40</f>
        <v>0.11838006230529595</v>
      </c>
      <c r="N39" s="1">
        <f>F39/F40</f>
        <v>9.0624999999999997E-2</v>
      </c>
      <c r="O39" s="1">
        <f>G39/G40</f>
        <v>0.28431372549019607</v>
      </c>
    </row>
    <row r="40" spans="1:23" x14ac:dyDescent="0.25">
      <c r="A40" t="s">
        <v>3</v>
      </c>
      <c r="C40">
        <v>1001</v>
      </c>
      <c r="D40">
        <v>258</v>
      </c>
      <c r="E40">
        <v>321</v>
      </c>
      <c r="F40">
        <v>320</v>
      </c>
      <c r="G40">
        <v>102</v>
      </c>
    </row>
    <row r="45" spans="1:23" x14ac:dyDescent="0.25">
      <c r="A45" t="s">
        <v>98</v>
      </c>
    </row>
    <row r="46" spans="1:23" x14ac:dyDescent="0.25">
      <c r="A46" t="s">
        <v>1</v>
      </c>
    </row>
    <row r="47" spans="1:23" x14ac:dyDescent="0.25">
      <c r="C47" t="s">
        <v>3</v>
      </c>
      <c r="D47" t="s">
        <v>26</v>
      </c>
    </row>
    <row r="48" spans="1:23" s="3" customFormat="1" ht="40" x14ac:dyDescent="0.25">
      <c r="C48" s="3" t="s">
        <v>56</v>
      </c>
      <c r="D48" s="3" t="s">
        <v>27</v>
      </c>
      <c r="E48" s="3" t="s">
        <v>28</v>
      </c>
      <c r="F48" s="3" t="s">
        <v>29</v>
      </c>
      <c r="K48" s="3" t="str">
        <f>C48</f>
        <v>North Carolina</v>
      </c>
      <c r="L48" s="3" t="str">
        <f>D48</f>
        <v>White non-Hispanic</v>
      </c>
      <c r="M48" s="3" t="str">
        <f>E48</f>
        <v>Black non-Hispanic</v>
      </c>
      <c r="N48" s="3" t="str">
        <f>F48</f>
        <v>Hispanic/All other races</v>
      </c>
      <c r="S48" s="3" t="str">
        <f>K48</f>
        <v>North Carolina</v>
      </c>
      <c r="T48" s="3" t="str">
        <f>L48</f>
        <v>White non-Hispanic</v>
      </c>
      <c r="U48" s="3" t="str">
        <f>M48</f>
        <v>Black non-Hispanic</v>
      </c>
      <c r="V48" s="3" t="str">
        <f>N48</f>
        <v>Hispanic/All other races</v>
      </c>
    </row>
    <row r="49" spans="1:23" x14ac:dyDescent="0.25">
      <c r="A49" t="s">
        <v>91</v>
      </c>
      <c r="B49" t="s">
        <v>92</v>
      </c>
      <c r="C49">
        <v>82</v>
      </c>
      <c r="D49">
        <v>57</v>
      </c>
      <c r="E49">
        <v>14</v>
      </c>
      <c r="F49">
        <v>11</v>
      </c>
      <c r="J49" t="str">
        <f>B49</f>
        <v>Strongly agree</v>
      </c>
      <c r="K49" s="1">
        <f>C49/C54</f>
        <v>8.2082082082082078E-2</v>
      </c>
      <c r="L49" s="1">
        <f>D49/D54</f>
        <v>9.0620031796502382E-2</v>
      </c>
      <c r="M49" s="1">
        <f>E49/E54</f>
        <v>7.2538860103626937E-2</v>
      </c>
      <c r="N49" s="1">
        <f>F49/F54</f>
        <v>6.2146892655367235E-2</v>
      </c>
      <c r="O49" s="1"/>
      <c r="R49" t="s">
        <v>104</v>
      </c>
      <c r="S49" s="2">
        <f>K49+K50</f>
        <v>0.24924924924924924</v>
      </c>
      <c r="T49" s="2">
        <f>L49+L50</f>
        <v>0.26073131955484896</v>
      </c>
      <c r="U49" s="2">
        <f>M49+M50</f>
        <v>0.19689119170984454</v>
      </c>
      <c r="V49" s="2">
        <f>N49+N50</f>
        <v>0.2655367231638418</v>
      </c>
      <c r="W49" s="2"/>
    </row>
    <row r="50" spans="1:23" x14ac:dyDescent="0.25">
      <c r="B50" t="s">
        <v>93</v>
      </c>
      <c r="C50">
        <v>167</v>
      </c>
      <c r="D50">
        <v>107</v>
      </c>
      <c r="E50">
        <v>24</v>
      </c>
      <c r="F50">
        <v>36</v>
      </c>
      <c r="J50" t="str">
        <f t="shared" ref="J50:J53" si="3">B50</f>
        <v>Somewhat agree</v>
      </c>
      <c r="K50" s="1">
        <f>C50/C54</f>
        <v>0.16716716716716717</v>
      </c>
      <c r="L50" s="1">
        <f>D50/D54</f>
        <v>0.17011128775834658</v>
      </c>
      <c r="M50" s="1">
        <f>E50/E54</f>
        <v>0.12435233160621761</v>
      </c>
      <c r="N50" s="1">
        <f>F50/F54</f>
        <v>0.20338983050847459</v>
      </c>
      <c r="O50" s="1"/>
      <c r="R50" t="s">
        <v>105</v>
      </c>
      <c r="S50" s="2">
        <f>K51+K52</f>
        <v>0.65265265265265271</v>
      </c>
      <c r="T50" s="2">
        <f>L51+L52</f>
        <v>0.64864864864864868</v>
      </c>
      <c r="U50" s="2">
        <f>M51+M52</f>
        <v>0.65803108808290156</v>
      </c>
      <c r="V50" s="2">
        <f>N51+N52</f>
        <v>0.66101694915254228</v>
      </c>
      <c r="W50" s="2"/>
    </row>
    <row r="51" spans="1:23" x14ac:dyDescent="0.25">
      <c r="B51" t="s">
        <v>94</v>
      </c>
      <c r="C51">
        <v>166</v>
      </c>
      <c r="D51">
        <v>112</v>
      </c>
      <c r="E51">
        <v>34</v>
      </c>
      <c r="F51">
        <v>20</v>
      </c>
      <c r="J51" t="str">
        <f t="shared" si="3"/>
        <v>Somewhat disagree</v>
      </c>
      <c r="K51" s="1">
        <f>C51/C54</f>
        <v>0.16616616616616617</v>
      </c>
      <c r="L51" s="1">
        <f>D51/D54</f>
        <v>0.17806041335453099</v>
      </c>
      <c r="M51" s="1">
        <f>E51/E54</f>
        <v>0.17616580310880828</v>
      </c>
      <c r="N51" s="1">
        <f>F51/F54</f>
        <v>0.11299435028248588</v>
      </c>
      <c r="O51" s="1"/>
      <c r="R51" t="s">
        <v>74</v>
      </c>
      <c r="S51" s="2">
        <f>K53</f>
        <v>9.8098098098098094E-2</v>
      </c>
      <c r="T51" s="2">
        <f>L53</f>
        <v>9.0620031796502382E-2</v>
      </c>
      <c r="U51" s="2">
        <f>M53</f>
        <v>0.14507772020725387</v>
      </c>
      <c r="V51" s="2">
        <f>N53</f>
        <v>7.3446327683615822E-2</v>
      </c>
      <c r="W51" s="2"/>
    </row>
    <row r="52" spans="1:23" x14ac:dyDescent="0.25">
      <c r="B52" t="s">
        <v>95</v>
      </c>
      <c r="C52">
        <v>486</v>
      </c>
      <c r="D52">
        <v>296</v>
      </c>
      <c r="E52">
        <v>93</v>
      </c>
      <c r="F52">
        <v>97</v>
      </c>
      <c r="J52" t="str">
        <f t="shared" si="3"/>
        <v>Strongly disagree</v>
      </c>
      <c r="K52" s="1">
        <f>C52/C54</f>
        <v>0.48648648648648651</v>
      </c>
      <c r="L52" s="1">
        <f>D52/D54</f>
        <v>0.47058823529411764</v>
      </c>
      <c r="M52" s="1">
        <f>E52/E54</f>
        <v>0.48186528497409326</v>
      </c>
      <c r="N52" s="1">
        <f>F52/F54</f>
        <v>0.54802259887005644</v>
      </c>
      <c r="O52" s="1"/>
    </row>
    <row r="53" spans="1:23" x14ac:dyDescent="0.25">
      <c r="B53" t="s">
        <v>74</v>
      </c>
      <c r="C53">
        <v>98</v>
      </c>
      <c r="D53">
        <v>57</v>
      </c>
      <c r="E53">
        <v>28</v>
      </c>
      <c r="F53">
        <v>13</v>
      </c>
      <c r="J53" t="str">
        <f t="shared" si="3"/>
        <v>Not sure</v>
      </c>
      <c r="K53" s="1">
        <f>C53/C54</f>
        <v>9.8098098098098094E-2</v>
      </c>
      <c r="L53" s="1">
        <f>D53/D54</f>
        <v>9.0620031796502382E-2</v>
      </c>
      <c r="M53" s="1">
        <f>E53/E54</f>
        <v>0.14507772020725387</v>
      </c>
      <c r="N53" s="1">
        <f>F53/F54</f>
        <v>7.3446327683615822E-2</v>
      </c>
      <c r="O53" s="1"/>
    </row>
    <row r="54" spans="1:23" x14ac:dyDescent="0.25">
      <c r="A54" t="s">
        <v>3</v>
      </c>
      <c r="C54">
        <v>999</v>
      </c>
      <c r="D54">
        <v>629</v>
      </c>
      <c r="E54">
        <v>193</v>
      </c>
      <c r="F54">
        <v>177</v>
      </c>
    </row>
    <row r="59" spans="1:23" x14ac:dyDescent="0.25">
      <c r="A59" t="s">
        <v>99</v>
      </c>
    </row>
    <row r="60" spans="1:23" x14ac:dyDescent="0.25">
      <c r="A60" t="s">
        <v>1</v>
      </c>
    </row>
    <row r="61" spans="1:23" x14ac:dyDescent="0.25">
      <c r="C61" t="s">
        <v>3</v>
      </c>
      <c r="D61" t="s">
        <v>31</v>
      </c>
    </row>
    <row r="62" spans="1:23" s="3" customFormat="1" ht="40" x14ac:dyDescent="0.25">
      <c r="C62" s="3" t="s">
        <v>56</v>
      </c>
      <c r="D62" s="3" t="s">
        <v>32</v>
      </c>
      <c r="E62" s="3" t="s">
        <v>33</v>
      </c>
      <c r="K62" s="3" t="str">
        <f>C62</f>
        <v>North Carolina</v>
      </c>
      <c r="L62" s="3" t="str">
        <f>D62</f>
        <v>Male</v>
      </c>
      <c r="M62" s="3" t="str">
        <f>E62</f>
        <v>Female</v>
      </c>
      <c r="S62" s="3" t="str">
        <f>K62</f>
        <v>North Carolina</v>
      </c>
      <c r="T62" s="3" t="str">
        <f>L62</f>
        <v>Male</v>
      </c>
      <c r="U62" s="3" t="str">
        <f>M62</f>
        <v>Female</v>
      </c>
    </row>
    <row r="63" spans="1:23" x14ac:dyDescent="0.25">
      <c r="A63" t="s">
        <v>91</v>
      </c>
      <c r="B63" t="s">
        <v>92</v>
      </c>
      <c r="C63">
        <v>82</v>
      </c>
      <c r="D63">
        <v>37</v>
      </c>
      <c r="E63">
        <v>45</v>
      </c>
      <c r="J63" t="str">
        <f>B63</f>
        <v>Strongly agree</v>
      </c>
      <c r="K63" s="1">
        <f>C63/C68</f>
        <v>8.2082082082082078E-2</v>
      </c>
      <c r="L63" s="1">
        <f>D63/D68</f>
        <v>7.7568134171907763E-2</v>
      </c>
      <c r="M63" s="1">
        <f>E63/E68</f>
        <v>8.6206896551724144E-2</v>
      </c>
      <c r="N63" s="1"/>
      <c r="O63" s="1"/>
      <c r="R63" t="s">
        <v>104</v>
      </c>
      <c r="S63" s="2">
        <f>K63+K64</f>
        <v>0.24824824824824826</v>
      </c>
      <c r="T63" s="2">
        <f>L63+L64</f>
        <v>0.25786163522012578</v>
      </c>
      <c r="U63" s="2">
        <f>M63+M64</f>
        <v>0.23946360153256704</v>
      </c>
      <c r="V63" s="2"/>
      <c r="W63" s="2"/>
    </row>
    <row r="64" spans="1:23" x14ac:dyDescent="0.25">
      <c r="B64" t="s">
        <v>93</v>
      </c>
      <c r="C64">
        <v>166</v>
      </c>
      <c r="D64">
        <v>86</v>
      </c>
      <c r="E64">
        <v>80</v>
      </c>
      <c r="J64" t="str">
        <f t="shared" ref="J64:J67" si="4">B64</f>
        <v>Somewhat agree</v>
      </c>
      <c r="K64" s="1">
        <f>C64/C68</f>
        <v>0.16616616616616617</v>
      </c>
      <c r="L64" s="1">
        <f>D64/D68</f>
        <v>0.18029350104821804</v>
      </c>
      <c r="M64" s="1">
        <f>E64/E68</f>
        <v>0.1532567049808429</v>
      </c>
      <c r="N64" s="1"/>
      <c r="O64" s="1"/>
      <c r="R64" t="s">
        <v>105</v>
      </c>
      <c r="S64" s="2">
        <f>K65+K66</f>
        <v>0.65365365365365369</v>
      </c>
      <c r="T64" s="2">
        <f>L65+L66</f>
        <v>0.64989517819706499</v>
      </c>
      <c r="U64" s="2">
        <f>M65+M66</f>
        <v>0.65708812260536398</v>
      </c>
      <c r="V64" s="2"/>
      <c r="W64" s="2"/>
    </row>
    <row r="65" spans="1:23" x14ac:dyDescent="0.25">
      <c r="B65" t="s">
        <v>94</v>
      </c>
      <c r="C65">
        <v>166</v>
      </c>
      <c r="D65">
        <v>84</v>
      </c>
      <c r="E65">
        <v>82</v>
      </c>
      <c r="J65" t="str">
        <f t="shared" si="4"/>
        <v>Somewhat disagree</v>
      </c>
      <c r="K65" s="1">
        <f>C65/C68</f>
        <v>0.16616616616616617</v>
      </c>
      <c r="L65" s="1">
        <f>D65/D68</f>
        <v>0.1761006289308176</v>
      </c>
      <c r="M65" s="1">
        <f>E65/E68</f>
        <v>0.15708812260536398</v>
      </c>
      <c r="N65" s="1"/>
      <c r="O65" s="1"/>
      <c r="R65" t="s">
        <v>74</v>
      </c>
      <c r="S65" s="2">
        <f>K67</f>
        <v>9.8098098098098094E-2</v>
      </c>
      <c r="T65" s="2">
        <f>L67</f>
        <v>9.2243186582809222E-2</v>
      </c>
      <c r="U65" s="2">
        <f>M67</f>
        <v>0.10344827586206896</v>
      </c>
      <c r="V65" s="2"/>
      <c r="W65" s="2"/>
    </row>
    <row r="66" spans="1:23" x14ac:dyDescent="0.25">
      <c r="B66" t="s">
        <v>95</v>
      </c>
      <c r="C66">
        <v>487</v>
      </c>
      <c r="D66">
        <v>226</v>
      </c>
      <c r="E66">
        <v>261</v>
      </c>
      <c r="J66" t="str">
        <f t="shared" si="4"/>
        <v>Strongly disagree</v>
      </c>
      <c r="K66" s="1">
        <f>C66/C68</f>
        <v>0.48748748748748749</v>
      </c>
      <c r="L66" s="1">
        <f>D66/D68</f>
        <v>0.47379454926624737</v>
      </c>
      <c r="M66" s="1">
        <f>E66/E68</f>
        <v>0.5</v>
      </c>
      <c r="N66" s="1"/>
      <c r="O66" s="1"/>
    </row>
    <row r="67" spans="1:23" x14ac:dyDescent="0.25">
      <c r="B67" t="s">
        <v>74</v>
      </c>
      <c r="C67">
        <v>98</v>
      </c>
      <c r="D67">
        <v>44</v>
      </c>
      <c r="E67">
        <v>54</v>
      </c>
      <c r="J67" t="str">
        <f t="shared" si="4"/>
        <v>Not sure</v>
      </c>
      <c r="K67" s="1">
        <f>C67/C68</f>
        <v>9.8098098098098094E-2</v>
      </c>
      <c r="L67" s="1">
        <f>D67/D68</f>
        <v>9.2243186582809222E-2</v>
      </c>
      <c r="M67" s="1">
        <f>E67/E68</f>
        <v>0.10344827586206896</v>
      </c>
      <c r="N67" s="1"/>
      <c r="O67" s="1"/>
    </row>
    <row r="68" spans="1:23" x14ac:dyDescent="0.25">
      <c r="A68" t="s">
        <v>3</v>
      </c>
      <c r="C68">
        <v>999</v>
      </c>
      <c r="D68">
        <v>477</v>
      </c>
      <c r="E68">
        <v>522</v>
      </c>
    </row>
    <row r="73" spans="1:23" x14ac:dyDescent="0.25">
      <c r="A73" t="s">
        <v>100</v>
      </c>
    </row>
    <row r="74" spans="1:23" x14ac:dyDescent="0.25">
      <c r="A74" t="s">
        <v>1</v>
      </c>
    </row>
    <row r="75" spans="1:23" x14ac:dyDescent="0.25">
      <c r="C75" t="s">
        <v>3</v>
      </c>
      <c r="D75" t="s">
        <v>35</v>
      </c>
    </row>
    <row r="76" spans="1:23" s="3" customFormat="1" ht="60" x14ac:dyDescent="0.25">
      <c r="C76" s="3" t="s">
        <v>56</v>
      </c>
      <c r="D76" s="3" t="s">
        <v>36</v>
      </c>
      <c r="E76" s="3" t="s">
        <v>37</v>
      </c>
      <c r="F76" s="3" t="s">
        <v>38</v>
      </c>
      <c r="K76" s="3" t="str">
        <f>C76</f>
        <v>North Carolina</v>
      </c>
      <c r="L76" s="3" t="str">
        <f>D76</f>
        <v>No HS/HS Graduate</v>
      </c>
      <c r="M76" s="3" t="str">
        <f>E76</f>
        <v>Some college/2-year degree</v>
      </c>
      <c r="N76" s="3" t="str">
        <f>F76</f>
        <v>4-year degree/Graduate degree</v>
      </c>
      <c r="S76" s="3" t="str">
        <f>K76</f>
        <v>North Carolina</v>
      </c>
      <c r="T76" s="3" t="str">
        <f>L76</f>
        <v>No HS/HS Graduate</v>
      </c>
      <c r="U76" s="3" t="str">
        <f>M76</f>
        <v>Some college/2-year degree</v>
      </c>
      <c r="V76" s="3" t="str">
        <f>N76</f>
        <v>4-year degree/Graduate degree</v>
      </c>
    </row>
    <row r="77" spans="1:23" x14ac:dyDescent="0.25">
      <c r="A77" t="s">
        <v>91</v>
      </c>
      <c r="B77" t="s">
        <v>92</v>
      </c>
      <c r="C77">
        <v>82</v>
      </c>
      <c r="D77">
        <v>31</v>
      </c>
      <c r="E77">
        <v>21</v>
      </c>
      <c r="F77">
        <v>30</v>
      </c>
      <c r="J77" t="str">
        <f>B77</f>
        <v>Strongly agree</v>
      </c>
      <c r="K77" s="1">
        <f>C77/C82</f>
        <v>8.2000000000000003E-2</v>
      </c>
      <c r="L77" s="1">
        <f>D77/D82</f>
        <v>8.7570621468926552E-2</v>
      </c>
      <c r="M77" s="1">
        <f>E77/E82</f>
        <v>6.8403908794788276E-2</v>
      </c>
      <c r="N77" s="1">
        <f>F77/F82</f>
        <v>8.8495575221238937E-2</v>
      </c>
      <c r="O77" s="1"/>
      <c r="R77" t="s">
        <v>104</v>
      </c>
      <c r="S77" s="2">
        <f>K77+K78</f>
        <v>0.249</v>
      </c>
      <c r="T77" s="2">
        <f>L77+L78</f>
        <v>0.28813559322033899</v>
      </c>
      <c r="U77" s="2">
        <f>M77+M78</f>
        <v>0.26710097719869708</v>
      </c>
      <c r="V77" s="2">
        <f>N77+N78</f>
        <v>0.19174041297935102</v>
      </c>
      <c r="W77" s="2"/>
    </row>
    <row r="78" spans="1:23" x14ac:dyDescent="0.25">
      <c r="B78" t="s">
        <v>93</v>
      </c>
      <c r="C78">
        <v>167</v>
      </c>
      <c r="D78">
        <v>71</v>
      </c>
      <c r="E78">
        <v>61</v>
      </c>
      <c r="F78">
        <v>35</v>
      </c>
      <c r="J78" t="str">
        <f t="shared" ref="J78:J81" si="5">B78</f>
        <v>Somewhat agree</v>
      </c>
      <c r="K78" s="1">
        <f>C78/C82</f>
        <v>0.16700000000000001</v>
      </c>
      <c r="L78" s="1">
        <f>D78/D82</f>
        <v>0.20056497175141244</v>
      </c>
      <c r="M78" s="1">
        <f>E78/E82</f>
        <v>0.1986970684039088</v>
      </c>
      <c r="N78" s="1">
        <f>F78/F82</f>
        <v>0.10324483775811209</v>
      </c>
      <c r="O78" s="1"/>
      <c r="R78" t="s">
        <v>105</v>
      </c>
      <c r="S78" s="2">
        <f>K79+K80</f>
        <v>0.65300000000000002</v>
      </c>
      <c r="T78" s="2">
        <f>L79+L80</f>
        <v>0.53954802259887003</v>
      </c>
      <c r="U78" s="2">
        <f>M79+M80</f>
        <v>0.66123778501628661</v>
      </c>
      <c r="V78" s="2">
        <f>N79+N80</f>
        <v>0.7640117994100295</v>
      </c>
      <c r="W78" s="2"/>
    </row>
    <row r="79" spans="1:23" x14ac:dyDescent="0.25">
      <c r="B79" t="s">
        <v>94</v>
      </c>
      <c r="C79">
        <v>167</v>
      </c>
      <c r="D79">
        <v>64</v>
      </c>
      <c r="E79">
        <v>52</v>
      </c>
      <c r="F79">
        <v>51</v>
      </c>
      <c r="J79" t="str">
        <f t="shared" si="5"/>
        <v>Somewhat disagree</v>
      </c>
      <c r="K79" s="1">
        <f>C79/C82</f>
        <v>0.16700000000000001</v>
      </c>
      <c r="L79" s="1">
        <f>D79/D82</f>
        <v>0.1807909604519774</v>
      </c>
      <c r="M79" s="1">
        <f>E79/E82</f>
        <v>0.16938110749185667</v>
      </c>
      <c r="N79" s="1">
        <f>F79/F82</f>
        <v>0.15044247787610621</v>
      </c>
      <c r="O79" s="1"/>
      <c r="R79" t="s">
        <v>74</v>
      </c>
      <c r="S79" s="2">
        <f>K81</f>
        <v>9.8000000000000004E-2</v>
      </c>
      <c r="T79" s="2">
        <f>L81</f>
        <v>0.17231638418079095</v>
      </c>
      <c r="U79" s="2">
        <f>M81</f>
        <v>7.1661237785016291E-2</v>
      </c>
      <c r="V79" s="2">
        <f>N81</f>
        <v>4.4247787610619468E-2</v>
      </c>
      <c r="W79" s="2"/>
    </row>
    <row r="80" spans="1:23" x14ac:dyDescent="0.25">
      <c r="B80" t="s">
        <v>95</v>
      </c>
      <c r="C80">
        <v>486</v>
      </c>
      <c r="D80">
        <v>127</v>
      </c>
      <c r="E80">
        <v>151</v>
      </c>
      <c r="F80">
        <v>208</v>
      </c>
      <c r="J80" t="str">
        <f t="shared" si="5"/>
        <v>Strongly disagree</v>
      </c>
      <c r="K80" s="1">
        <f>C80/C82</f>
        <v>0.48599999999999999</v>
      </c>
      <c r="L80" s="1">
        <f>D80/D82</f>
        <v>0.35875706214689268</v>
      </c>
      <c r="M80" s="1">
        <f>E80/E82</f>
        <v>0.49185667752442996</v>
      </c>
      <c r="N80" s="1">
        <f>F80/F82</f>
        <v>0.6135693215339233</v>
      </c>
      <c r="O80" s="1"/>
    </row>
    <row r="81" spans="1:23" x14ac:dyDescent="0.25">
      <c r="B81" t="s">
        <v>74</v>
      </c>
      <c r="C81">
        <v>98</v>
      </c>
      <c r="D81">
        <v>61</v>
      </c>
      <c r="E81">
        <v>22</v>
      </c>
      <c r="F81">
        <v>15</v>
      </c>
      <c r="J81" t="str">
        <f t="shared" si="5"/>
        <v>Not sure</v>
      </c>
      <c r="K81" s="1">
        <f>C81/C82</f>
        <v>9.8000000000000004E-2</v>
      </c>
      <c r="L81" s="1">
        <f>D81/D82</f>
        <v>0.17231638418079095</v>
      </c>
      <c r="M81" s="1">
        <f>E81/E82</f>
        <v>7.1661237785016291E-2</v>
      </c>
      <c r="N81" s="1">
        <f>F81/F82</f>
        <v>4.4247787610619468E-2</v>
      </c>
      <c r="O81" s="1"/>
    </row>
    <row r="82" spans="1:23" x14ac:dyDescent="0.25">
      <c r="A82" t="s">
        <v>3</v>
      </c>
      <c r="C82">
        <v>1000</v>
      </c>
      <c r="D82">
        <v>354</v>
      </c>
      <c r="E82">
        <v>307</v>
      </c>
      <c r="F82">
        <v>339</v>
      </c>
    </row>
    <row r="87" spans="1:23" x14ac:dyDescent="0.25">
      <c r="A87" t="s">
        <v>102</v>
      </c>
    </row>
    <row r="88" spans="1:23" x14ac:dyDescent="0.25">
      <c r="A88" t="s">
        <v>1</v>
      </c>
    </row>
    <row r="89" spans="1:23" x14ac:dyDescent="0.25">
      <c r="C89" t="s">
        <v>3</v>
      </c>
      <c r="D89" t="s">
        <v>46</v>
      </c>
    </row>
    <row r="90" spans="1:23" s="3" customFormat="1" ht="80" x14ac:dyDescent="0.25">
      <c r="C90" s="3" t="s">
        <v>56</v>
      </c>
      <c r="D90" s="3" t="s">
        <v>47</v>
      </c>
      <c r="E90" s="3" t="s">
        <v>48</v>
      </c>
      <c r="F90" s="3" t="s">
        <v>49</v>
      </c>
      <c r="K90" s="3" t="str">
        <f>C90</f>
        <v>North Carolina</v>
      </c>
      <c r="L90" s="3" t="str">
        <f>D90</f>
        <v>Silent &amp; Boomer (born before 1965)</v>
      </c>
      <c r="M90" s="3" t="str">
        <f>E90</f>
        <v>Generation X (born 1965-1980)</v>
      </c>
      <c r="N90" s="3" t="str">
        <f>F90</f>
        <v>Millennials &amp; Generation Z (born after 1980)</v>
      </c>
      <c r="S90" s="3" t="str">
        <f>K90</f>
        <v>North Carolina</v>
      </c>
      <c r="T90" s="3" t="str">
        <f>L90</f>
        <v>Silent &amp; Boomer (born before 1965)</v>
      </c>
      <c r="U90" s="3" t="str">
        <f>M90</f>
        <v>Generation X (born 1965-1980)</v>
      </c>
      <c r="V90" s="3" t="str">
        <f>N90</f>
        <v>Millennials &amp; Generation Z (born after 1980)</v>
      </c>
    </row>
    <row r="91" spans="1:23" x14ac:dyDescent="0.25">
      <c r="A91" t="s">
        <v>91</v>
      </c>
      <c r="B91" t="s">
        <v>92</v>
      </c>
      <c r="C91">
        <v>82</v>
      </c>
      <c r="D91">
        <v>15</v>
      </c>
      <c r="E91">
        <v>10</v>
      </c>
      <c r="F91">
        <v>57</v>
      </c>
      <c r="J91" t="str">
        <f>B91</f>
        <v>Strongly agree</v>
      </c>
      <c r="K91" s="1">
        <f>C91/C96</f>
        <v>8.2000000000000003E-2</v>
      </c>
      <c r="L91" s="1">
        <f>D91/D96</f>
        <v>5.0847457627118647E-2</v>
      </c>
      <c r="M91" s="1">
        <f>E91/E96</f>
        <v>4.0160642570281124E-2</v>
      </c>
      <c r="N91" s="1">
        <f>F91/F96</f>
        <v>0.125</v>
      </c>
      <c r="O91" s="1"/>
      <c r="R91" t="s">
        <v>104</v>
      </c>
      <c r="S91" s="2">
        <f>K91+K92</f>
        <v>0.249</v>
      </c>
      <c r="T91" s="2">
        <f>L91+L92</f>
        <v>0.2</v>
      </c>
      <c r="U91" s="2">
        <f>M91+M92</f>
        <v>0.19678714859437751</v>
      </c>
      <c r="V91" s="2">
        <f>N91+N92</f>
        <v>0.30921052631578949</v>
      </c>
      <c r="W91" s="2"/>
    </row>
    <row r="92" spans="1:23" x14ac:dyDescent="0.25">
      <c r="B92" t="s">
        <v>93</v>
      </c>
      <c r="C92">
        <v>167</v>
      </c>
      <c r="D92">
        <v>44</v>
      </c>
      <c r="E92">
        <v>39</v>
      </c>
      <c r="F92">
        <v>84</v>
      </c>
      <c r="J92" t="str">
        <f t="shared" ref="J92:J95" si="6">B92</f>
        <v>Somewhat agree</v>
      </c>
      <c r="K92" s="1">
        <f>C92/C96</f>
        <v>0.16700000000000001</v>
      </c>
      <c r="L92" s="1">
        <f>D92/D96</f>
        <v>0.14915254237288136</v>
      </c>
      <c r="M92" s="1">
        <f>E92/E96</f>
        <v>0.15662650602409639</v>
      </c>
      <c r="N92" s="1">
        <f>F92/F96</f>
        <v>0.18421052631578946</v>
      </c>
      <c r="O92" s="1"/>
      <c r="R92" t="s">
        <v>105</v>
      </c>
      <c r="S92" s="2">
        <f>K93+K94</f>
        <v>0.65300000000000002</v>
      </c>
      <c r="T92" s="2">
        <f>L93+L94</f>
        <v>0.69491525423728806</v>
      </c>
      <c r="U92" s="2">
        <f>M93+M94</f>
        <v>0.72289156626506024</v>
      </c>
      <c r="V92" s="2">
        <f>N93+N94</f>
        <v>0.58771929824561397</v>
      </c>
      <c r="W92" s="2"/>
    </row>
    <row r="93" spans="1:23" x14ac:dyDescent="0.25">
      <c r="B93" t="s">
        <v>94</v>
      </c>
      <c r="C93">
        <v>167</v>
      </c>
      <c r="D93">
        <v>44</v>
      </c>
      <c r="E93">
        <v>47</v>
      </c>
      <c r="F93">
        <v>76</v>
      </c>
      <c r="J93" t="str">
        <f t="shared" si="6"/>
        <v>Somewhat disagree</v>
      </c>
      <c r="K93" s="1">
        <f>C93/C96</f>
        <v>0.16700000000000001</v>
      </c>
      <c r="L93" s="1">
        <f>D93/D96</f>
        <v>0.14915254237288136</v>
      </c>
      <c r="M93" s="1">
        <f>E93/E96</f>
        <v>0.18875502008032127</v>
      </c>
      <c r="N93" s="1">
        <f>F93/F96</f>
        <v>0.16666666666666666</v>
      </c>
      <c r="O93" s="1"/>
      <c r="R93" t="s">
        <v>74</v>
      </c>
      <c r="S93" s="2">
        <f>K95</f>
        <v>9.8000000000000004E-2</v>
      </c>
      <c r="T93" s="2">
        <f>L95</f>
        <v>0.10508474576271186</v>
      </c>
      <c r="U93" s="2">
        <f>M95</f>
        <v>8.0321285140562249E-2</v>
      </c>
      <c r="V93" s="2">
        <f>N95</f>
        <v>0.10307017543859649</v>
      </c>
      <c r="W93" s="2"/>
    </row>
    <row r="94" spans="1:23" x14ac:dyDescent="0.25">
      <c r="B94" t="s">
        <v>95</v>
      </c>
      <c r="C94">
        <v>486</v>
      </c>
      <c r="D94">
        <v>161</v>
      </c>
      <c r="E94">
        <v>133</v>
      </c>
      <c r="F94">
        <v>192</v>
      </c>
      <c r="J94" t="str">
        <f t="shared" si="6"/>
        <v>Strongly disagree</v>
      </c>
      <c r="K94" s="1">
        <f>C94/C96</f>
        <v>0.48599999999999999</v>
      </c>
      <c r="L94" s="1">
        <f>D94/D96</f>
        <v>0.54576271186440672</v>
      </c>
      <c r="M94" s="1">
        <f>E94/E96</f>
        <v>0.53413654618473894</v>
      </c>
      <c r="N94" s="1">
        <f>F94/F96</f>
        <v>0.42105263157894735</v>
      </c>
      <c r="O94" s="1"/>
    </row>
    <row r="95" spans="1:23" x14ac:dyDescent="0.25">
      <c r="B95" t="s">
        <v>74</v>
      </c>
      <c r="C95">
        <v>98</v>
      </c>
      <c r="D95">
        <v>31</v>
      </c>
      <c r="E95">
        <v>20</v>
      </c>
      <c r="F95">
        <v>47</v>
      </c>
      <c r="J95" t="str">
        <f t="shared" si="6"/>
        <v>Not sure</v>
      </c>
      <c r="K95" s="1">
        <f>C95/C96</f>
        <v>9.8000000000000004E-2</v>
      </c>
      <c r="L95" s="1">
        <f>D95/D96</f>
        <v>0.10508474576271186</v>
      </c>
      <c r="M95" s="1">
        <f>E95/E96</f>
        <v>8.0321285140562249E-2</v>
      </c>
      <c r="N95" s="1">
        <f>F95/F96</f>
        <v>0.10307017543859649</v>
      </c>
      <c r="O95" s="1"/>
    </row>
    <row r="96" spans="1:23" x14ac:dyDescent="0.25">
      <c r="A96" t="s">
        <v>3</v>
      </c>
      <c r="C96">
        <v>1000</v>
      </c>
      <c r="D96">
        <v>295</v>
      </c>
      <c r="E96">
        <v>249</v>
      </c>
      <c r="F96">
        <v>456</v>
      </c>
    </row>
    <row r="101" spans="1:23" x14ac:dyDescent="0.25">
      <c r="A101" t="s">
        <v>101</v>
      </c>
    </row>
    <row r="102" spans="1:23" x14ac:dyDescent="0.25">
      <c r="A102" t="s">
        <v>1</v>
      </c>
    </row>
    <row r="103" spans="1:23" x14ac:dyDescent="0.25">
      <c r="C103" t="s">
        <v>3</v>
      </c>
      <c r="D103" t="s">
        <v>40</v>
      </c>
    </row>
    <row r="104" spans="1:23" s="3" customFormat="1" ht="60" x14ac:dyDescent="0.25">
      <c r="C104" s="3" t="s">
        <v>56</v>
      </c>
      <c r="D104" s="3" t="s">
        <v>41</v>
      </c>
      <c r="E104" s="3" t="s">
        <v>42</v>
      </c>
      <c r="F104" s="3" t="s">
        <v>43</v>
      </c>
      <c r="G104" s="3" t="s">
        <v>44</v>
      </c>
      <c r="K104" s="3" t="str">
        <f>C104</f>
        <v>North Carolina</v>
      </c>
      <c r="L104" s="3" t="str">
        <f>D104</f>
        <v>Central Cities</v>
      </c>
      <c r="M104" s="3" t="str">
        <f>E104</f>
        <v>Urban County Suburbs</v>
      </c>
      <c r="N104" s="3" t="str">
        <f>F104</f>
        <v>Surrounding Suburban County</v>
      </c>
      <c r="O104" s="3" t="str">
        <f>G104</f>
        <v>Rural County</v>
      </c>
      <c r="S104" s="3" t="str">
        <f>K104</f>
        <v>North Carolina</v>
      </c>
      <c r="T104" s="3" t="str">
        <f>L104</f>
        <v>Central Cities</v>
      </c>
      <c r="U104" s="3" t="str">
        <f>M104</f>
        <v>Urban County Suburbs</v>
      </c>
      <c r="V104" s="3" t="str">
        <f>N104</f>
        <v>Surrounding Suburban County</v>
      </c>
      <c r="W104" s="3" t="str">
        <f>O104</f>
        <v>Rural County</v>
      </c>
    </row>
    <row r="105" spans="1:23" x14ac:dyDescent="0.25">
      <c r="A105" t="s">
        <v>91</v>
      </c>
      <c r="B105" t="s">
        <v>92</v>
      </c>
      <c r="C105">
        <v>82</v>
      </c>
      <c r="D105">
        <v>22</v>
      </c>
      <c r="E105">
        <v>24</v>
      </c>
      <c r="F105">
        <v>18</v>
      </c>
      <c r="G105">
        <v>18</v>
      </c>
      <c r="J105" t="str">
        <f>B105</f>
        <v>Strongly agree</v>
      </c>
      <c r="K105" s="1">
        <f>C105/C110</f>
        <v>8.2082082082082078E-2</v>
      </c>
      <c r="L105" s="1">
        <f>D105/D110</f>
        <v>7.2368421052631582E-2</v>
      </c>
      <c r="M105" s="1">
        <f>E105/E110</f>
        <v>9.6774193548387094E-2</v>
      </c>
      <c r="N105" s="1">
        <f>F105/F110</f>
        <v>7.7253218884120178E-2</v>
      </c>
      <c r="O105" s="1">
        <f>G105/G110</f>
        <v>8.4112149532710276E-2</v>
      </c>
      <c r="R105" t="s">
        <v>104</v>
      </c>
      <c r="S105" s="2">
        <f>K105+K106</f>
        <v>0.24924924924924924</v>
      </c>
      <c r="T105" s="2">
        <f>L105+L106</f>
        <v>0.22368421052631579</v>
      </c>
      <c r="U105" s="2">
        <f>M105+M106</f>
        <v>0.24596774193548387</v>
      </c>
      <c r="V105" s="2">
        <f>N105+N106</f>
        <v>0.24034334763948498</v>
      </c>
      <c r="W105" s="2">
        <f>O105+O106</f>
        <v>0.29906542056074764</v>
      </c>
    </row>
    <row r="106" spans="1:23" x14ac:dyDescent="0.25">
      <c r="B106" t="s">
        <v>93</v>
      </c>
      <c r="C106">
        <v>167</v>
      </c>
      <c r="D106">
        <v>46</v>
      </c>
      <c r="E106">
        <v>37</v>
      </c>
      <c r="F106">
        <v>38</v>
      </c>
      <c r="G106">
        <v>46</v>
      </c>
      <c r="J106" t="str">
        <f t="shared" ref="J106:J109" si="7">B106</f>
        <v>Somewhat agree</v>
      </c>
      <c r="K106" s="1">
        <f>C106/C110</f>
        <v>0.16716716716716717</v>
      </c>
      <c r="L106" s="1">
        <f>D106/D110</f>
        <v>0.15131578947368421</v>
      </c>
      <c r="M106" s="1">
        <f>E106/E110</f>
        <v>0.14919354838709678</v>
      </c>
      <c r="N106" s="1">
        <f>F106/F110</f>
        <v>0.1630901287553648</v>
      </c>
      <c r="O106" s="1">
        <f>G106/G110</f>
        <v>0.21495327102803738</v>
      </c>
      <c r="R106" t="s">
        <v>105</v>
      </c>
      <c r="S106" s="2">
        <f>K107+K108</f>
        <v>0.65265265265265271</v>
      </c>
      <c r="T106" s="2">
        <f>L107+L108</f>
        <v>0.67434210526315796</v>
      </c>
      <c r="U106" s="2">
        <f>M107+M108</f>
        <v>0.66935483870967738</v>
      </c>
      <c r="V106" s="2">
        <f>N107+N108</f>
        <v>0.64806866952789699</v>
      </c>
      <c r="W106" s="2">
        <f>O107+O108</f>
        <v>0.60747663551401865</v>
      </c>
    </row>
    <row r="107" spans="1:23" x14ac:dyDescent="0.25">
      <c r="B107" t="s">
        <v>94</v>
      </c>
      <c r="C107">
        <v>166</v>
      </c>
      <c r="D107">
        <v>47</v>
      </c>
      <c r="E107">
        <v>39</v>
      </c>
      <c r="F107">
        <v>42</v>
      </c>
      <c r="G107">
        <v>38</v>
      </c>
      <c r="J107" t="str">
        <f t="shared" si="7"/>
        <v>Somewhat disagree</v>
      </c>
      <c r="K107" s="1">
        <f>C107/C110</f>
        <v>0.16616616616616617</v>
      </c>
      <c r="L107" s="1">
        <f>D107/D110</f>
        <v>0.15460526315789475</v>
      </c>
      <c r="M107" s="1">
        <f>E107/E110</f>
        <v>0.15725806451612903</v>
      </c>
      <c r="N107" s="1">
        <f>F107/F110</f>
        <v>0.18025751072961374</v>
      </c>
      <c r="O107" s="1">
        <f>G107/G110</f>
        <v>0.17757009345794392</v>
      </c>
      <c r="R107" t="s">
        <v>74</v>
      </c>
      <c r="S107" s="2">
        <f>K109</f>
        <v>9.8098098098098094E-2</v>
      </c>
      <c r="T107" s="2">
        <f>L109</f>
        <v>0.10197368421052631</v>
      </c>
      <c r="U107" s="2">
        <f>M109</f>
        <v>8.4677419354838704E-2</v>
      </c>
      <c r="V107" s="2">
        <f>N109</f>
        <v>0.11158798283261803</v>
      </c>
      <c r="W107" s="2">
        <f>O109</f>
        <v>9.3457943925233641E-2</v>
      </c>
    </row>
    <row r="108" spans="1:23" x14ac:dyDescent="0.25">
      <c r="B108" t="s">
        <v>95</v>
      </c>
      <c r="C108">
        <v>486</v>
      </c>
      <c r="D108">
        <v>158</v>
      </c>
      <c r="E108">
        <v>127</v>
      </c>
      <c r="F108">
        <v>109</v>
      </c>
      <c r="G108">
        <v>92</v>
      </c>
      <c r="J108" t="str">
        <f t="shared" si="7"/>
        <v>Strongly disagree</v>
      </c>
      <c r="K108" s="1">
        <f>C108/C110</f>
        <v>0.48648648648648651</v>
      </c>
      <c r="L108" s="1">
        <f>D108/D110</f>
        <v>0.51973684210526316</v>
      </c>
      <c r="M108" s="1">
        <f>E108/E110</f>
        <v>0.51209677419354838</v>
      </c>
      <c r="N108" s="1">
        <f>F108/F110</f>
        <v>0.46781115879828328</v>
      </c>
      <c r="O108" s="1">
        <f>G108/G110</f>
        <v>0.42990654205607476</v>
      </c>
    </row>
    <row r="109" spans="1:23" x14ac:dyDescent="0.25">
      <c r="B109" t="s">
        <v>74</v>
      </c>
      <c r="C109">
        <v>98</v>
      </c>
      <c r="D109">
        <v>31</v>
      </c>
      <c r="E109">
        <v>21</v>
      </c>
      <c r="F109">
        <v>26</v>
      </c>
      <c r="G109">
        <v>20</v>
      </c>
      <c r="J109" t="str">
        <f t="shared" si="7"/>
        <v>Not sure</v>
      </c>
      <c r="K109" s="1">
        <f>C109/C110</f>
        <v>9.8098098098098094E-2</v>
      </c>
      <c r="L109" s="1">
        <f>D109/D110</f>
        <v>0.10197368421052631</v>
      </c>
      <c r="M109" s="1">
        <f>E109/E110</f>
        <v>8.4677419354838704E-2</v>
      </c>
      <c r="N109" s="1">
        <f>F109/F110</f>
        <v>0.11158798283261803</v>
      </c>
      <c r="O109" s="1">
        <f>G109/G110</f>
        <v>9.3457943925233641E-2</v>
      </c>
    </row>
    <row r="110" spans="1:23" x14ac:dyDescent="0.25">
      <c r="A110" t="s">
        <v>3</v>
      </c>
      <c r="C110">
        <v>999</v>
      </c>
      <c r="D110">
        <v>304</v>
      </c>
      <c r="E110">
        <v>248</v>
      </c>
      <c r="F110">
        <v>233</v>
      </c>
      <c r="G110">
        <v>214</v>
      </c>
    </row>
    <row r="115" spans="1:23" x14ac:dyDescent="0.25">
      <c r="A115" t="s">
        <v>103</v>
      </c>
    </row>
    <row r="116" spans="1:23" x14ac:dyDescent="0.25">
      <c r="A116" t="s">
        <v>1</v>
      </c>
    </row>
    <row r="117" spans="1:23" x14ac:dyDescent="0.25">
      <c r="C117" t="s">
        <v>3</v>
      </c>
      <c r="D117" t="s">
        <v>51</v>
      </c>
    </row>
    <row r="118" spans="1:23" s="3" customFormat="1" ht="80" x14ac:dyDescent="0.25">
      <c r="C118" s="3" t="s">
        <v>56</v>
      </c>
      <c r="D118" s="3" t="s">
        <v>52</v>
      </c>
      <c r="E118" s="3" t="s">
        <v>53</v>
      </c>
      <c r="F118" s="3" t="s">
        <v>54</v>
      </c>
      <c r="G118" s="3" t="s">
        <v>55</v>
      </c>
      <c r="K118" s="3" t="str">
        <f>C118</f>
        <v>North Carolina</v>
      </c>
      <c r="L118" s="3" t="str">
        <f>D118</f>
        <v>Voted for Donald Trump</v>
      </c>
      <c r="M118" s="3" t="str">
        <f>E118</f>
        <v>Voted for Kamala Harris</v>
      </c>
      <c r="N118" s="3" t="str">
        <f>F118</f>
        <v>Voted third party/other</v>
      </c>
      <c r="O118" s="3" t="str">
        <f>G118</f>
        <v>Didn't vote in 2024 presidential election</v>
      </c>
      <c r="S118" s="3" t="str">
        <f>K118</f>
        <v>North Carolina</v>
      </c>
      <c r="T118" s="3" t="str">
        <f>L118</f>
        <v>Voted for Donald Trump</v>
      </c>
      <c r="U118" s="3" t="str">
        <f>M118</f>
        <v>Voted for Kamala Harris</v>
      </c>
      <c r="V118" s="3" t="str">
        <f>N118</f>
        <v>Voted third party/other</v>
      </c>
      <c r="W118" s="3" t="str">
        <f>O118</f>
        <v>Didn't vote in 2024 presidential election</v>
      </c>
    </row>
    <row r="119" spans="1:23" x14ac:dyDescent="0.25">
      <c r="A119" t="s">
        <v>91</v>
      </c>
      <c r="B119" t="s">
        <v>92</v>
      </c>
      <c r="C119">
        <v>82</v>
      </c>
      <c r="D119">
        <v>48</v>
      </c>
      <c r="E119">
        <v>10</v>
      </c>
      <c r="F119">
        <v>1</v>
      </c>
      <c r="G119">
        <v>23</v>
      </c>
      <c r="J119" t="str">
        <f>B119</f>
        <v>Strongly agree</v>
      </c>
      <c r="K119" s="1">
        <f>C119/C124</f>
        <v>8.191808191808192E-2</v>
      </c>
      <c r="L119" s="1">
        <f>D119/D124</f>
        <v>0.13793103448275862</v>
      </c>
      <c r="M119" s="1">
        <f>E119/E124</f>
        <v>3.003003003003003E-2</v>
      </c>
      <c r="N119" s="1">
        <f>F119/F124</f>
        <v>0.1111111111111111</v>
      </c>
      <c r="O119" s="1">
        <f>G119/G124</f>
        <v>7.3954983922829579E-2</v>
      </c>
      <c r="R119" t="s">
        <v>104</v>
      </c>
      <c r="S119" s="2">
        <f>K119+K120</f>
        <v>0.24875124875124877</v>
      </c>
      <c r="T119" s="2">
        <f>L119+L120</f>
        <v>0.40517241379310343</v>
      </c>
      <c r="U119" s="2">
        <f>M119+M120</f>
        <v>0.1021021021021021</v>
      </c>
      <c r="V119" s="2">
        <f>N119+N120</f>
        <v>0.1111111111111111</v>
      </c>
      <c r="W119" s="2">
        <f>O119+O120</f>
        <v>0.23472668810289388</v>
      </c>
    </row>
    <row r="120" spans="1:23" x14ac:dyDescent="0.25">
      <c r="B120" t="s">
        <v>93</v>
      </c>
      <c r="C120">
        <v>167</v>
      </c>
      <c r="D120">
        <v>93</v>
      </c>
      <c r="E120">
        <v>24</v>
      </c>
      <c r="F120">
        <v>0</v>
      </c>
      <c r="G120">
        <v>50</v>
      </c>
      <c r="J120" t="str">
        <f t="shared" ref="J120:J123" si="8">B120</f>
        <v>Somewhat agree</v>
      </c>
      <c r="K120" s="1">
        <f>C120/C124</f>
        <v>0.16683316683316685</v>
      </c>
      <c r="L120" s="1">
        <f>D120/D124</f>
        <v>0.26724137931034481</v>
      </c>
      <c r="M120" s="1">
        <f>E120/E124</f>
        <v>7.2072072072072071E-2</v>
      </c>
      <c r="N120" s="1">
        <f>F120/F124</f>
        <v>0</v>
      </c>
      <c r="O120" s="1">
        <f>G120/G124</f>
        <v>0.16077170418006431</v>
      </c>
      <c r="R120" t="s">
        <v>105</v>
      </c>
      <c r="S120" s="2">
        <f>K121+K122</f>
        <v>0.65334665334665343</v>
      </c>
      <c r="T120" s="2">
        <f>L121+L122</f>
        <v>0.51724137931034486</v>
      </c>
      <c r="U120" s="2">
        <f>M121+M122</f>
        <v>0.85585585585585588</v>
      </c>
      <c r="V120" s="2">
        <f>N121+N122</f>
        <v>0.66666666666666663</v>
      </c>
      <c r="W120" s="2">
        <f>O121+O122</f>
        <v>0.58842443729903537</v>
      </c>
    </row>
    <row r="121" spans="1:23" x14ac:dyDescent="0.25">
      <c r="B121" t="s">
        <v>94</v>
      </c>
      <c r="C121">
        <v>167</v>
      </c>
      <c r="D121">
        <v>86</v>
      </c>
      <c r="E121">
        <v>31</v>
      </c>
      <c r="F121">
        <v>0</v>
      </c>
      <c r="G121">
        <v>50</v>
      </c>
      <c r="J121" t="str">
        <f t="shared" si="8"/>
        <v>Somewhat disagree</v>
      </c>
      <c r="K121" s="1">
        <f>C121/C124</f>
        <v>0.16683316683316685</v>
      </c>
      <c r="L121" s="1">
        <f>D121/D124</f>
        <v>0.2471264367816092</v>
      </c>
      <c r="M121" s="1">
        <f>E121/E124</f>
        <v>9.3093093093093091E-2</v>
      </c>
      <c r="N121" s="1">
        <f>F121/F124</f>
        <v>0</v>
      </c>
      <c r="O121" s="1">
        <f>G121/G124</f>
        <v>0.16077170418006431</v>
      </c>
      <c r="R121" t="s">
        <v>74</v>
      </c>
      <c r="S121" s="2">
        <f>K123</f>
        <v>9.7902097902097904E-2</v>
      </c>
      <c r="T121" s="2">
        <f>L123</f>
        <v>7.7586206896551727E-2</v>
      </c>
      <c r="U121" s="2">
        <f>M123</f>
        <v>4.2042042042042045E-2</v>
      </c>
      <c r="V121" s="2">
        <f>N123</f>
        <v>0.22222222222222221</v>
      </c>
      <c r="W121" s="2">
        <f>O123</f>
        <v>0.17684887459807075</v>
      </c>
    </row>
    <row r="122" spans="1:23" x14ac:dyDescent="0.25">
      <c r="B122" t="s">
        <v>95</v>
      </c>
      <c r="C122">
        <v>487</v>
      </c>
      <c r="D122">
        <v>94</v>
      </c>
      <c r="E122">
        <v>254</v>
      </c>
      <c r="F122">
        <v>6</v>
      </c>
      <c r="G122">
        <v>133</v>
      </c>
      <c r="J122" t="str">
        <f t="shared" si="8"/>
        <v>Strongly disagree</v>
      </c>
      <c r="K122" s="1">
        <f>C122/C124</f>
        <v>0.48651348651348653</v>
      </c>
      <c r="L122" s="1">
        <f>D122/D124</f>
        <v>0.27011494252873564</v>
      </c>
      <c r="M122" s="1">
        <f>E122/E124</f>
        <v>0.76276276276276278</v>
      </c>
      <c r="N122" s="1">
        <f>F122/F124</f>
        <v>0.66666666666666663</v>
      </c>
      <c r="O122" s="1">
        <f>G122/G124</f>
        <v>0.42765273311897106</v>
      </c>
    </row>
    <row r="123" spans="1:23" x14ac:dyDescent="0.25">
      <c r="B123" t="s">
        <v>74</v>
      </c>
      <c r="C123">
        <v>98</v>
      </c>
      <c r="D123">
        <v>27</v>
      </c>
      <c r="E123">
        <v>14</v>
      </c>
      <c r="F123">
        <v>2</v>
      </c>
      <c r="G123">
        <v>55</v>
      </c>
      <c r="J123" t="str">
        <f t="shared" si="8"/>
        <v>Not sure</v>
      </c>
      <c r="K123" s="1">
        <f>C123/C124</f>
        <v>9.7902097902097904E-2</v>
      </c>
      <c r="L123" s="1">
        <f>D123/D124</f>
        <v>7.7586206896551727E-2</v>
      </c>
      <c r="M123" s="1">
        <f>E123/E124</f>
        <v>4.2042042042042045E-2</v>
      </c>
      <c r="N123" s="1">
        <f>F123/F124</f>
        <v>0.22222222222222221</v>
      </c>
      <c r="O123" s="1">
        <f>G123/G124</f>
        <v>0.17684887459807075</v>
      </c>
    </row>
    <row r="124" spans="1:23" x14ac:dyDescent="0.25">
      <c r="A124" t="s">
        <v>3</v>
      </c>
      <c r="C124">
        <v>1001</v>
      </c>
      <c r="D124">
        <v>348</v>
      </c>
      <c r="E124">
        <v>333</v>
      </c>
      <c r="F124">
        <v>9</v>
      </c>
      <c r="G124">
        <v>311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17C4B-7A3E-4C4A-967A-912775EFD46B}">
  <dimension ref="A1:W124"/>
  <sheetViews>
    <sheetView topLeftCell="A83" workbookViewId="0">
      <selection activeCell="R6" sqref="R6:W9"/>
    </sheetView>
  </sheetViews>
  <sheetFormatPr baseColWidth="10" defaultRowHeight="19" x14ac:dyDescent="0.25"/>
  <cols>
    <col min="2" max="2" width="21.140625" customWidth="1"/>
    <col min="4" max="7" width="12.28515625" customWidth="1"/>
    <col min="10" max="10" width="19.140625" customWidth="1"/>
    <col min="12" max="15" width="12.7109375" customWidth="1"/>
    <col min="18" max="18" width="29.28515625" customWidth="1"/>
    <col min="20" max="23" width="11.85546875" customWidth="1"/>
  </cols>
  <sheetData>
    <row r="1" spans="1:23" x14ac:dyDescent="0.25">
      <c r="A1" t="s">
        <v>236</v>
      </c>
    </row>
    <row r="3" spans="1:23" x14ac:dyDescent="0.25">
      <c r="A3" t="s">
        <v>106</v>
      </c>
    </row>
    <row r="4" spans="1:23" x14ac:dyDescent="0.25">
      <c r="A4" t="s">
        <v>1</v>
      </c>
    </row>
    <row r="5" spans="1:23" x14ac:dyDescent="0.25">
      <c r="C5" t="s">
        <v>3</v>
      </c>
      <c r="D5" t="s">
        <v>2</v>
      </c>
    </row>
    <row r="6" spans="1:23" s="3" customFormat="1" ht="80" x14ac:dyDescent="0.25">
      <c r="C6" s="3" t="s">
        <v>56</v>
      </c>
      <c r="D6" s="3" t="s">
        <v>4</v>
      </c>
      <c r="E6" s="3" t="s">
        <v>5</v>
      </c>
      <c r="F6" s="3" t="s">
        <v>6</v>
      </c>
      <c r="G6" s="3" t="s">
        <v>7</v>
      </c>
      <c r="K6" s="3" t="str">
        <f>C6</f>
        <v>North Carolina</v>
      </c>
      <c r="L6" s="3" t="str">
        <f>D6</f>
        <v>Democratic Self-Identification</v>
      </c>
      <c r="M6" s="3" t="str">
        <f>E6</f>
        <v>Independent Self-Identification</v>
      </c>
      <c r="N6" s="3" t="str">
        <f>F6</f>
        <v>Republican Self-Identification</v>
      </c>
      <c r="O6" s="3" t="str">
        <f>G6</f>
        <v>All others/Not sure</v>
      </c>
      <c r="S6" s="3" t="str">
        <f>K6</f>
        <v>North Carolina</v>
      </c>
      <c r="T6" s="3" t="str">
        <f>L6</f>
        <v>Democratic Self-Identification</v>
      </c>
      <c r="U6" s="3" t="str">
        <f>M6</f>
        <v>Independent Self-Identification</v>
      </c>
      <c r="V6" s="3" t="str">
        <f>N6</f>
        <v>Republican Self-Identification</v>
      </c>
      <c r="W6" s="3" t="str">
        <f>O6</f>
        <v>All others/Not sure</v>
      </c>
    </row>
    <row r="7" spans="1:23" x14ac:dyDescent="0.25">
      <c r="A7" t="s">
        <v>107</v>
      </c>
      <c r="B7" t="s">
        <v>92</v>
      </c>
      <c r="C7">
        <v>72</v>
      </c>
      <c r="D7">
        <v>30</v>
      </c>
      <c r="E7">
        <v>22</v>
      </c>
      <c r="F7">
        <v>19</v>
      </c>
      <c r="G7">
        <v>1</v>
      </c>
      <c r="J7" t="str">
        <f>B7</f>
        <v>Strongly agree</v>
      </c>
      <c r="K7" s="1">
        <f>C7/C12</f>
        <v>7.1928071928071935E-2</v>
      </c>
      <c r="L7" s="1">
        <f>D7/D12</f>
        <v>0.10600706713780919</v>
      </c>
      <c r="M7" s="1">
        <f>E7/E12</f>
        <v>6.5671641791044774E-2</v>
      </c>
      <c r="N7" s="1">
        <f>F7/F12</f>
        <v>6.8592057761732855E-2</v>
      </c>
      <c r="O7" s="1">
        <f>G7/G12</f>
        <v>9.433962264150943E-3</v>
      </c>
      <c r="R7" t="s">
        <v>104</v>
      </c>
      <c r="S7" s="2">
        <f>K7+K8</f>
        <v>0.23676323676323677</v>
      </c>
      <c r="T7" s="2">
        <f>L7+L8</f>
        <v>0.2756183745583039</v>
      </c>
      <c r="U7" s="2">
        <f>M7+M8</f>
        <v>0.21194029850746271</v>
      </c>
      <c r="V7" s="2">
        <f>N7+N8</f>
        <v>0.24187725631768953</v>
      </c>
      <c r="W7" s="2">
        <f>O7+O8</f>
        <v>0.19811320754716982</v>
      </c>
    </row>
    <row r="8" spans="1:23" x14ac:dyDescent="0.25">
      <c r="B8" t="s">
        <v>93</v>
      </c>
      <c r="C8">
        <v>165</v>
      </c>
      <c r="D8">
        <v>48</v>
      </c>
      <c r="E8">
        <v>49</v>
      </c>
      <c r="F8">
        <v>48</v>
      </c>
      <c r="G8">
        <v>20</v>
      </c>
      <c r="J8" t="str">
        <f t="shared" ref="J8:J11" si="0">B8</f>
        <v>Somewhat agree</v>
      </c>
      <c r="K8" s="1">
        <f>C8/C12</f>
        <v>0.16483516483516483</v>
      </c>
      <c r="L8" s="1">
        <f>D8/D12</f>
        <v>0.16961130742049471</v>
      </c>
      <c r="M8" s="1">
        <f>E8/E12</f>
        <v>0.14626865671641792</v>
      </c>
      <c r="N8" s="1">
        <f>F8/F12</f>
        <v>0.17328519855595667</v>
      </c>
      <c r="O8" s="1">
        <f>G8/G12</f>
        <v>0.18867924528301888</v>
      </c>
      <c r="R8" t="s">
        <v>105</v>
      </c>
      <c r="S8" s="2">
        <f>K9+K10</f>
        <v>0.61938061938061939</v>
      </c>
      <c r="T8" s="2">
        <f>L9+L10</f>
        <v>0.60070671378091878</v>
      </c>
      <c r="U8" s="2">
        <f>M9+M10</f>
        <v>0.64179104477611948</v>
      </c>
      <c r="V8" s="2">
        <f>N9+N10</f>
        <v>0.64259927797833938</v>
      </c>
      <c r="W8" s="2">
        <f>O9+O10</f>
        <v>0.53773584905660377</v>
      </c>
    </row>
    <row r="9" spans="1:23" x14ac:dyDescent="0.25">
      <c r="B9" t="s">
        <v>94</v>
      </c>
      <c r="C9">
        <v>257</v>
      </c>
      <c r="D9">
        <v>75</v>
      </c>
      <c r="E9">
        <v>89</v>
      </c>
      <c r="F9">
        <v>74</v>
      </c>
      <c r="G9">
        <v>19</v>
      </c>
      <c r="J9" t="str">
        <f t="shared" si="0"/>
        <v>Somewhat disagree</v>
      </c>
      <c r="K9" s="1">
        <f>C9/C12</f>
        <v>0.25674325674325676</v>
      </c>
      <c r="L9" s="1">
        <f>D9/D12</f>
        <v>0.26501766784452296</v>
      </c>
      <c r="M9" s="1">
        <f>E9/E12</f>
        <v>0.2656716417910448</v>
      </c>
      <c r="N9" s="1">
        <f>F9/F12</f>
        <v>0.26714801444043323</v>
      </c>
      <c r="O9" s="1">
        <f>G9/G12</f>
        <v>0.17924528301886791</v>
      </c>
      <c r="R9" t="s">
        <v>74</v>
      </c>
      <c r="S9" s="2">
        <f>K11</f>
        <v>0.14385614385614387</v>
      </c>
      <c r="T9" s="2">
        <f>L11</f>
        <v>0.12367491166077739</v>
      </c>
      <c r="U9" s="2">
        <f>M11</f>
        <v>0.14626865671641792</v>
      </c>
      <c r="V9" s="2">
        <f>N11</f>
        <v>0.11552346570397112</v>
      </c>
      <c r="W9" s="2">
        <f>O11</f>
        <v>0.26415094339622641</v>
      </c>
    </row>
    <row r="10" spans="1:23" x14ac:dyDescent="0.25">
      <c r="B10" t="s">
        <v>95</v>
      </c>
      <c r="C10">
        <v>363</v>
      </c>
      <c r="D10">
        <v>95</v>
      </c>
      <c r="E10">
        <v>126</v>
      </c>
      <c r="F10">
        <v>104</v>
      </c>
      <c r="G10">
        <v>38</v>
      </c>
      <c r="J10" t="str">
        <f t="shared" si="0"/>
        <v>Strongly disagree</v>
      </c>
      <c r="K10" s="1">
        <f>C10/C12</f>
        <v>0.36263736263736263</v>
      </c>
      <c r="L10" s="1">
        <f>D10/D12</f>
        <v>0.33568904593639576</v>
      </c>
      <c r="M10" s="1">
        <f>E10/E12</f>
        <v>0.37611940298507462</v>
      </c>
      <c r="N10" s="1">
        <f>F10/F12</f>
        <v>0.37545126353790614</v>
      </c>
      <c r="O10" s="1">
        <f>G10/G12</f>
        <v>0.35849056603773582</v>
      </c>
    </row>
    <row r="11" spans="1:23" x14ac:dyDescent="0.25">
      <c r="B11" t="s">
        <v>74</v>
      </c>
      <c r="C11">
        <v>144</v>
      </c>
      <c r="D11">
        <v>35</v>
      </c>
      <c r="E11">
        <v>49</v>
      </c>
      <c r="F11">
        <v>32</v>
      </c>
      <c r="G11">
        <v>28</v>
      </c>
      <c r="J11" t="str">
        <f t="shared" si="0"/>
        <v>Not sure</v>
      </c>
      <c r="K11" s="1">
        <f>C11/C12</f>
        <v>0.14385614385614387</v>
      </c>
      <c r="L11" s="1">
        <f>D11/D12</f>
        <v>0.12367491166077739</v>
      </c>
      <c r="M11" s="1">
        <f>E11/E12</f>
        <v>0.14626865671641792</v>
      </c>
      <c r="N11" s="1">
        <f>F11/F12</f>
        <v>0.11552346570397112</v>
      </c>
      <c r="O11" s="1">
        <f>G11/G12</f>
        <v>0.26415094339622641</v>
      </c>
    </row>
    <row r="12" spans="1:23" x14ac:dyDescent="0.25">
      <c r="A12" t="s">
        <v>3</v>
      </c>
      <c r="C12">
        <v>1001</v>
      </c>
      <c r="D12">
        <v>283</v>
      </c>
      <c r="E12">
        <v>335</v>
      </c>
      <c r="F12">
        <v>277</v>
      </c>
      <c r="G12">
        <v>106</v>
      </c>
    </row>
    <row r="17" spans="1:23" x14ac:dyDescent="0.25">
      <c r="A17" t="s">
        <v>108</v>
      </c>
    </row>
    <row r="18" spans="1:23" x14ac:dyDescent="0.25">
      <c r="A18" t="s">
        <v>1</v>
      </c>
    </row>
    <row r="19" spans="1:23" x14ac:dyDescent="0.25">
      <c r="C19" t="s">
        <v>3</v>
      </c>
      <c r="D19" t="s">
        <v>14</v>
      </c>
    </row>
    <row r="20" spans="1:23" s="3" customFormat="1" ht="60" x14ac:dyDescent="0.25">
      <c r="C20" s="3" t="s">
        <v>56</v>
      </c>
      <c r="D20" s="3" t="s">
        <v>15</v>
      </c>
      <c r="E20" s="3" t="s">
        <v>16</v>
      </c>
      <c r="F20" s="3" t="s">
        <v>17</v>
      </c>
      <c r="G20" s="3" t="s">
        <v>18</v>
      </c>
      <c r="K20" s="3" t="str">
        <f>C20</f>
        <v>North Carolina</v>
      </c>
      <c r="L20" s="3" t="str">
        <f>D20</f>
        <v>Democratic ID (Partisan + Leaners)</v>
      </c>
      <c r="M20" s="3" t="str">
        <f>E20</f>
        <v>Pure Independent</v>
      </c>
      <c r="N20" s="3" t="str">
        <f>F20</f>
        <v>Republican ID (Partisan + Leaners)</v>
      </c>
      <c r="O20" s="3" t="str">
        <f>G20</f>
        <v>All others/Not Sure</v>
      </c>
      <c r="S20" s="3" t="str">
        <f>K20</f>
        <v>North Carolina</v>
      </c>
      <c r="T20" s="3" t="str">
        <f>L20</f>
        <v>Democratic ID (Partisan + Leaners)</v>
      </c>
      <c r="U20" s="3" t="str">
        <f>M20</f>
        <v>Pure Independent</v>
      </c>
      <c r="V20" s="3" t="str">
        <f>N20</f>
        <v>Republican ID (Partisan + Leaners)</v>
      </c>
      <c r="W20" s="3" t="str">
        <f>O20</f>
        <v>All others/Not Sure</v>
      </c>
    </row>
    <row r="21" spans="1:23" x14ac:dyDescent="0.25">
      <c r="A21" t="s">
        <v>107</v>
      </c>
      <c r="B21" t="s">
        <v>92</v>
      </c>
      <c r="C21">
        <v>72</v>
      </c>
      <c r="D21">
        <v>45</v>
      </c>
      <c r="E21">
        <v>7</v>
      </c>
      <c r="F21">
        <v>19</v>
      </c>
      <c r="G21">
        <v>1</v>
      </c>
      <c r="J21" t="str">
        <f>B21</f>
        <v>Strongly agree</v>
      </c>
      <c r="K21" s="1">
        <f>C21/C26</f>
        <v>7.1856287425149698E-2</v>
      </c>
      <c r="L21" s="1">
        <f>D21/D26</f>
        <v>0.1111111111111111</v>
      </c>
      <c r="M21" s="1">
        <f>E21/E26</f>
        <v>3.6458333333333336E-2</v>
      </c>
      <c r="N21" s="1">
        <f>F21/F26</f>
        <v>5.2054794520547946E-2</v>
      </c>
      <c r="O21" s="1">
        <f>G21/G26</f>
        <v>2.5000000000000001E-2</v>
      </c>
      <c r="R21" t="s">
        <v>104</v>
      </c>
      <c r="S21" s="2">
        <f>K21+K22</f>
        <v>0.2375249500998004</v>
      </c>
      <c r="T21" s="2">
        <f>L21+L22</f>
        <v>0.27901234567901234</v>
      </c>
      <c r="U21" s="2">
        <f>M21+M22</f>
        <v>0.17708333333333334</v>
      </c>
      <c r="V21" s="2">
        <f>N21+N22</f>
        <v>0.21369863013698631</v>
      </c>
      <c r="W21" s="2">
        <f>O21+O22</f>
        <v>0.32500000000000001</v>
      </c>
    </row>
    <row r="22" spans="1:23" x14ac:dyDescent="0.25">
      <c r="B22" t="s">
        <v>93</v>
      </c>
      <c r="C22">
        <v>166</v>
      </c>
      <c r="D22">
        <v>68</v>
      </c>
      <c r="E22">
        <v>27</v>
      </c>
      <c r="F22">
        <v>59</v>
      </c>
      <c r="G22">
        <v>12</v>
      </c>
      <c r="J22" t="str">
        <f t="shared" ref="J22:J25" si="1">B22</f>
        <v>Somewhat agree</v>
      </c>
      <c r="K22" s="1">
        <f>C22/C26</f>
        <v>0.16566866267465069</v>
      </c>
      <c r="L22" s="1">
        <f>D22/D26</f>
        <v>0.16790123456790124</v>
      </c>
      <c r="M22" s="1">
        <f>E22/E26</f>
        <v>0.140625</v>
      </c>
      <c r="N22" s="1">
        <f>F22/F26</f>
        <v>0.16164383561643836</v>
      </c>
      <c r="O22" s="1">
        <f>G22/G26</f>
        <v>0.3</v>
      </c>
      <c r="R22" t="s">
        <v>105</v>
      </c>
      <c r="S22" s="2">
        <f>K23+K24</f>
        <v>0.61976047904191622</v>
      </c>
      <c r="T22" s="2">
        <f>L23+L24</f>
        <v>0.60246913580246919</v>
      </c>
      <c r="U22" s="2">
        <f>M23+M24</f>
        <v>0.61458333333333337</v>
      </c>
      <c r="V22" s="2">
        <f>N23+N24</f>
        <v>0.68493150684931514</v>
      </c>
      <c r="W22" s="2">
        <f>O23+O24</f>
        <v>0.22499999999999998</v>
      </c>
    </row>
    <row r="23" spans="1:23" x14ac:dyDescent="0.25">
      <c r="B23" t="s">
        <v>94</v>
      </c>
      <c r="C23">
        <v>258</v>
      </c>
      <c r="D23">
        <v>104</v>
      </c>
      <c r="E23">
        <v>46</v>
      </c>
      <c r="F23">
        <v>102</v>
      </c>
      <c r="G23">
        <v>6</v>
      </c>
      <c r="J23" t="str">
        <f t="shared" si="1"/>
        <v>Somewhat disagree</v>
      </c>
      <c r="K23" s="1">
        <f>C23/C26</f>
        <v>0.25748502994011974</v>
      </c>
      <c r="L23" s="1">
        <f>D23/D26</f>
        <v>0.25679012345679014</v>
      </c>
      <c r="M23" s="1">
        <f>E23/E26</f>
        <v>0.23958333333333334</v>
      </c>
      <c r="N23" s="1">
        <f>F23/F26</f>
        <v>0.27945205479452057</v>
      </c>
      <c r="O23" s="1">
        <f>G23/G26</f>
        <v>0.15</v>
      </c>
      <c r="R23" t="s">
        <v>74</v>
      </c>
      <c r="S23" s="2">
        <f>K25</f>
        <v>0.14271457085828343</v>
      </c>
      <c r="T23" s="2">
        <f>L25</f>
        <v>0.11851851851851852</v>
      </c>
      <c r="U23" s="2">
        <f>M25</f>
        <v>0.20833333333333334</v>
      </c>
      <c r="V23" s="2">
        <f>N25</f>
        <v>0.10136986301369863</v>
      </c>
      <c r="W23" s="2">
        <f>O25</f>
        <v>0.45</v>
      </c>
    </row>
    <row r="24" spans="1:23" x14ac:dyDescent="0.25">
      <c r="B24" t="s">
        <v>95</v>
      </c>
      <c r="C24">
        <v>363</v>
      </c>
      <c r="D24">
        <v>140</v>
      </c>
      <c r="E24">
        <v>72</v>
      </c>
      <c r="F24">
        <v>148</v>
      </c>
      <c r="G24">
        <v>3</v>
      </c>
      <c r="J24" t="str">
        <f t="shared" si="1"/>
        <v>Strongly disagree</v>
      </c>
      <c r="K24" s="1">
        <f>C24/C26</f>
        <v>0.36227544910179643</v>
      </c>
      <c r="L24" s="1">
        <f>D24/D26</f>
        <v>0.34567901234567899</v>
      </c>
      <c r="M24" s="1">
        <f>E24/E26</f>
        <v>0.375</v>
      </c>
      <c r="N24" s="1">
        <f>F24/F26</f>
        <v>0.40547945205479452</v>
      </c>
      <c r="O24" s="1">
        <f>G24/G26</f>
        <v>7.4999999999999997E-2</v>
      </c>
    </row>
    <row r="25" spans="1:23" x14ac:dyDescent="0.25">
      <c r="B25" t="s">
        <v>74</v>
      </c>
      <c r="C25">
        <v>143</v>
      </c>
      <c r="D25">
        <v>48</v>
      </c>
      <c r="E25">
        <v>40</v>
      </c>
      <c r="F25">
        <v>37</v>
      </c>
      <c r="G25">
        <v>18</v>
      </c>
      <c r="J25" t="str">
        <f t="shared" si="1"/>
        <v>Not sure</v>
      </c>
      <c r="K25" s="1">
        <f>C25/C26</f>
        <v>0.14271457085828343</v>
      </c>
      <c r="L25" s="1">
        <f>D25/D26</f>
        <v>0.11851851851851852</v>
      </c>
      <c r="M25" s="1">
        <f>E25/E26</f>
        <v>0.20833333333333334</v>
      </c>
      <c r="N25" s="1">
        <f>F25/F26</f>
        <v>0.10136986301369863</v>
      </c>
      <c r="O25" s="1">
        <f>G25/G26</f>
        <v>0.45</v>
      </c>
    </row>
    <row r="26" spans="1:23" x14ac:dyDescent="0.25">
      <c r="A26" t="s">
        <v>3</v>
      </c>
      <c r="C26">
        <v>1002</v>
      </c>
      <c r="D26">
        <v>405</v>
      </c>
      <c r="E26">
        <v>192</v>
      </c>
      <c r="F26">
        <v>365</v>
      </c>
      <c r="G26">
        <v>40</v>
      </c>
    </row>
    <row r="31" spans="1:23" x14ac:dyDescent="0.25">
      <c r="A31" t="s">
        <v>109</v>
      </c>
    </row>
    <row r="32" spans="1:23" x14ac:dyDescent="0.25">
      <c r="A32" t="s">
        <v>1</v>
      </c>
    </row>
    <row r="33" spans="1:23" x14ac:dyDescent="0.25">
      <c r="C33" t="s">
        <v>3</v>
      </c>
      <c r="D33" t="s">
        <v>20</v>
      </c>
    </row>
    <row r="34" spans="1:23" s="3" customFormat="1" ht="40" x14ac:dyDescent="0.25">
      <c r="C34" s="3" t="s">
        <v>56</v>
      </c>
      <c r="D34" s="3" t="s">
        <v>21</v>
      </c>
      <c r="E34" s="3" t="s">
        <v>22</v>
      </c>
      <c r="F34" s="3" t="s">
        <v>23</v>
      </c>
      <c r="G34" s="3" t="s">
        <v>24</v>
      </c>
      <c r="K34" s="3" t="str">
        <f>C34</f>
        <v>North Carolina</v>
      </c>
      <c r="L34" s="3" t="str">
        <f>D34</f>
        <v>Liberal (very)</v>
      </c>
      <c r="M34" s="3" t="str">
        <f>E34</f>
        <v>Moderate</v>
      </c>
      <c r="N34" s="3" t="str">
        <f>F34</f>
        <v>Conservative (very)</v>
      </c>
      <c r="O34" s="3" t="str">
        <f>G34</f>
        <v>Don't know</v>
      </c>
      <c r="S34" s="3" t="str">
        <f>K34</f>
        <v>North Carolina</v>
      </c>
      <c r="T34" s="3" t="str">
        <f>L34</f>
        <v>Liberal (very)</v>
      </c>
      <c r="U34" s="3" t="str">
        <f>M34</f>
        <v>Moderate</v>
      </c>
      <c r="V34" s="3" t="str">
        <f>N34</f>
        <v>Conservative (very)</v>
      </c>
      <c r="W34" s="3" t="str">
        <f>O34</f>
        <v>Don't know</v>
      </c>
    </row>
    <row r="35" spans="1:23" x14ac:dyDescent="0.25">
      <c r="A35" t="s">
        <v>107</v>
      </c>
      <c r="B35" t="s">
        <v>92</v>
      </c>
      <c r="C35">
        <v>72</v>
      </c>
      <c r="D35">
        <v>27</v>
      </c>
      <c r="E35">
        <v>22</v>
      </c>
      <c r="F35">
        <v>19</v>
      </c>
      <c r="G35">
        <v>4</v>
      </c>
      <c r="J35" t="str">
        <f>B35</f>
        <v>Strongly agree</v>
      </c>
      <c r="K35" s="1">
        <f>C35/C40</f>
        <v>7.2072072072072071E-2</v>
      </c>
      <c r="L35" s="1">
        <f>D35/D40</f>
        <v>0.10505836575875487</v>
      </c>
      <c r="M35" s="1">
        <f>E35/E40</f>
        <v>6.8535825545171333E-2</v>
      </c>
      <c r="N35" s="1">
        <f>F35/F40</f>
        <v>5.9374999999999997E-2</v>
      </c>
      <c r="O35" s="1">
        <f>G35/G40</f>
        <v>3.9603960396039604E-2</v>
      </c>
      <c r="R35" t="s">
        <v>104</v>
      </c>
      <c r="S35" s="2">
        <f>K35+K36</f>
        <v>0.23623623623623624</v>
      </c>
      <c r="T35" s="2">
        <f>L35+L36</f>
        <v>0.28404669260700388</v>
      </c>
      <c r="U35" s="2">
        <f>M35+M36</f>
        <v>0.22741433021806851</v>
      </c>
      <c r="V35" s="2">
        <f>N35+N36</f>
        <v>0.21562500000000001</v>
      </c>
      <c r="W35" s="2">
        <f>O35+O36</f>
        <v>0.20792079207920794</v>
      </c>
    </row>
    <row r="36" spans="1:23" x14ac:dyDescent="0.25">
      <c r="B36" t="s">
        <v>93</v>
      </c>
      <c r="C36">
        <v>164</v>
      </c>
      <c r="D36">
        <v>46</v>
      </c>
      <c r="E36">
        <v>51</v>
      </c>
      <c r="F36">
        <v>50</v>
      </c>
      <c r="G36">
        <v>17</v>
      </c>
      <c r="J36" t="str">
        <f t="shared" ref="J36:J39" si="2">B36</f>
        <v>Somewhat agree</v>
      </c>
      <c r="K36" s="1">
        <f>C36/C40</f>
        <v>0.16416416416416416</v>
      </c>
      <c r="L36" s="1">
        <f>D36/D40</f>
        <v>0.17898832684824903</v>
      </c>
      <c r="M36" s="1">
        <f>E36/E40</f>
        <v>0.15887850467289719</v>
      </c>
      <c r="N36" s="1">
        <f>F36/F40</f>
        <v>0.15625</v>
      </c>
      <c r="O36" s="1">
        <f>G36/G40</f>
        <v>0.16831683168316833</v>
      </c>
      <c r="R36" t="s">
        <v>105</v>
      </c>
      <c r="S36" s="2">
        <f>K37+K38</f>
        <v>0.62062062062062062</v>
      </c>
      <c r="T36" s="2">
        <f>L37+L38</f>
        <v>0.61867704280155644</v>
      </c>
      <c r="U36" s="2">
        <f>M37+M38</f>
        <v>0.63862928348909653</v>
      </c>
      <c r="V36" s="2">
        <f>N37+N38</f>
        <v>0.671875</v>
      </c>
      <c r="W36" s="2">
        <f>O37+O38</f>
        <v>0.40594059405940597</v>
      </c>
    </row>
    <row r="37" spans="1:23" x14ac:dyDescent="0.25">
      <c r="B37" t="s">
        <v>94</v>
      </c>
      <c r="C37">
        <v>257</v>
      </c>
      <c r="D37">
        <v>70</v>
      </c>
      <c r="E37">
        <v>91</v>
      </c>
      <c r="F37">
        <v>80</v>
      </c>
      <c r="G37">
        <v>16</v>
      </c>
      <c r="J37" t="str">
        <f t="shared" si="2"/>
        <v>Somewhat disagree</v>
      </c>
      <c r="K37" s="1">
        <f>C37/C40</f>
        <v>0.25725725725725723</v>
      </c>
      <c r="L37" s="1">
        <f>D37/D40</f>
        <v>0.2723735408560311</v>
      </c>
      <c r="M37" s="1">
        <f>E37/E40</f>
        <v>0.2834890965732087</v>
      </c>
      <c r="N37" s="1">
        <f>F37/F40</f>
        <v>0.25</v>
      </c>
      <c r="O37" s="1">
        <f>G37/G40</f>
        <v>0.15841584158415842</v>
      </c>
      <c r="R37" t="s">
        <v>74</v>
      </c>
      <c r="S37" s="2">
        <f>K39</f>
        <v>0.14314314314314314</v>
      </c>
      <c r="T37" s="2">
        <f>L39</f>
        <v>9.727626459143969E-2</v>
      </c>
      <c r="U37" s="2">
        <f>M39</f>
        <v>0.13395638629283488</v>
      </c>
      <c r="V37" s="2">
        <f>N39</f>
        <v>0.1125</v>
      </c>
      <c r="W37" s="2">
        <f>O39</f>
        <v>0.38613861386138615</v>
      </c>
    </row>
    <row r="38" spans="1:23" x14ac:dyDescent="0.25">
      <c r="B38" t="s">
        <v>95</v>
      </c>
      <c r="C38">
        <v>363</v>
      </c>
      <c r="D38">
        <v>89</v>
      </c>
      <c r="E38">
        <v>114</v>
      </c>
      <c r="F38">
        <v>135</v>
      </c>
      <c r="G38">
        <v>25</v>
      </c>
      <c r="J38" t="str">
        <f t="shared" si="2"/>
        <v>Strongly disagree</v>
      </c>
      <c r="K38" s="1">
        <f>C38/C40</f>
        <v>0.36336336336336339</v>
      </c>
      <c r="L38" s="1">
        <f>D38/D40</f>
        <v>0.34630350194552528</v>
      </c>
      <c r="M38" s="1">
        <f>E38/E40</f>
        <v>0.35514018691588783</v>
      </c>
      <c r="N38" s="1">
        <f>F38/F40</f>
        <v>0.421875</v>
      </c>
      <c r="O38" s="1">
        <f>G38/G40</f>
        <v>0.24752475247524752</v>
      </c>
    </row>
    <row r="39" spans="1:23" x14ac:dyDescent="0.25">
      <c r="B39" t="s">
        <v>74</v>
      </c>
      <c r="C39">
        <v>143</v>
      </c>
      <c r="D39">
        <v>25</v>
      </c>
      <c r="E39">
        <v>43</v>
      </c>
      <c r="F39">
        <v>36</v>
      </c>
      <c r="G39">
        <v>39</v>
      </c>
      <c r="J39" t="str">
        <f t="shared" si="2"/>
        <v>Not sure</v>
      </c>
      <c r="K39" s="1">
        <f>C39/C40</f>
        <v>0.14314314314314314</v>
      </c>
      <c r="L39" s="1">
        <f>D39/D40</f>
        <v>9.727626459143969E-2</v>
      </c>
      <c r="M39" s="1">
        <f>E39/E40</f>
        <v>0.13395638629283488</v>
      </c>
      <c r="N39" s="1">
        <f>F39/F40</f>
        <v>0.1125</v>
      </c>
      <c r="O39" s="1">
        <f>G39/G40</f>
        <v>0.38613861386138615</v>
      </c>
    </row>
    <row r="40" spans="1:23" x14ac:dyDescent="0.25">
      <c r="A40" t="s">
        <v>3</v>
      </c>
      <c r="C40">
        <v>999</v>
      </c>
      <c r="D40">
        <v>257</v>
      </c>
      <c r="E40">
        <v>321</v>
      </c>
      <c r="F40">
        <v>320</v>
      </c>
      <c r="G40">
        <v>101</v>
      </c>
    </row>
    <row r="45" spans="1:23" x14ac:dyDescent="0.25">
      <c r="A45" t="s">
        <v>110</v>
      </c>
    </row>
    <row r="46" spans="1:23" x14ac:dyDescent="0.25">
      <c r="A46" t="s">
        <v>1</v>
      </c>
    </row>
    <row r="47" spans="1:23" x14ac:dyDescent="0.25">
      <c r="C47" t="s">
        <v>3</v>
      </c>
      <c r="D47" t="s">
        <v>26</v>
      </c>
    </row>
    <row r="48" spans="1:23" s="3" customFormat="1" ht="40" x14ac:dyDescent="0.25">
      <c r="C48" s="3" t="s">
        <v>56</v>
      </c>
      <c r="D48" s="3" t="s">
        <v>27</v>
      </c>
      <c r="E48" s="3" t="s">
        <v>28</v>
      </c>
      <c r="F48" s="3" t="s">
        <v>29</v>
      </c>
      <c r="K48" s="3" t="str">
        <f>C48</f>
        <v>North Carolina</v>
      </c>
      <c r="L48" s="3" t="str">
        <f>D48</f>
        <v>White non-Hispanic</v>
      </c>
      <c r="M48" s="3" t="str">
        <f>E48</f>
        <v>Black non-Hispanic</v>
      </c>
      <c r="N48" s="3" t="str">
        <f>F48</f>
        <v>Hispanic/All other races</v>
      </c>
      <c r="S48" s="3" t="str">
        <f>K48</f>
        <v>North Carolina</v>
      </c>
      <c r="T48" s="3" t="str">
        <f>L48</f>
        <v>White non-Hispanic</v>
      </c>
      <c r="U48" s="3" t="str">
        <f>M48</f>
        <v>Black non-Hispanic</v>
      </c>
      <c r="V48" s="3" t="str">
        <f>N48</f>
        <v>Hispanic/All other races</v>
      </c>
    </row>
    <row r="49" spans="1:23" x14ac:dyDescent="0.25">
      <c r="A49" t="s">
        <v>107</v>
      </c>
      <c r="B49" t="s">
        <v>92</v>
      </c>
      <c r="C49">
        <v>72</v>
      </c>
      <c r="D49">
        <v>34</v>
      </c>
      <c r="E49">
        <v>18</v>
      </c>
      <c r="F49">
        <v>20</v>
      </c>
      <c r="J49" t="str">
        <f>B49</f>
        <v>Strongly agree</v>
      </c>
      <c r="K49" s="1">
        <f>C49/C54</f>
        <v>7.1928071928071935E-2</v>
      </c>
      <c r="L49" s="1">
        <f>D49/D54</f>
        <v>5.3968253968253971E-2</v>
      </c>
      <c r="M49" s="1">
        <f>E49/E54</f>
        <v>9.2783505154639179E-2</v>
      </c>
      <c r="N49" s="1">
        <f>F49/F54</f>
        <v>0.11299435028248588</v>
      </c>
      <c r="O49" s="1"/>
      <c r="R49" t="s">
        <v>104</v>
      </c>
      <c r="S49" s="2">
        <f>K49+K50</f>
        <v>0.23676323676323677</v>
      </c>
      <c r="T49" s="2">
        <f>L49+L50</f>
        <v>0.19206349206349208</v>
      </c>
      <c r="U49" s="2">
        <f>M49+M50</f>
        <v>0.29896907216494845</v>
      </c>
      <c r="V49" s="2">
        <f>N49+N50</f>
        <v>0.32768361581920902</v>
      </c>
      <c r="W49" s="2"/>
    </row>
    <row r="50" spans="1:23" x14ac:dyDescent="0.25">
      <c r="B50" t="s">
        <v>93</v>
      </c>
      <c r="C50">
        <v>165</v>
      </c>
      <c r="D50">
        <v>87</v>
      </c>
      <c r="E50">
        <v>40</v>
      </c>
      <c r="F50">
        <v>38</v>
      </c>
      <c r="J50" t="str">
        <f t="shared" ref="J50:J53" si="3">B50</f>
        <v>Somewhat agree</v>
      </c>
      <c r="K50" s="1">
        <f>C50/C54</f>
        <v>0.16483516483516483</v>
      </c>
      <c r="L50" s="1">
        <f>D50/D54</f>
        <v>0.1380952380952381</v>
      </c>
      <c r="M50" s="1">
        <f>E50/E54</f>
        <v>0.20618556701030927</v>
      </c>
      <c r="N50" s="1">
        <f>F50/F54</f>
        <v>0.21468926553672316</v>
      </c>
      <c r="O50" s="1"/>
      <c r="R50" t="s">
        <v>105</v>
      </c>
      <c r="S50" s="2">
        <f>K51+K52</f>
        <v>0.61938061938061939</v>
      </c>
      <c r="T50" s="2">
        <f>L51+L52</f>
        <v>0.67777777777777781</v>
      </c>
      <c r="U50" s="2">
        <f>M51+M52</f>
        <v>0.46391752577319589</v>
      </c>
      <c r="V50" s="2">
        <f>N51+N52</f>
        <v>0.58192090395480223</v>
      </c>
      <c r="W50" s="2"/>
    </row>
    <row r="51" spans="1:23" x14ac:dyDescent="0.25">
      <c r="B51" t="s">
        <v>94</v>
      </c>
      <c r="C51">
        <v>257</v>
      </c>
      <c r="D51">
        <v>174</v>
      </c>
      <c r="E51">
        <v>43</v>
      </c>
      <c r="F51">
        <v>40</v>
      </c>
      <c r="J51" t="str">
        <f t="shared" si="3"/>
        <v>Somewhat disagree</v>
      </c>
      <c r="K51" s="1">
        <f>C51/C54</f>
        <v>0.25674325674325676</v>
      </c>
      <c r="L51" s="1">
        <f>D51/D54</f>
        <v>0.27619047619047621</v>
      </c>
      <c r="M51" s="1">
        <f>E51/E54</f>
        <v>0.22164948453608246</v>
      </c>
      <c r="N51" s="1">
        <f>F51/F54</f>
        <v>0.22598870056497175</v>
      </c>
      <c r="O51" s="1"/>
      <c r="R51" t="s">
        <v>74</v>
      </c>
      <c r="S51" s="2">
        <f>K53</f>
        <v>0.14385614385614387</v>
      </c>
      <c r="T51" s="2">
        <f>L53</f>
        <v>0.13015873015873017</v>
      </c>
      <c r="U51" s="2">
        <f>M53</f>
        <v>0.23711340206185566</v>
      </c>
      <c r="V51" s="2">
        <f>N53</f>
        <v>9.03954802259887E-2</v>
      </c>
      <c r="W51" s="2"/>
    </row>
    <row r="52" spans="1:23" x14ac:dyDescent="0.25">
      <c r="B52" t="s">
        <v>95</v>
      </c>
      <c r="C52">
        <v>363</v>
      </c>
      <c r="D52">
        <v>253</v>
      </c>
      <c r="E52">
        <v>47</v>
      </c>
      <c r="F52">
        <v>63</v>
      </c>
      <c r="J52" t="str">
        <f t="shared" si="3"/>
        <v>Strongly disagree</v>
      </c>
      <c r="K52" s="1">
        <f>C52/C54</f>
        <v>0.36263736263736263</v>
      </c>
      <c r="L52" s="1">
        <f>D52/D54</f>
        <v>0.4015873015873016</v>
      </c>
      <c r="M52" s="1">
        <f>E52/E54</f>
        <v>0.2422680412371134</v>
      </c>
      <c r="N52" s="1">
        <f>F52/F54</f>
        <v>0.3559322033898305</v>
      </c>
      <c r="O52" s="1"/>
    </row>
    <row r="53" spans="1:23" x14ac:dyDescent="0.25">
      <c r="B53" t="s">
        <v>74</v>
      </c>
      <c r="C53">
        <v>144</v>
      </c>
      <c r="D53">
        <v>82</v>
      </c>
      <c r="E53">
        <v>46</v>
      </c>
      <c r="F53">
        <v>16</v>
      </c>
      <c r="J53" t="str">
        <f t="shared" si="3"/>
        <v>Not sure</v>
      </c>
      <c r="K53" s="1">
        <f>C53/C54</f>
        <v>0.14385614385614387</v>
      </c>
      <c r="L53" s="1">
        <f>D53/D54</f>
        <v>0.13015873015873017</v>
      </c>
      <c r="M53" s="1">
        <f>E53/E54</f>
        <v>0.23711340206185566</v>
      </c>
      <c r="N53" s="1">
        <f>F53/F54</f>
        <v>9.03954802259887E-2</v>
      </c>
      <c r="O53" s="1"/>
    </row>
    <row r="54" spans="1:23" x14ac:dyDescent="0.25">
      <c r="A54" t="s">
        <v>3</v>
      </c>
      <c r="C54">
        <v>1001</v>
      </c>
      <c r="D54">
        <v>630</v>
      </c>
      <c r="E54">
        <v>194</v>
      </c>
      <c r="F54">
        <v>177</v>
      </c>
    </row>
    <row r="59" spans="1:23" x14ac:dyDescent="0.25">
      <c r="A59" t="s">
        <v>111</v>
      </c>
    </row>
    <row r="60" spans="1:23" x14ac:dyDescent="0.25">
      <c r="A60" t="s">
        <v>1</v>
      </c>
    </row>
    <row r="61" spans="1:23" x14ac:dyDescent="0.25">
      <c r="C61" t="s">
        <v>3</v>
      </c>
      <c r="D61" t="s">
        <v>31</v>
      </c>
    </row>
    <row r="62" spans="1:23" s="3" customFormat="1" ht="40" x14ac:dyDescent="0.25">
      <c r="C62" s="3" t="s">
        <v>56</v>
      </c>
      <c r="D62" s="3" t="s">
        <v>32</v>
      </c>
      <c r="E62" s="3" t="s">
        <v>33</v>
      </c>
      <c r="K62" s="3" t="str">
        <f>C62</f>
        <v>North Carolina</v>
      </c>
      <c r="L62" s="3" t="str">
        <f>D62</f>
        <v>Male</v>
      </c>
      <c r="M62" s="3" t="str">
        <f>E62</f>
        <v>Female</v>
      </c>
      <c r="S62" s="3" t="str">
        <f>K62</f>
        <v>North Carolina</v>
      </c>
      <c r="T62" s="3" t="str">
        <f>L62</f>
        <v>Male</v>
      </c>
      <c r="U62" s="3" t="str">
        <f>M62</f>
        <v>Female</v>
      </c>
    </row>
    <row r="63" spans="1:23" x14ac:dyDescent="0.25">
      <c r="A63" t="s">
        <v>107</v>
      </c>
      <c r="B63" t="s">
        <v>92</v>
      </c>
      <c r="C63">
        <v>72</v>
      </c>
      <c r="D63">
        <v>36</v>
      </c>
      <c r="E63">
        <v>36</v>
      </c>
      <c r="J63" t="str">
        <f>B63</f>
        <v>Strongly agree</v>
      </c>
      <c r="K63" s="1">
        <f>C63/C68</f>
        <v>7.1928071928071935E-2</v>
      </c>
      <c r="L63" s="1">
        <f>D63/D68</f>
        <v>7.5313807531380755E-2</v>
      </c>
      <c r="M63" s="1">
        <f>E63/E68</f>
        <v>6.8833652007648183E-2</v>
      </c>
      <c r="N63" s="1"/>
      <c r="O63" s="1"/>
      <c r="R63" t="s">
        <v>104</v>
      </c>
      <c r="S63" s="2">
        <f>K63+K64</f>
        <v>0.23676323676323677</v>
      </c>
      <c r="T63" s="2">
        <f>L63+L64</f>
        <v>0.21338912133891214</v>
      </c>
      <c r="U63" s="2">
        <f>M63+M64</f>
        <v>0.25812619502868073</v>
      </c>
      <c r="V63" s="2"/>
      <c r="W63" s="2"/>
    </row>
    <row r="64" spans="1:23" x14ac:dyDescent="0.25">
      <c r="B64" t="s">
        <v>93</v>
      </c>
      <c r="C64">
        <v>165</v>
      </c>
      <c r="D64">
        <v>66</v>
      </c>
      <c r="E64">
        <v>99</v>
      </c>
      <c r="J64" t="str">
        <f t="shared" ref="J64:J67" si="4">B64</f>
        <v>Somewhat agree</v>
      </c>
      <c r="K64" s="1">
        <f>C64/C68</f>
        <v>0.16483516483516483</v>
      </c>
      <c r="L64" s="1">
        <f>D64/D68</f>
        <v>0.13807531380753138</v>
      </c>
      <c r="M64" s="1">
        <f>E64/E68</f>
        <v>0.18929254302103252</v>
      </c>
      <c r="N64" s="1"/>
      <c r="O64" s="1"/>
      <c r="R64" t="s">
        <v>105</v>
      </c>
      <c r="S64" s="2">
        <f>K65+K66</f>
        <v>0.61938061938061939</v>
      </c>
      <c r="T64" s="2">
        <f>L65+L66</f>
        <v>0.66108786610878667</v>
      </c>
      <c r="U64" s="2">
        <f>M65+M66</f>
        <v>0.58126195028680683</v>
      </c>
      <c r="V64" s="2"/>
      <c r="W64" s="2"/>
    </row>
    <row r="65" spans="1:23" x14ac:dyDescent="0.25">
      <c r="B65" t="s">
        <v>94</v>
      </c>
      <c r="C65">
        <v>257</v>
      </c>
      <c r="D65">
        <v>133</v>
      </c>
      <c r="E65">
        <v>124</v>
      </c>
      <c r="J65" t="str">
        <f t="shared" si="4"/>
        <v>Somewhat disagree</v>
      </c>
      <c r="K65" s="1">
        <f>C65/C68</f>
        <v>0.25674325674325676</v>
      </c>
      <c r="L65" s="1">
        <f>D65/D68</f>
        <v>0.27824267782426776</v>
      </c>
      <c r="M65" s="1">
        <f>E65/E68</f>
        <v>0.23709369024856597</v>
      </c>
      <c r="N65" s="1"/>
      <c r="O65" s="1"/>
      <c r="R65" t="s">
        <v>74</v>
      </c>
      <c r="S65" s="2">
        <f>K67</f>
        <v>0.14385614385614387</v>
      </c>
      <c r="T65" s="2">
        <f>L67</f>
        <v>0.12552301255230125</v>
      </c>
      <c r="U65" s="2">
        <f>M67</f>
        <v>0.16061185468451242</v>
      </c>
      <c r="V65" s="2"/>
      <c r="W65" s="2"/>
    </row>
    <row r="66" spans="1:23" x14ac:dyDescent="0.25">
      <c r="B66" t="s">
        <v>95</v>
      </c>
      <c r="C66">
        <v>363</v>
      </c>
      <c r="D66">
        <v>183</v>
      </c>
      <c r="E66">
        <v>180</v>
      </c>
      <c r="J66" t="str">
        <f t="shared" si="4"/>
        <v>Strongly disagree</v>
      </c>
      <c r="K66" s="1">
        <f>C66/C68</f>
        <v>0.36263736263736263</v>
      </c>
      <c r="L66" s="1">
        <f>D66/D68</f>
        <v>0.38284518828451886</v>
      </c>
      <c r="M66" s="1">
        <f>E66/E68</f>
        <v>0.34416826003824091</v>
      </c>
      <c r="N66" s="1"/>
      <c r="O66" s="1"/>
    </row>
    <row r="67" spans="1:23" x14ac:dyDescent="0.25">
      <c r="B67" t="s">
        <v>74</v>
      </c>
      <c r="C67">
        <v>144</v>
      </c>
      <c r="D67">
        <v>60</v>
      </c>
      <c r="E67">
        <v>84</v>
      </c>
      <c r="J67" t="str">
        <f t="shared" si="4"/>
        <v>Not sure</v>
      </c>
      <c r="K67" s="1">
        <f>C67/C68</f>
        <v>0.14385614385614387</v>
      </c>
      <c r="L67" s="1">
        <f>D67/D68</f>
        <v>0.12552301255230125</v>
      </c>
      <c r="M67" s="1">
        <f>E67/E68</f>
        <v>0.16061185468451242</v>
      </c>
      <c r="N67" s="1"/>
      <c r="O67" s="1"/>
    </row>
    <row r="68" spans="1:23" x14ac:dyDescent="0.25">
      <c r="A68" t="s">
        <v>3</v>
      </c>
      <c r="C68">
        <v>1001</v>
      </c>
      <c r="D68">
        <v>478</v>
      </c>
      <c r="E68">
        <v>523</v>
      </c>
    </row>
    <row r="73" spans="1:23" x14ac:dyDescent="0.25">
      <c r="A73" t="s">
        <v>112</v>
      </c>
    </row>
    <row r="74" spans="1:23" x14ac:dyDescent="0.25">
      <c r="A74" t="s">
        <v>1</v>
      </c>
    </row>
    <row r="75" spans="1:23" x14ac:dyDescent="0.25">
      <c r="C75" t="s">
        <v>3</v>
      </c>
      <c r="D75" t="s">
        <v>35</v>
      </c>
    </row>
    <row r="76" spans="1:23" s="3" customFormat="1" ht="80" x14ac:dyDescent="0.25">
      <c r="C76" s="3" t="s">
        <v>56</v>
      </c>
      <c r="D76" s="3" t="s">
        <v>36</v>
      </c>
      <c r="E76" s="3" t="s">
        <v>37</v>
      </c>
      <c r="F76" s="3" t="s">
        <v>38</v>
      </c>
      <c r="K76" s="3" t="str">
        <f>C76</f>
        <v>North Carolina</v>
      </c>
      <c r="L76" s="3" t="str">
        <f>D76</f>
        <v>No HS/HS Graduate</v>
      </c>
      <c r="M76" s="3" t="str">
        <f>E76</f>
        <v>Some college/2-year degree</v>
      </c>
      <c r="N76" s="3" t="str">
        <f>F76</f>
        <v>4-year degree/Graduate degree</v>
      </c>
      <c r="S76" s="3" t="str">
        <f>K76</f>
        <v>North Carolina</v>
      </c>
      <c r="T76" s="3" t="str">
        <f>L76</f>
        <v>No HS/HS Graduate</v>
      </c>
      <c r="U76" s="3" t="str">
        <f>M76</f>
        <v>Some college/2-year degree</v>
      </c>
      <c r="V76" s="3" t="str">
        <f>N76</f>
        <v>4-year degree/Graduate degree</v>
      </c>
    </row>
    <row r="77" spans="1:23" x14ac:dyDescent="0.25">
      <c r="A77" t="s">
        <v>107</v>
      </c>
      <c r="B77" t="s">
        <v>92</v>
      </c>
      <c r="C77">
        <v>72</v>
      </c>
      <c r="D77">
        <v>23</v>
      </c>
      <c r="E77">
        <v>20</v>
      </c>
      <c r="F77">
        <v>29</v>
      </c>
      <c r="J77" t="str">
        <f>B77</f>
        <v>Strongly agree</v>
      </c>
      <c r="K77" s="1">
        <f>C77/C82</f>
        <v>7.1999999999999995E-2</v>
      </c>
      <c r="L77" s="1">
        <f>D77/D82</f>
        <v>6.5155807365439092E-2</v>
      </c>
      <c r="M77" s="1">
        <f>E77/E82</f>
        <v>6.5146579804560262E-2</v>
      </c>
      <c r="N77" s="1">
        <f>F77/F82</f>
        <v>8.5294117647058826E-2</v>
      </c>
      <c r="O77" s="1"/>
      <c r="R77" t="s">
        <v>104</v>
      </c>
      <c r="S77" s="2">
        <f>K77+K78</f>
        <v>0.23599999999999999</v>
      </c>
      <c r="T77" s="2">
        <f>L77+L78</f>
        <v>0.23512747875354106</v>
      </c>
      <c r="U77" s="2">
        <f>M77+M78</f>
        <v>0.21824104234527689</v>
      </c>
      <c r="V77" s="2">
        <f>N77+N78</f>
        <v>0.25294117647058822</v>
      </c>
      <c r="W77" s="2"/>
    </row>
    <row r="78" spans="1:23" x14ac:dyDescent="0.25">
      <c r="B78" t="s">
        <v>93</v>
      </c>
      <c r="C78">
        <v>164</v>
      </c>
      <c r="D78">
        <v>60</v>
      </c>
      <c r="E78">
        <v>47</v>
      </c>
      <c r="F78">
        <v>57</v>
      </c>
      <c r="J78" t="str">
        <f t="shared" ref="J78:J81" si="5">B78</f>
        <v>Somewhat agree</v>
      </c>
      <c r="K78" s="1">
        <f>C78/C82</f>
        <v>0.16400000000000001</v>
      </c>
      <c r="L78" s="1">
        <f>D78/D82</f>
        <v>0.16997167138810199</v>
      </c>
      <c r="M78" s="1">
        <f>E78/E82</f>
        <v>0.15309446254071662</v>
      </c>
      <c r="N78" s="1">
        <f>F78/F82</f>
        <v>0.1676470588235294</v>
      </c>
      <c r="O78" s="1"/>
      <c r="R78" t="s">
        <v>105</v>
      </c>
      <c r="S78" s="2">
        <f>K79+K80</f>
        <v>0.62</v>
      </c>
      <c r="T78" s="2">
        <f>L79+L80</f>
        <v>0.54957507082152968</v>
      </c>
      <c r="U78" s="2">
        <f>M79+M80</f>
        <v>0.67752442996742679</v>
      </c>
      <c r="V78" s="2">
        <f>N79+N80</f>
        <v>0.64117647058823524</v>
      </c>
      <c r="W78" s="2"/>
    </row>
    <row r="79" spans="1:23" x14ac:dyDescent="0.25">
      <c r="B79" t="s">
        <v>94</v>
      </c>
      <c r="C79">
        <v>257</v>
      </c>
      <c r="D79">
        <v>89</v>
      </c>
      <c r="E79">
        <v>82</v>
      </c>
      <c r="F79">
        <v>86</v>
      </c>
      <c r="J79" t="str">
        <f t="shared" si="5"/>
        <v>Somewhat disagree</v>
      </c>
      <c r="K79" s="1">
        <f>C79/C82</f>
        <v>0.25700000000000001</v>
      </c>
      <c r="L79" s="1">
        <f>D79/D82</f>
        <v>0.25212464589235128</v>
      </c>
      <c r="M79" s="1">
        <f>E79/E82</f>
        <v>0.26710097719869708</v>
      </c>
      <c r="N79" s="1">
        <f>F79/F82</f>
        <v>0.25294117647058822</v>
      </c>
      <c r="O79" s="1"/>
      <c r="R79" t="s">
        <v>74</v>
      </c>
      <c r="S79" s="2">
        <f>K81</f>
        <v>0.14399999999999999</v>
      </c>
      <c r="T79" s="2">
        <f>L81</f>
        <v>0.21529745042492918</v>
      </c>
      <c r="U79" s="2">
        <f>M81</f>
        <v>0.10423452768729642</v>
      </c>
      <c r="V79" s="2">
        <f>N81</f>
        <v>0.10588235294117647</v>
      </c>
      <c r="W79" s="2"/>
    </row>
    <row r="80" spans="1:23" x14ac:dyDescent="0.25">
      <c r="B80" t="s">
        <v>95</v>
      </c>
      <c r="C80">
        <v>363</v>
      </c>
      <c r="D80">
        <v>105</v>
      </c>
      <c r="E80">
        <v>126</v>
      </c>
      <c r="F80">
        <v>132</v>
      </c>
      <c r="J80" t="str">
        <f t="shared" si="5"/>
        <v>Strongly disagree</v>
      </c>
      <c r="K80" s="1">
        <f>C80/C82</f>
        <v>0.36299999999999999</v>
      </c>
      <c r="L80" s="1">
        <f>D80/D82</f>
        <v>0.29745042492917845</v>
      </c>
      <c r="M80" s="1">
        <f>E80/E82</f>
        <v>0.41042345276872966</v>
      </c>
      <c r="N80" s="1">
        <f>F80/F82</f>
        <v>0.38823529411764707</v>
      </c>
      <c r="O80" s="1"/>
    </row>
    <row r="81" spans="1:23" x14ac:dyDescent="0.25">
      <c r="B81" t="s">
        <v>74</v>
      </c>
      <c r="C81">
        <v>144</v>
      </c>
      <c r="D81">
        <v>76</v>
      </c>
      <c r="E81">
        <v>32</v>
      </c>
      <c r="F81">
        <v>36</v>
      </c>
      <c r="J81" t="str">
        <f t="shared" si="5"/>
        <v>Not sure</v>
      </c>
      <c r="K81" s="1">
        <f>C81/C82</f>
        <v>0.14399999999999999</v>
      </c>
      <c r="L81" s="1">
        <f>D81/D82</f>
        <v>0.21529745042492918</v>
      </c>
      <c r="M81" s="1">
        <f>E81/E82</f>
        <v>0.10423452768729642</v>
      </c>
      <c r="N81" s="1">
        <f>F81/F82</f>
        <v>0.10588235294117647</v>
      </c>
      <c r="O81" s="1"/>
    </row>
    <row r="82" spans="1:23" x14ac:dyDescent="0.25">
      <c r="A82" t="s">
        <v>3</v>
      </c>
      <c r="C82">
        <v>1000</v>
      </c>
      <c r="D82">
        <v>353</v>
      </c>
      <c r="E82">
        <v>307</v>
      </c>
      <c r="F82">
        <v>340</v>
      </c>
    </row>
    <row r="87" spans="1:23" x14ac:dyDescent="0.25">
      <c r="A87" t="s">
        <v>113</v>
      </c>
    </row>
    <row r="88" spans="1:23" x14ac:dyDescent="0.25">
      <c r="A88" t="s">
        <v>1</v>
      </c>
    </row>
    <row r="89" spans="1:23" x14ac:dyDescent="0.25">
      <c r="C89" t="s">
        <v>3</v>
      </c>
      <c r="D89" t="s">
        <v>46</v>
      </c>
    </row>
    <row r="90" spans="1:23" s="3" customFormat="1" ht="100" x14ac:dyDescent="0.25">
      <c r="C90" s="3" t="s">
        <v>56</v>
      </c>
      <c r="D90" s="3" t="s">
        <v>47</v>
      </c>
      <c r="E90" s="3" t="s">
        <v>48</v>
      </c>
      <c r="F90" s="3" t="s">
        <v>49</v>
      </c>
      <c r="K90" s="3" t="str">
        <f>C90</f>
        <v>North Carolina</v>
      </c>
      <c r="L90" s="3" t="str">
        <f>D90</f>
        <v>Silent &amp; Boomer (born before 1965)</v>
      </c>
      <c r="M90" s="3" t="str">
        <f>E90</f>
        <v>Generation X (born 1965-1980)</v>
      </c>
      <c r="N90" s="3" t="str">
        <f>F90</f>
        <v>Millennials &amp; Generation Z (born after 1980)</v>
      </c>
      <c r="S90" s="3" t="str">
        <f>K90</f>
        <v>North Carolina</v>
      </c>
      <c r="T90" s="3" t="str">
        <f>L90</f>
        <v>Silent &amp; Boomer (born before 1965)</v>
      </c>
      <c r="U90" s="3" t="str">
        <f>M90</f>
        <v>Generation X (born 1965-1980)</v>
      </c>
      <c r="V90" s="3" t="str">
        <f>N90</f>
        <v>Millennials &amp; Generation Z (born after 1980)</v>
      </c>
    </row>
    <row r="91" spans="1:23" x14ac:dyDescent="0.25">
      <c r="A91" t="s">
        <v>107</v>
      </c>
      <c r="B91" t="s">
        <v>92</v>
      </c>
      <c r="C91">
        <v>72</v>
      </c>
      <c r="D91">
        <v>15</v>
      </c>
      <c r="E91">
        <v>9</v>
      </c>
      <c r="F91">
        <v>48</v>
      </c>
      <c r="J91" t="str">
        <f>B91</f>
        <v>Strongly agree</v>
      </c>
      <c r="K91" s="1">
        <f>C91/C96</f>
        <v>7.1999999999999995E-2</v>
      </c>
      <c r="L91" s="1">
        <f>D91/D96</f>
        <v>5.0675675675675678E-2</v>
      </c>
      <c r="M91" s="1">
        <f>E91/E96</f>
        <v>3.614457831325301E-2</v>
      </c>
      <c r="N91" s="1">
        <f>F91/F96</f>
        <v>0.10549450549450549</v>
      </c>
      <c r="O91" s="1"/>
      <c r="R91" t="s">
        <v>104</v>
      </c>
      <c r="S91" s="2">
        <f>K91+K92</f>
        <v>0.23699999999999999</v>
      </c>
      <c r="T91" s="2">
        <f>L91+L92</f>
        <v>0.18581081081081083</v>
      </c>
      <c r="U91" s="2">
        <f>M91+M92</f>
        <v>0.15662650602409639</v>
      </c>
      <c r="V91" s="2">
        <f>N91+N92</f>
        <v>0.31428571428571428</v>
      </c>
      <c r="W91" s="2"/>
    </row>
    <row r="92" spans="1:23" x14ac:dyDescent="0.25">
      <c r="B92" t="s">
        <v>93</v>
      </c>
      <c r="C92">
        <v>165</v>
      </c>
      <c r="D92">
        <v>40</v>
      </c>
      <c r="E92">
        <v>30</v>
      </c>
      <c r="F92">
        <v>95</v>
      </c>
      <c r="J92" t="str">
        <f t="shared" ref="J92:J95" si="6">B92</f>
        <v>Somewhat agree</v>
      </c>
      <c r="K92" s="1">
        <f>C92/C96</f>
        <v>0.16500000000000001</v>
      </c>
      <c r="L92" s="1">
        <f>D92/D96</f>
        <v>0.13513513513513514</v>
      </c>
      <c r="M92" s="1">
        <f>E92/E96</f>
        <v>0.12048192771084337</v>
      </c>
      <c r="N92" s="1">
        <f>F92/F96</f>
        <v>0.2087912087912088</v>
      </c>
      <c r="O92" s="1"/>
      <c r="R92" t="s">
        <v>105</v>
      </c>
      <c r="S92" s="2">
        <f>K93+K94</f>
        <v>0.62</v>
      </c>
      <c r="T92" s="2">
        <f>L93+L94</f>
        <v>0.69256756756756754</v>
      </c>
      <c r="U92" s="2">
        <f>M93+M94</f>
        <v>0.69076305220883538</v>
      </c>
      <c r="V92" s="2">
        <f>N93+N94</f>
        <v>0.53406593406593406</v>
      </c>
      <c r="W92" s="2"/>
    </row>
    <row r="93" spans="1:23" x14ac:dyDescent="0.25">
      <c r="B93" t="s">
        <v>94</v>
      </c>
      <c r="C93">
        <v>257</v>
      </c>
      <c r="D93">
        <v>70</v>
      </c>
      <c r="E93">
        <v>65</v>
      </c>
      <c r="F93">
        <v>122</v>
      </c>
      <c r="J93" t="str">
        <f t="shared" si="6"/>
        <v>Somewhat disagree</v>
      </c>
      <c r="K93" s="1">
        <f>C93/C96</f>
        <v>0.25700000000000001</v>
      </c>
      <c r="L93" s="1">
        <f>D93/D96</f>
        <v>0.23648648648648649</v>
      </c>
      <c r="M93" s="1">
        <f>E93/E96</f>
        <v>0.26104417670682734</v>
      </c>
      <c r="N93" s="1">
        <f>F93/F96</f>
        <v>0.26813186813186812</v>
      </c>
      <c r="O93" s="1"/>
      <c r="R93" t="s">
        <v>74</v>
      </c>
      <c r="S93" s="2">
        <f>K95</f>
        <v>0.14299999999999999</v>
      </c>
      <c r="T93" s="2">
        <f>L95</f>
        <v>0.12162162162162163</v>
      </c>
      <c r="U93" s="2">
        <f>M95</f>
        <v>0.15261044176706828</v>
      </c>
      <c r="V93" s="2">
        <f>N95</f>
        <v>0.15164835164835164</v>
      </c>
      <c r="W93" s="2"/>
    </row>
    <row r="94" spans="1:23" x14ac:dyDescent="0.25">
      <c r="B94" t="s">
        <v>95</v>
      </c>
      <c r="C94">
        <v>363</v>
      </c>
      <c r="D94">
        <v>135</v>
      </c>
      <c r="E94">
        <v>107</v>
      </c>
      <c r="F94">
        <v>121</v>
      </c>
      <c r="J94" t="str">
        <f t="shared" si="6"/>
        <v>Strongly disagree</v>
      </c>
      <c r="K94" s="1">
        <f>C94/C96</f>
        <v>0.36299999999999999</v>
      </c>
      <c r="L94" s="1">
        <f>D94/D96</f>
        <v>0.45608108108108109</v>
      </c>
      <c r="M94" s="1">
        <f>E94/E96</f>
        <v>0.42971887550200805</v>
      </c>
      <c r="N94" s="1">
        <f>F94/F96</f>
        <v>0.26593406593406593</v>
      </c>
      <c r="O94" s="1"/>
    </row>
    <row r="95" spans="1:23" x14ac:dyDescent="0.25">
      <c r="B95" t="s">
        <v>74</v>
      </c>
      <c r="C95">
        <v>143</v>
      </c>
      <c r="D95">
        <v>36</v>
      </c>
      <c r="E95">
        <v>38</v>
      </c>
      <c r="F95">
        <v>69</v>
      </c>
      <c r="J95" t="str">
        <f t="shared" si="6"/>
        <v>Not sure</v>
      </c>
      <c r="K95" s="1">
        <f>C95/C96</f>
        <v>0.14299999999999999</v>
      </c>
      <c r="L95" s="1">
        <f>D95/D96</f>
        <v>0.12162162162162163</v>
      </c>
      <c r="M95" s="1">
        <f>E95/E96</f>
        <v>0.15261044176706828</v>
      </c>
      <c r="N95" s="1">
        <f>F95/F96</f>
        <v>0.15164835164835164</v>
      </c>
      <c r="O95" s="1"/>
    </row>
    <row r="96" spans="1:23" x14ac:dyDescent="0.25">
      <c r="A96" t="s">
        <v>3</v>
      </c>
      <c r="C96">
        <v>1000</v>
      </c>
      <c r="D96">
        <v>296</v>
      </c>
      <c r="E96">
        <v>249</v>
      </c>
      <c r="F96">
        <v>455</v>
      </c>
    </row>
    <row r="101" spans="1:23" x14ac:dyDescent="0.25">
      <c r="A101" t="s">
        <v>114</v>
      </c>
    </row>
    <row r="102" spans="1:23" x14ac:dyDescent="0.25">
      <c r="A102" t="s">
        <v>1</v>
      </c>
    </row>
    <row r="103" spans="1:23" x14ac:dyDescent="0.25">
      <c r="C103" t="s">
        <v>3</v>
      </c>
      <c r="D103" t="s">
        <v>40</v>
      </c>
    </row>
    <row r="104" spans="1:23" s="3" customFormat="1" ht="60" x14ac:dyDescent="0.25">
      <c r="C104" s="3" t="s">
        <v>56</v>
      </c>
      <c r="D104" s="3" t="s">
        <v>41</v>
      </c>
      <c r="E104" s="3" t="s">
        <v>42</v>
      </c>
      <c r="F104" s="3" t="s">
        <v>43</v>
      </c>
      <c r="G104" s="3" t="s">
        <v>44</v>
      </c>
      <c r="K104" s="3" t="str">
        <f>C104</f>
        <v>North Carolina</v>
      </c>
      <c r="L104" s="3" t="str">
        <f>D104</f>
        <v>Central Cities</v>
      </c>
      <c r="M104" s="3" t="str">
        <f>E104</f>
        <v>Urban County Suburbs</v>
      </c>
      <c r="N104" s="3" t="str">
        <f>F104</f>
        <v>Surrounding Suburban County</v>
      </c>
      <c r="O104" s="3" t="str">
        <f>G104</f>
        <v>Rural County</v>
      </c>
      <c r="S104" s="3" t="str">
        <f>K104</f>
        <v>North Carolina</v>
      </c>
      <c r="T104" s="3" t="str">
        <f>L104</f>
        <v>Central Cities</v>
      </c>
      <c r="U104" s="3" t="str">
        <f>M104</f>
        <v>Urban County Suburbs</v>
      </c>
      <c r="V104" s="3" t="str">
        <f>N104</f>
        <v>Surrounding Suburban County</v>
      </c>
      <c r="W104" s="3" t="str">
        <f>O104</f>
        <v>Rural County</v>
      </c>
    </row>
    <row r="105" spans="1:23" x14ac:dyDescent="0.25">
      <c r="A105" t="s">
        <v>107</v>
      </c>
      <c r="B105" t="s">
        <v>92</v>
      </c>
      <c r="C105">
        <v>72</v>
      </c>
      <c r="D105">
        <v>31</v>
      </c>
      <c r="E105">
        <v>16</v>
      </c>
      <c r="F105">
        <v>16</v>
      </c>
      <c r="G105">
        <v>9</v>
      </c>
      <c r="J105" t="str">
        <f>B105</f>
        <v>Strongly agree</v>
      </c>
      <c r="K105" s="1">
        <f>C105/C110</f>
        <v>7.2144288577154311E-2</v>
      </c>
      <c r="L105" s="1">
        <f>D105/D110</f>
        <v>0.10163934426229508</v>
      </c>
      <c r="M105" s="1">
        <f>E105/E110</f>
        <v>6.4777327935222673E-2</v>
      </c>
      <c r="N105" s="1">
        <f>F105/F110</f>
        <v>6.8965517241379309E-2</v>
      </c>
      <c r="O105" s="1">
        <f>G105/G110</f>
        <v>4.2056074766355138E-2</v>
      </c>
      <c r="R105" t="s">
        <v>104</v>
      </c>
      <c r="S105" s="2">
        <f>K105+K106</f>
        <v>0.23647294589178358</v>
      </c>
      <c r="T105" s="2">
        <f>L105+L106</f>
        <v>0.26557377049180325</v>
      </c>
      <c r="U105" s="2">
        <f>M105+M106</f>
        <v>0.22672064777327935</v>
      </c>
      <c r="V105" s="2">
        <f>N105+N106</f>
        <v>0.21982758620689655</v>
      </c>
      <c r="W105" s="2">
        <f>O105+O106</f>
        <v>0.22429906542056074</v>
      </c>
    </row>
    <row r="106" spans="1:23" x14ac:dyDescent="0.25">
      <c r="B106" t="s">
        <v>93</v>
      </c>
      <c r="C106">
        <v>164</v>
      </c>
      <c r="D106">
        <v>50</v>
      </c>
      <c r="E106">
        <v>40</v>
      </c>
      <c r="F106">
        <v>35</v>
      </c>
      <c r="G106">
        <v>39</v>
      </c>
      <c r="J106" t="str">
        <f t="shared" ref="J106:J109" si="7">B106</f>
        <v>Somewhat agree</v>
      </c>
      <c r="K106" s="1">
        <f>C106/C110</f>
        <v>0.16432865731462926</v>
      </c>
      <c r="L106" s="1">
        <f>D106/D110</f>
        <v>0.16393442622950818</v>
      </c>
      <c r="M106" s="1">
        <f>E106/E110</f>
        <v>0.16194331983805668</v>
      </c>
      <c r="N106" s="1">
        <f>F106/F110</f>
        <v>0.15086206896551724</v>
      </c>
      <c r="O106" s="1">
        <f>G106/G110</f>
        <v>0.1822429906542056</v>
      </c>
      <c r="R106" t="s">
        <v>105</v>
      </c>
      <c r="S106" s="2">
        <f>K107+K108</f>
        <v>0.62024048096192375</v>
      </c>
      <c r="T106" s="2">
        <f>L107+L108</f>
        <v>0.59344262295081973</v>
      </c>
      <c r="U106" s="2">
        <f>M107+M108</f>
        <v>0.67206477732793524</v>
      </c>
      <c r="V106" s="2">
        <f>N107+N108</f>
        <v>0.6206896551724137</v>
      </c>
      <c r="W106" s="2">
        <f>O107+O108</f>
        <v>0.59813084112149528</v>
      </c>
    </row>
    <row r="107" spans="1:23" x14ac:dyDescent="0.25">
      <c r="B107" t="s">
        <v>94</v>
      </c>
      <c r="C107">
        <v>257</v>
      </c>
      <c r="D107">
        <v>70</v>
      </c>
      <c r="E107">
        <v>76</v>
      </c>
      <c r="F107">
        <v>65</v>
      </c>
      <c r="G107">
        <v>46</v>
      </c>
      <c r="J107" t="str">
        <f t="shared" si="7"/>
        <v>Somewhat disagree</v>
      </c>
      <c r="K107" s="1">
        <f>C107/C110</f>
        <v>0.25751503006012022</v>
      </c>
      <c r="L107" s="1">
        <f>D107/D110</f>
        <v>0.22950819672131148</v>
      </c>
      <c r="M107" s="1">
        <f>E107/E110</f>
        <v>0.30769230769230771</v>
      </c>
      <c r="N107" s="1">
        <f>F107/F110</f>
        <v>0.28017241379310343</v>
      </c>
      <c r="O107" s="1">
        <f>G107/G110</f>
        <v>0.21495327102803738</v>
      </c>
      <c r="R107" t="s">
        <v>74</v>
      </c>
      <c r="S107" s="2">
        <f>K109</f>
        <v>0.14328657314629259</v>
      </c>
      <c r="T107" s="2">
        <f>L109</f>
        <v>0.14098360655737704</v>
      </c>
      <c r="U107" s="2">
        <f>M109</f>
        <v>0.10121457489878542</v>
      </c>
      <c r="V107" s="2">
        <f>N109</f>
        <v>0.15948275862068967</v>
      </c>
      <c r="W107" s="2">
        <f>O109</f>
        <v>0.17757009345794392</v>
      </c>
    </row>
    <row r="108" spans="1:23" x14ac:dyDescent="0.25">
      <c r="B108" t="s">
        <v>95</v>
      </c>
      <c r="C108">
        <v>362</v>
      </c>
      <c r="D108">
        <v>111</v>
      </c>
      <c r="E108">
        <v>90</v>
      </c>
      <c r="F108">
        <v>79</v>
      </c>
      <c r="G108">
        <v>82</v>
      </c>
      <c r="J108" t="str">
        <f t="shared" si="7"/>
        <v>Strongly disagree</v>
      </c>
      <c r="K108" s="1">
        <f>C108/C110</f>
        <v>0.36272545090180358</v>
      </c>
      <c r="L108" s="1">
        <f>D108/D110</f>
        <v>0.36393442622950822</v>
      </c>
      <c r="M108" s="1">
        <f>E108/E110</f>
        <v>0.36437246963562753</v>
      </c>
      <c r="N108" s="1">
        <f>F108/F110</f>
        <v>0.34051724137931033</v>
      </c>
      <c r="O108" s="1">
        <f>G108/G110</f>
        <v>0.38317757009345793</v>
      </c>
    </row>
    <row r="109" spans="1:23" x14ac:dyDescent="0.25">
      <c r="B109" t="s">
        <v>74</v>
      </c>
      <c r="C109">
        <v>143</v>
      </c>
      <c r="D109">
        <v>43</v>
      </c>
      <c r="E109">
        <v>25</v>
      </c>
      <c r="F109">
        <v>37</v>
      </c>
      <c r="G109">
        <v>38</v>
      </c>
      <c r="J109" t="str">
        <f t="shared" si="7"/>
        <v>Not sure</v>
      </c>
      <c r="K109" s="1">
        <f>C109/C110</f>
        <v>0.14328657314629259</v>
      </c>
      <c r="L109" s="1">
        <f>D109/D110</f>
        <v>0.14098360655737704</v>
      </c>
      <c r="M109" s="1">
        <f>E109/E110</f>
        <v>0.10121457489878542</v>
      </c>
      <c r="N109" s="1">
        <f>F109/F110</f>
        <v>0.15948275862068967</v>
      </c>
      <c r="O109" s="1">
        <f>G109/G110</f>
        <v>0.17757009345794392</v>
      </c>
    </row>
    <row r="110" spans="1:23" x14ac:dyDescent="0.25">
      <c r="A110" t="s">
        <v>3</v>
      </c>
      <c r="C110">
        <v>998</v>
      </c>
      <c r="D110">
        <v>305</v>
      </c>
      <c r="E110">
        <v>247</v>
      </c>
      <c r="F110">
        <v>232</v>
      </c>
      <c r="G110">
        <v>214</v>
      </c>
    </row>
    <row r="115" spans="1:23" x14ac:dyDescent="0.25">
      <c r="A115" t="s">
        <v>115</v>
      </c>
    </row>
    <row r="116" spans="1:23" x14ac:dyDescent="0.25">
      <c r="A116" t="s">
        <v>1</v>
      </c>
    </row>
    <row r="117" spans="1:23" x14ac:dyDescent="0.25">
      <c r="C117" t="s">
        <v>3</v>
      </c>
      <c r="D117" t="s">
        <v>51</v>
      </c>
    </row>
    <row r="118" spans="1:23" s="3" customFormat="1" ht="80" x14ac:dyDescent="0.25">
      <c r="C118" s="3" t="s">
        <v>56</v>
      </c>
      <c r="D118" s="3" t="s">
        <v>52</v>
      </c>
      <c r="E118" s="3" t="s">
        <v>53</v>
      </c>
      <c r="F118" s="3" t="s">
        <v>54</v>
      </c>
      <c r="G118" s="3" t="s">
        <v>55</v>
      </c>
      <c r="K118" s="3" t="str">
        <f>C118</f>
        <v>North Carolina</v>
      </c>
      <c r="L118" s="3" t="str">
        <f>D118</f>
        <v>Voted for Donald Trump</v>
      </c>
      <c r="M118" s="3" t="str">
        <f>E118</f>
        <v>Voted for Kamala Harris</v>
      </c>
      <c r="N118" s="3" t="str">
        <f>F118</f>
        <v>Voted third party/other</v>
      </c>
      <c r="O118" s="3" t="str">
        <f>G118</f>
        <v>Didn't vote in 2024 presidential election</v>
      </c>
      <c r="S118" s="3" t="str">
        <f>K118</f>
        <v>North Carolina</v>
      </c>
      <c r="T118" s="3" t="str">
        <f>L118</f>
        <v>Voted for Donald Trump</v>
      </c>
      <c r="U118" s="3" t="str">
        <f>M118</f>
        <v>Voted for Kamala Harris</v>
      </c>
      <c r="V118" s="3" t="str">
        <f>N118</f>
        <v>Voted third party/other</v>
      </c>
      <c r="W118" s="3" t="str">
        <f>O118</f>
        <v>Didn't vote in 2024 presidential election</v>
      </c>
    </row>
    <row r="119" spans="1:23" x14ac:dyDescent="0.25">
      <c r="A119" t="s">
        <v>107</v>
      </c>
      <c r="B119" t="s">
        <v>92</v>
      </c>
      <c r="C119">
        <v>72</v>
      </c>
      <c r="D119">
        <v>27</v>
      </c>
      <c r="E119">
        <v>21</v>
      </c>
      <c r="F119">
        <v>1</v>
      </c>
      <c r="G119">
        <v>23</v>
      </c>
      <c r="J119" t="str">
        <f>B119</f>
        <v>Strongly agree</v>
      </c>
      <c r="K119" s="1">
        <f>C119/C124</f>
        <v>7.2144288577154311E-2</v>
      </c>
      <c r="L119" s="1">
        <f>D119/D124</f>
        <v>7.7586206896551727E-2</v>
      </c>
      <c r="M119" s="1">
        <f>E119/E124</f>
        <v>6.3253012048192767E-2</v>
      </c>
      <c r="N119" s="1">
        <f>F119/F124</f>
        <v>0.1111111111111111</v>
      </c>
      <c r="O119" s="1">
        <f>G119/G124</f>
        <v>7.4433656957928807E-2</v>
      </c>
      <c r="R119" t="s">
        <v>104</v>
      </c>
      <c r="S119" s="2">
        <f>K119+K120</f>
        <v>0.23747494989979961</v>
      </c>
      <c r="T119" s="2">
        <f>L119+L120</f>
        <v>0.23563218390804597</v>
      </c>
      <c r="U119" s="2">
        <f>M119+M120</f>
        <v>0.24698795180722893</v>
      </c>
      <c r="V119" s="2">
        <f>N119+N120</f>
        <v>0.1111111111111111</v>
      </c>
      <c r="W119" s="2">
        <f>O119+O120</f>
        <v>0.23300970873786409</v>
      </c>
    </row>
    <row r="120" spans="1:23" x14ac:dyDescent="0.25">
      <c r="B120" t="s">
        <v>93</v>
      </c>
      <c r="C120">
        <v>165</v>
      </c>
      <c r="D120">
        <v>55</v>
      </c>
      <c r="E120">
        <v>61</v>
      </c>
      <c r="F120">
        <v>0</v>
      </c>
      <c r="G120">
        <v>49</v>
      </c>
      <c r="J120" t="str">
        <f t="shared" ref="J120:J123" si="8">B120</f>
        <v>Somewhat agree</v>
      </c>
      <c r="K120" s="1">
        <f>C120/C124</f>
        <v>0.16533066132264529</v>
      </c>
      <c r="L120" s="1">
        <f>D120/D124</f>
        <v>0.15804597701149425</v>
      </c>
      <c r="M120" s="1">
        <f>E120/E124</f>
        <v>0.18373493975903615</v>
      </c>
      <c r="N120" s="1">
        <f>F120/F124</f>
        <v>0</v>
      </c>
      <c r="O120" s="1">
        <f>G120/G124</f>
        <v>0.15857605177993528</v>
      </c>
      <c r="R120" t="s">
        <v>105</v>
      </c>
      <c r="S120" s="2">
        <f>K121+K122</f>
        <v>0.61923847695390777</v>
      </c>
      <c r="T120" s="2">
        <f>L121+L122</f>
        <v>0.6637931034482758</v>
      </c>
      <c r="U120" s="2">
        <f>M121+M122</f>
        <v>0.64156626506024095</v>
      </c>
      <c r="V120" s="2">
        <f>N121+N122</f>
        <v>0.44444444444444442</v>
      </c>
      <c r="W120" s="2">
        <f>O121+O122</f>
        <v>0.55016181229773464</v>
      </c>
    </row>
    <row r="121" spans="1:23" x14ac:dyDescent="0.25">
      <c r="B121" t="s">
        <v>94</v>
      </c>
      <c r="C121">
        <v>256</v>
      </c>
      <c r="D121">
        <v>89</v>
      </c>
      <c r="E121">
        <v>83</v>
      </c>
      <c r="F121">
        <v>3</v>
      </c>
      <c r="G121">
        <v>81</v>
      </c>
      <c r="J121" t="str">
        <f t="shared" si="8"/>
        <v>Somewhat disagree</v>
      </c>
      <c r="K121" s="1">
        <f>C121/C124</f>
        <v>0.25651302605210419</v>
      </c>
      <c r="L121" s="1">
        <f>D121/D124</f>
        <v>0.2557471264367816</v>
      </c>
      <c r="M121" s="1">
        <f>E121/E124</f>
        <v>0.25</v>
      </c>
      <c r="N121" s="1">
        <f>F121/F124</f>
        <v>0.33333333333333331</v>
      </c>
      <c r="O121" s="1">
        <f>G121/G124</f>
        <v>0.26213592233009708</v>
      </c>
      <c r="R121" t="s">
        <v>74</v>
      </c>
      <c r="S121" s="2">
        <f>K123</f>
        <v>0.14328657314629259</v>
      </c>
      <c r="T121" s="2">
        <f>L123</f>
        <v>0.10057471264367816</v>
      </c>
      <c r="U121" s="2">
        <f>M123</f>
        <v>0.11144578313253012</v>
      </c>
      <c r="V121" s="2">
        <f>N123</f>
        <v>0.44444444444444442</v>
      </c>
      <c r="W121" s="2">
        <f>O123</f>
        <v>0.2168284789644013</v>
      </c>
    </row>
    <row r="122" spans="1:23" x14ac:dyDescent="0.25">
      <c r="B122" t="s">
        <v>95</v>
      </c>
      <c r="C122">
        <v>362</v>
      </c>
      <c r="D122">
        <v>142</v>
      </c>
      <c r="E122">
        <v>130</v>
      </c>
      <c r="F122">
        <v>1</v>
      </c>
      <c r="G122">
        <v>89</v>
      </c>
      <c r="J122" t="str">
        <f t="shared" si="8"/>
        <v>Strongly disagree</v>
      </c>
      <c r="K122" s="1">
        <f>C122/C124</f>
        <v>0.36272545090180358</v>
      </c>
      <c r="L122" s="1">
        <f>D122/D124</f>
        <v>0.40804597701149425</v>
      </c>
      <c r="M122" s="1">
        <f>E122/E124</f>
        <v>0.39156626506024095</v>
      </c>
      <c r="N122" s="1">
        <f>F122/F124</f>
        <v>0.1111111111111111</v>
      </c>
      <c r="O122" s="1">
        <f>G122/G124</f>
        <v>0.28802588996763756</v>
      </c>
    </row>
    <row r="123" spans="1:23" x14ac:dyDescent="0.25">
      <c r="B123" t="s">
        <v>74</v>
      </c>
      <c r="C123">
        <v>143</v>
      </c>
      <c r="D123">
        <v>35</v>
      </c>
      <c r="E123">
        <v>37</v>
      </c>
      <c r="F123">
        <v>4</v>
      </c>
      <c r="G123">
        <v>67</v>
      </c>
      <c r="J123" t="str">
        <f t="shared" si="8"/>
        <v>Not sure</v>
      </c>
      <c r="K123" s="1">
        <f>C123/C124</f>
        <v>0.14328657314629259</v>
      </c>
      <c r="L123" s="1">
        <f>D123/D124</f>
        <v>0.10057471264367816</v>
      </c>
      <c r="M123" s="1">
        <f>E123/E124</f>
        <v>0.11144578313253012</v>
      </c>
      <c r="N123" s="1">
        <f>F123/F124</f>
        <v>0.44444444444444442</v>
      </c>
      <c r="O123" s="1">
        <f>G123/G124</f>
        <v>0.2168284789644013</v>
      </c>
    </row>
    <row r="124" spans="1:23" x14ac:dyDescent="0.25">
      <c r="A124" t="s">
        <v>3</v>
      </c>
      <c r="C124">
        <v>998</v>
      </c>
      <c r="D124">
        <v>348</v>
      </c>
      <c r="E124">
        <v>332</v>
      </c>
      <c r="F124">
        <v>9</v>
      </c>
      <c r="G124">
        <v>309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3AE3D-5460-6F44-AF60-E4C54CD834E4}">
  <dimension ref="A1:W124"/>
  <sheetViews>
    <sheetView workbookViewId="0">
      <selection activeCell="A2" sqref="A2"/>
    </sheetView>
  </sheetViews>
  <sheetFormatPr baseColWidth="10" defaultRowHeight="19" x14ac:dyDescent="0.25"/>
  <cols>
    <col min="2" max="2" width="22.28515625" customWidth="1"/>
    <col min="4" max="7" width="12.28515625" customWidth="1"/>
    <col min="10" max="10" width="19.140625" customWidth="1"/>
    <col min="12" max="15" width="12.7109375" customWidth="1"/>
    <col min="18" max="18" width="29.28515625" customWidth="1"/>
    <col min="20" max="23" width="11.85546875" customWidth="1"/>
  </cols>
  <sheetData>
    <row r="1" spans="1:23" x14ac:dyDescent="0.25">
      <c r="A1" t="s">
        <v>253</v>
      </c>
    </row>
    <row r="3" spans="1:23" x14ac:dyDescent="0.25">
      <c r="A3" t="s">
        <v>138</v>
      </c>
    </row>
    <row r="4" spans="1:23" x14ac:dyDescent="0.25">
      <c r="A4" t="s">
        <v>1</v>
      </c>
    </row>
    <row r="5" spans="1:23" x14ac:dyDescent="0.25">
      <c r="C5" t="s">
        <v>3</v>
      </c>
      <c r="D5" t="s">
        <v>2</v>
      </c>
    </row>
    <row r="6" spans="1:23" s="3" customFormat="1" ht="80" x14ac:dyDescent="0.25">
      <c r="C6" s="3" t="s">
        <v>56</v>
      </c>
      <c r="D6" s="3" t="s">
        <v>4</v>
      </c>
      <c r="E6" s="3" t="s">
        <v>5</v>
      </c>
      <c r="F6" s="3" t="s">
        <v>6</v>
      </c>
      <c r="G6" s="3" t="s">
        <v>7</v>
      </c>
      <c r="K6" s="3" t="str">
        <f>C6</f>
        <v>North Carolina</v>
      </c>
      <c r="L6" s="3" t="str">
        <f>D6</f>
        <v>Democratic Self-Identification</v>
      </c>
      <c r="M6" s="3" t="str">
        <f>E6</f>
        <v>Independent Self-Identification</v>
      </c>
      <c r="N6" s="3" t="str">
        <f>F6</f>
        <v>Republican Self-Identification</v>
      </c>
      <c r="O6" s="3" t="str">
        <f>G6</f>
        <v>All others/Not sure</v>
      </c>
      <c r="S6" s="3" t="str">
        <f>K6</f>
        <v>North Carolina</v>
      </c>
      <c r="T6" s="3" t="str">
        <f>L6</f>
        <v>Democratic Self-Identification</v>
      </c>
      <c r="U6" s="3" t="str">
        <f>M6</f>
        <v>Independent Self-Identification</v>
      </c>
      <c r="V6" s="3" t="str">
        <f>N6</f>
        <v>Republican Self-Identification</v>
      </c>
      <c r="W6" s="3" t="str">
        <f>O6</f>
        <v>All others/Not sure</v>
      </c>
    </row>
    <row r="7" spans="1:23" x14ac:dyDescent="0.25">
      <c r="A7" t="s">
        <v>139</v>
      </c>
      <c r="B7" t="s">
        <v>92</v>
      </c>
      <c r="C7">
        <v>124</v>
      </c>
      <c r="D7">
        <v>20</v>
      </c>
      <c r="E7">
        <v>26</v>
      </c>
      <c r="F7">
        <v>74</v>
      </c>
      <c r="G7">
        <v>4</v>
      </c>
      <c r="J7" t="str">
        <f>B7</f>
        <v>Strongly agree</v>
      </c>
      <c r="K7" s="1">
        <f>C7/C12</f>
        <v>0.12437311935807423</v>
      </c>
      <c r="L7" s="1">
        <f>D7/D12</f>
        <v>7.0671378091872794E-2</v>
      </c>
      <c r="M7" s="1">
        <f>E7/E12</f>
        <v>7.8078078078078081E-2</v>
      </c>
      <c r="N7" s="1">
        <f>F7/F12</f>
        <v>0.26811594202898553</v>
      </c>
      <c r="O7" s="1">
        <f>G7/G12</f>
        <v>3.8095238095238099E-2</v>
      </c>
      <c r="R7" t="s">
        <v>104</v>
      </c>
      <c r="S7" s="2">
        <f>K7+K8</f>
        <v>0.36910732196589768</v>
      </c>
      <c r="T7" s="2">
        <f>L7+L8</f>
        <v>0.19787985865724381</v>
      </c>
      <c r="U7" s="2">
        <f>M7+M8</f>
        <v>0.31531531531531531</v>
      </c>
      <c r="V7" s="2">
        <f>N7+N8</f>
        <v>0.66666666666666674</v>
      </c>
      <c r="W7" s="2">
        <f>O7+O8</f>
        <v>0.21904761904761905</v>
      </c>
    </row>
    <row r="8" spans="1:23" x14ac:dyDescent="0.25">
      <c r="B8" t="s">
        <v>93</v>
      </c>
      <c r="C8">
        <v>244</v>
      </c>
      <c r="D8">
        <v>36</v>
      </c>
      <c r="E8">
        <v>79</v>
      </c>
      <c r="F8">
        <v>110</v>
      </c>
      <c r="G8">
        <v>19</v>
      </c>
      <c r="J8" t="str">
        <f t="shared" ref="J8:J11" si="0">B8</f>
        <v>Somewhat agree</v>
      </c>
      <c r="K8" s="1">
        <f>C8/C12</f>
        <v>0.24473420260782347</v>
      </c>
      <c r="L8" s="1">
        <f>D8/D12</f>
        <v>0.12720848056537101</v>
      </c>
      <c r="M8" s="1">
        <f>E8/E12</f>
        <v>0.23723723723723725</v>
      </c>
      <c r="N8" s="1">
        <f>F8/F12</f>
        <v>0.39855072463768115</v>
      </c>
      <c r="O8" s="1">
        <f>G8/G12</f>
        <v>0.18095238095238095</v>
      </c>
      <c r="R8" t="s">
        <v>105</v>
      </c>
      <c r="S8" s="2">
        <f>K9+K10</f>
        <v>0.52858575727181545</v>
      </c>
      <c r="T8" s="2">
        <f>L9+L10</f>
        <v>0.75265017667844514</v>
      </c>
      <c r="U8" s="2">
        <f>M9+M10</f>
        <v>0.59459459459459463</v>
      </c>
      <c r="V8" s="2">
        <f>N9+N10</f>
        <v>0.2318840579710145</v>
      </c>
      <c r="W8" s="2">
        <f>O9+O10</f>
        <v>0.49523809523809526</v>
      </c>
    </row>
    <row r="9" spans="1:23" x14ac:dyDescent="0.25">
      <c r="B9" t="s">
        <v>94</v>
      </c>
      <c r="C9">
        <v>157</v>
      </c>
      <c r="D9">
        <v>47</v>
      </c>
      <c r="E9">
        <v>49</v>
      </c>
      <c r="F9">
        <v>43</v>
      </c>
      <c r="G9">
        <v>18</v>
      </c>
      <c r="J9" t="str">
        <f t="shared" si="0"/>
        <v>Somewhat disagree</v>
      </c>
      <c r="K9" s="1">
        <f>C9/C12</f>
        <v>0.15747241725175526</v>
      </c>
      <c r="L9" s="1">
        <f>D9/D12</f>
        <v>0.16607773851590105</v>
      </c>
      <c r="M9" s="1">
        <f>E9/E12</f>
        <v>0.14714714714714713</v>
      </c>
      <c r="N9" s="1">
        <f>F9/F12</f>
        <v>0.15579710144927536</v>
      </c>
      <c r="O9" s="1">
        <f>G9/G12</f>
        <v>0.17142857142857143</v>
      </c>
      <c r="R9" t="s">
        <v>74</v>
      </c>
      <c r="S9" s="2">
        <f>K11</f>
        <v>0.10230692076228685</v>
      </c>
      <c r="T9" s="2">
        <f>L11</f>
        <v>4.9469964664310952E-2</v>
      </c>
      <c r="U9" s="2">
        <f>M11</f>
        <v>9.0090090090090086E-2</v>
      </c>
      <c r="V9" s="2">
        <f>N11</f>
        <v>0.10144927536231885</v>
      </c>
      <c r="W9" s="2">
        <f>O11</f>
        <v>0.2857142857142857</v>
      </c>
    </row>
    <row r="10" spans="1:23" x14ac:dyDescent="0.25">
      <c r="B10" t="s">
        <v>95</v>
      </c>
      <c r="C10">
        <v>370</v>
      </c>
      <c r="D10">
        <v>166</v>
      </c>
      <c r="E10">
        <v>149</v>
      </c>
      <c r="F10">
        <v>21</v>
      </c>
      <c r="G10">
        <v>34</v>
      </c>
      <c r="J10" t="str">
        <f t="shared" si="0"/>
        <v>Strongly disagree</v>
      </c>
      <c r="K10" s="1">
        <f>C10/C12</f>
        <v>0.37111334002006019</v>
      </c>
      <c r="L10" s="1">
        <f>D10/D12</f>
        <v>0.58657243816254412</v>
      </c>
      <c r="M10" s="1">
        <f>E10/E12</f>
        <v>0.44744744744744747</v>
      </c>
      <c r="N10" s="1">
        <f>F10/F12</f>
        <v>7.6086956521739135E-2</v>
      </c>
      <c r="O10" s="1">
        <f>G10/G12</f>
        <v>0.32380952380952382</v>
      </c>
    </row>
    <row r="11" spans="1:23" x14ac:dyDescent="0.25">
      <c r="B11" t="s">
        <v>74</v>
      </c>
      <c r="C11">
        <v>102</v>
      </c>
      <c r="D11">
        <v>14</v>
      </c>
      <c r="E11">
        <v>30</v>
      </c>
      <c r="F11">
        <v>28</v>
      </c>
      <c r="G11">
        <v>30</v>
      </c>
      <c r="J11" t="str">
        <f t="shared" si="0"/>
        <v>Not sure</v>
      </c>
      <c r="K11" s="1">
        <f>C11/C12</f>
        <v>0.10230692076228685</v>
      </c>
      <c r="L11" s="1">
        <f>D11/D12</f>
        <v>4.9469964664310952E-2</v>
      </c>
      <c r="M11" s="1">
        <f>E11/E12</f>
        <v>9.0090090090090086E-2</v>
      </c>
      <c r="N11" s="1">
        <f>F11/F12</f>
        <v>0.10144927536231885</v>
      </c>
      <c r="O11" s="1">
        <f>G11/G12</f>
        <v>0.2857142857142857</v>
      </c>
    </row>
    <row r="12" spans="1:23" x14ac:dyDescent="0.25">
      <c r="A12" t="s">
        <v>3</v>
      </c>
      <c r="C12">
        <v>997</v>
      </c>
      <c r="D12">
        <v>283</v>
      </c>
      <c r="E12">
        <v>333</v>
      </c>
      <c r="F12">
        <v>276</v>
      </c>
      <c r="G12">
        <v>105</v>
      </c>
    </row>
    <row r="17" spans="1:23" x14ac:dyDescent="0.25">
      <c r="A17" t="s">
        <v>140</v>
      </c>
    </row>
    <row r="18" spans="1:23" x14ac:dyDescent="0.25">
      <c r="A18" t="s">
        <v>1</v>
      </c>
    </row>
    <row r="19" spans="1:23" x14ac:dyDescent="0.25">
      <c r="C19" t="s">
        <v>3</v>
      </c>
      <c r="D19" t="s">
        <v>14</v>
      </c>
    </row>
    <row r="20" spans="1:23" s="3" customFormat="1" ht="60" x14ac:dyDescent="0.25">
      <c r="C20" s="3" t="s">
        <v>56</v>
      </c>
      <c r="D20" s="3" t="s">
        <v>15</v>
      </c>
      <c r="E20" s="3" t="s">
        <v>16</v>
      </c>
      <c r="F20" s="3" t="s">
        <v>17</v>
      </c>
      <c r="G20" s="3" t="s">
        <v>18</v>
      </c>
      <c r="K20" s="3" t="str">
        <f>C20</f>
        <v>North Carolina</v>
      </c>
      <c r="L20" s="3" t="str">
        <f>D20</f>
        <v>Democratic ID (Partisan + Leaners)</v>
      </c>
      <c r="M20" s="3" t="str">
        <f>E20</f>
        <v>Pure Independent</v>
      </c>
      <c r="N20" s="3" t="str">
        <f>F20</f>
        <v>Republican ID (Partisan + Leaners)</v>
      </c>
      <c r="O20" s="3" t="str">
        <f>G20</f>
        <v>All others/Not Sure</v>
      </c>
      <c r="S20" s="3" t="str">
        <f>K20</f>
        <v>North Carolina</v>
      </c>
      <c r="T20" s="3" t="str">
        <f>L20</f>
        <v>Democratic ID (Partisan + Leaners)</v>
      </c>
      <c r="U20" s="3" t="str">
        <f>M20</f>
        <v>Pure Independent</v>
      </c>
      <c r="V20" s="3" t="str">
        <f>N20</f>
        <v>Republican ID (Partisan + Leaners)</v>
      </c>
      <c r="W20" s="3" t="str">
        <f>O20</f>
        <v>All others/Not Sure</v>
      </c>
    </row>
    <row r="21" spans="1:23" x14ac:dyDescent="0.25">
      <c r="A21" t="s">
        <v>139</v>
      </c>
      <c r="B21" t="s">
        <v>92</v>
      </c>
      <c r="C21">
        <v>125</v>
      </c>
      <c r="D21">
        <v>25</v>
      </c>
      <c r="E21">
        <v>11</v>
      </c>
      <c r="F21">
        <v>88</v>
      </c>
      <c r="G21">
        <v>1</v>
      </c>
      <c r="J21" t="str">
        <f>B21</f>
        <v>Strongly agree</v>
      </c>
      <c r="K21" s="1">
        <f>C21/C26</f>
        <v>0.125</v>
      </c>
      <c r="L21" s="1">
        <f>D21/D26</f>
        <v>6.1881188118811881E-2</v>
      </c>
      <c r="M21" s="1">
        <f>E21/E26</f>
        <v>5.7591623036649213E-2</v>
      </c>
      <c r="N21" s="1">
        <f>F21/F26</f>
        <v>0.24109589041095891</v>
      </c>
      <c r="O21" s="1">
        <f>G21/G26</f>
        <v>2.5000000000000001E-2</v>
      </c>
      <c r="R21" t="s">
        <v>104</v>
      </c>
      <c r="S21" s="2">
        <f>K21+K22</f>
        <v>0.36899999999999999</v>
      </c>
      <c r="T21" s="2">
        <f>L21+L22</f>
        <v>0.18316831683168316</v>
      </c>
      <c r="U21" s="2">
        <f>M21+M22</f>
        <v>0.2356020942408377</v>
      </c>
      <c r="V21" s="2">
        <f>N21+N22</f>
        <v>0.66027397260273979</v>
      </c>
      <c r="W21" s="2">
        <f>O21+O22</f>
        <v>0.22500000000000001</v>
      </c>
    </row>
    <row r="22" spans="1:23" x14ac:dyDescent="0.25">
      <c r="B22" t="s">
        <v>93</v>
      </c>
      <c r="C22">
        <v>244</v>
      </c>
      <c r="D22">
        <v>49</v>
      </c>
      <c r="E22">
        <v>34</v>
      </c>
      <c r="F22">
        <v>153</v>
      </c>
      <c r="G22">
        <v>8</v>
      </c>
      <c r="J22" t="str">
        <f t="shared" ref="J22:J25" si="1">B22</f>
        <v>Somewhat agree</v>
      </c>
      <c r="K22" s="1">
        <f>C22/C26</f>
        <v>0.24399999999999999</v>
      </c>
      <c r="L22" s="1">
        <f>D22/D26</f>
        <v>0.12128712871287128</v>
      </c>
      <c r="M22" s="1">
        <f>E22/E26</f>
        <v>0.17801047120418848</v>
      </c>
      <c r="N22" s="1">
        <f>F22/F26</f>
        <v>0.41917808219178082</v>
      </c>
      <c r="O22" s="1">
        <f>G22/G26</f>
        <v>0.2</v>
      </c>
      <c r="R22" t="s">
        <v>105</v>
      </c>
      <c r="S22" s="2">
        <f>K23+K24</f>
        <v>0.52800000000000002</v>
      </c>
      <c r="T22" s="2">
        <f>L23+L24</f>
        <v>0.7722772277227723</v>
      </c>
      <c r="U22" s="2">
        <f>M23+M24</f>
        <v>0.59685863874345557</v>
      </c>
      <c r="V22" s="2">
        <f>N23+N24</f>
        <v>0.23835616438356166</v>
      </c>
      <c r="W22" s="2">
        <f>O23+O24</f>
        <v>0.375</v>
      </c>
    </row>
    <row r="23" spans="1:23" x14ac:dyDescent="0.25">
      <c r="B23" t="s">
        <v>94</v>
      </c>
      <c r="C23">
        <v>158</v>
      </c>
      <c r="D23">
        <v>65</v>
      </c>
      <c r="E23">
        <v>29</v>
      </c>
      <c r="F23">
        <v>59</v>
      </c>
      <c r="G23">
        <v>5</v>
      </c>
      <c r="J23" t="str">
        <f t="shared" si="1"/>
        <v>Somewhat disagree</v>
      </c>
      <c r="K23" s="1">
        <f>C23/C26</f>
        <v>0.158</v>
      </c>
      <c r="L23" s="1">
        <f>D23/D26</f>
        <v>0.1608910891089109</v>
      </c>
      <c r="M23" s="1">
        <f>E23/E26</f>
        <v>0.15183246073298429</v>
      </c>
      <c r="N23" s="1">
        <f>F23/F26</f>
        <v>0.16164383561643836</v>
      </c>
      <c r="O23" s="1">
        <f>G23/G26</f>
        <v>0.125</v>
      </c>
      <c r="R23" t="s">
        <v>74</v>
      </c>
      <c r="S23" s="2">
        <f>K25</f>
        <v>0.10299999999999999</v>
      </c>
      <c r="T23" s="2">
        <f>L25</f>
        <v>4.4554455445544552E-2</v>
      </c>
      <c r="U23" s="2">
        <f>M25</f>
        <v>0.16753926701570682</v>
      </c>
      <c r="V23" s="2">
        <f>N25</f>
        <v>0.10136986301369863</v>
      </c>
      <c r="W23" s="2">
        <f>O25</f>
        <v>0.4</v>
      </c>
    </row>
    <row r="24" spans="1:23" x14ac:dyDescent="0.25">
      <c r="B24" t="s">
        <v>95</v>
      </c>
      <c r="C24">
        <v>370</v>
      </c>
      <c r="D24">
        <v>247</v>
      </c>
      <c r="E24">
        <v>85</v>
      </c>
      <c r="F24">
        <v>28</v>
      </c>
      <c r="G24">
        <v>10</v>
      </c>
      <c r="J24" t="str">
        <f t="shared" si="1"/>
        <v>Strongly disagree</v>
      </c>
      <c r="K24" s="1">
        <f>C24/C26</f>
        <v>0.37</v>
      </c>
      <c r="L24" s="1">
        <f>D24/D26</f>
        <v>0.61138613861386137</v>
      </c>
      <c r="M24" s="1">
        <f>E24/E26</f>
        <v>0.44502617801047123</v>
      </c>
      <c r="N24" s="1">
        <f>F24/F26</f>
        <v>7.6712328767123292E-2</v>
      </c>
      <c r="O24" s="1">
        <f>G24/G26</f>
        <v>0.25</v>
      </c>
    </row>
    <row r="25" spans="1:23" x14ac:dyDescent="0.25">
      <c r="B25" t="s">
        <v>74</v>
      </c>
      <c r="C25">
        <v>103</v>
      </c>
      <c r="D25">
        <v>18</v>
      </c>
      <c r="E25">
        <v>32</v>
      </c>
      <c r="F25">
        <v>37</v>
      </c>
      <c r="G25">
        <v>16</v>
      </c>
      <c r="J25" t="str">
        <f t="shared" si="1"/>
        <v>Not sure</v>
      </c>
      <c r="K25" s="1">
        <f>C25/C26</f>
        <v>0.10299999999999999</v>
      </c>
      <c r="L25" s="1">
        <f>D25/D26</f>
        <v>4.4554455445544552E-2</v>
      </c>
      <c r="M25" s="1">
        <f>E25/E26</f>
        <v>0.16753926701570682</v>
      </c>
      <c r="N25" s="1">
        <f>F25/F26</f>
        <v>0.10136986301369863</v>
      </c>
      <c r="O25" s="1">
        <f>G25/G26</f>
        <v>0.4</v>
      </c>
    </row>
    <row r="26" spans="1:23" x14ac:dyDescent="0.25">
      <c r="A26" t="s">
        <v>3</v>
      </c>
      <c r="C26">
        <v>1000</v>
      </c>
      <c r="D26">
        <v>404</v>
      </c>
      <c r="E26">
        <v>191</v>
      </c>
      <c r="F26">
        <v>365</v>
      </c>
      <c r="G26">
        <v>40</v>
      </c>
    </row>
    <row r="31" spans="1:23" x14ac:dyDescent="0.25">
      <c r="A31" t="s">
        <v>141</v>
      </c>
    </row>
    <row r="32" spans="1:23" x14ac:dyDescent="0.25">
      <c r="A32" t="s">
        <v>1</v>
      </c>
    </row>
    <row r="33" spans="1:23" x14ac:dyDescent="0.25">
      <c r="C33" t="s">
        <v>3</v>
      </c>
      <c r="D33" t="s">
        <v>20</v>
      </c>
    </row>
    <row r="34" spans="1:23" s="3" customFormat="1" ht="40" x14ac:dyDescent="0.25">
      <c r="C34" s="3" t="s">
        <v>56</v>
      </c>
      <c r="D34" s="3" t="s">
        <v>21</v>
      </c>
      <c r="E34" s="3" t="s">
        <v>22</v>
      </c>
      <c r="F34" s="3" t="s">
        <v>23</v>
      </c>
      <c r="G34" s="3" t="s">
        <v>24</v>
      </c>
      <c r="K34" s="3" t="str">
        <f>C34</f>
        <v>North Carolina</v>
      </c>
      <c r="L34" s="3" t="str">
        <f>D34</f>
        <v>Liberal (very)</v>
      </c>
      <c r="M34" s="3" t="str">
        <f>E34</f>
        <v>Moderate</v>
      </c>
      <c r="N34" s="3" t="str">
        <f>F34</f>
        <v>Conservative (very)</v>
      </c>
      <c r="O34" s="3" t="str">
        <f>G34</f>
        <v>Don't know</v>
      </c>
      <c r="S34" s="3" t="str">
        <f>K34</f>
        <v>North Carolina</v>
      </c>
      <c r="T34" s="3" t="str">
        <f>L34</f>
        <v>Liberal (very)</v>
      </c>
      <c r="U34" s="3" t="str">
        <f>M34</f>
        <v>Moderate</v>
      </c>
      <c r="V34" s="3" t="str">
        <f>N34</f>
        <v>Conservative (very)</v>
      </c>
      <c r="W34" s="3" t="str">
        <f>O34</f>
        <v>Don't know</v>
      </c>
    </row>
    <row r="35" spans="1:23" x14ac:dyDescent="0.25">
      <c r="A35" t="s">
        <v>139</v>
      </c>
      <c r="B35" t="s">
        <v>92</v>
      </c>
      <c r="C35">
        <v>126</v>
      </c>
      <c r="D35">
        <v>18</v>
      </c>
      <c r="E35">
        <v>30</v>
      </c>
      <c r="F35">
        <v>74</v>
      </c>
      <c r="G35">
        <v>4</v>
      </c>
      <c r="J35" t="str">
        <f>B35</f>
        <v>Strongly agree</v>
      </c>
      <c r="K35" s="1">
        <f>C35/C40</f>
        <v>0.12612612612612611</v>
      </c>
      <c r="L35" s="1">
        <f>D35/D40</f>
        <v>6.9767441860465115E-2</v>
      </c>
      <c r="M35" s="1">
        <f>E35/E40</f>
        <v>9.375E-2</v>
      </c>
      <c r="N35" s="1">
        <f>F35/F40</f>
        <v>0.23125000000000001</v>
      </c>
      <c r="O35" s="1">
        <f>G35/G40</f>
        <v>3.9603960396039604E-2</v>
      </c>
      <c r="R35" t="s">
        <v>104</v>
      </c>
      <c r="S35" s="2">
        <f>K35+K36</f>
        <v>0.37037037037037035</v>
      </c>
      <c r="T35" s="2">
        <f>L35+L36</f>
        <v>0.19767441860465118</v>
      </c>
      <c r="U35" s="2">
        <f>M35+M36</f>
        <v>0.25312499999999999</v>
      </c>
      <c r="V35" s="2">
        <f>N35+N36</f>
        <v>0.671875</v>
      </c>
      <c r="W35" s="2">
        <f>O35+O36</f>
        <v>0.22772277227722773</v>
      </c>
    </row>
    <row r="36" spans="1:23" x14ac:dyDescent="0.25">
      <c r="B36" t="s">
        <v>93</v>
      </c>
      <c r="C36">
        <v>244</v>
      </c>
      <c r="D36">
        <v>33</v>
      </c>
      <c r="E36">
        <v>51</v>
      </c>
      <c r="F36">
        <v>141</v>
      </c>
      <c r="G36">
        <v>19</v>
      </c>
      <c r="J36" t="str">
        <f t="shared" ref="J36:J39" si="2">B36</f>
        <v>Somewhat agree</v>
      </c>
      <c r="K36" s="1">
        <f>C36/C40</f>
        <v>0.24424424424424424</v>
      </c>
      <c r="L36" s="1">
        <f>D36/D40</f>
        <v>0.12790697674418605</v>
      </c>
      <c r="M36" s="1">
        <f>E36/E40</f>
        <v>0.15937499999999999</v>
      </c>
      <c r="N36" s="1">
        <f>F36/F40</f>
        <v>0.44062499999999999</v>
      </c>
      <c r="O36" s="1">
        <f>G36/G40</f>
        <v>0.18811881188118812</v>
      </c>
      <c r="R36" t="s">
        <v>105</v>
      </c>
      <c r="S36" s="2">
        <f>K37+K38</f>
        <v>0.52752752752752752</v>
      </c>
      <c r="T36" s="2">
        <f>L37+L38</f>
        <v>0.77906976744186041</v>
      </c>
      <c r="U36" s="2">
        <f>M37+M38</f>
        <v>0.63437500000000002</v>
      </c>
      <c r="V36" s="2">
        <f>N37+N38</f>
        <v>0.24062500000000001</v>
      </c>
      <c r="W36" s="2">
        <f>O37+O38</f>
        <v>0.45544554455445541</v>
      </c>
    </row>
    <row r="37" spans="1:23" x14ac:dyDescent="0.25">
      <c r="B37" t="s">
        <v>94</v>
      </c>
      <c r="C37">
        <v>157</v>
      </c>
      <c r="D37">
        <v>31</v>
      </c>
      <c r="E37">
        <v>63</v>
      </c>
      <c r="F37">
        <v>52</v>
      </c>
      <c r="G37">
        <v>11</v>
      </c>
      <c r="J37" t="str">
        <f t="shared" si="2"/>
        <v>Somewhat disagree</v>
      </c>
      <c r="K37" s="1">
        <f>C37/C40</f>
        <v>0.15715715715715717</v>
      </c>
      <c r="L37" s="1">
        <f>D37/D40</f>
        <v>0.12015503875968993</v>
      </c>
      <c r="M37" s="1">
        <f>E37/E40</f>
        <v>0.19687499999999999</v>
      </c>
      <c r="N37" s="1">
        <f>F37/F40</f>
        <v>0.16250000000000001</v>
      </c>
      <c r="O37" s="1">
        <f>G37/G40</f>
        <v>0.10891089108910891</v>
      </c>
      <c r="R37" t="s">
        <v>74</v>
      </c>
      <c r="S37" s="2">
        <f>K39</f>
        <v>0.1021021021021021</v>
      </c>
      <c r="T37" s="2">
        <f>L39</f>
        <v>2.3255813953488372E-2</v>
      </c>
      <c r="U37" s="2">
        <f>M39</f>
        <v>0.1125</v>
      </c>
      <c r="V37" s="2">
        <f>N39</f>
        <v>8.7499999999999994E-2</v>
      </c>
      <c r="W37" s="2">
        <f>O39</f>
        <v>0.31683168316831684</v>
      </c>
    </row>
    <row r="38" spans="1:23" x14ac:dyDescent="0.25">
      <c r="B38" t="s">
        <v>95</v>
      </c>
      <c r="C38">
        <v>370</v>
      </c>
      <c r="D38">
        <v>170</v>
      </c>
      <c r="E38">
        <v>140</v>
      </c>
      <c r="F38">
        <v>25</v>
      </c>
      <c r="G38">
        <v>35</v>
      </c>
      <c r="J38" t="str">
        <f t="shared" si="2"/>
        <v>Strongly disagree</v>
      </c>
      <c r="K38" s="1">
        <f>C38/C40</f>
        <v>0.37037037037037035</v>
      </c>
      <c r="L38" s="1">
        <f>D38/D40</f>
        <v>0.65891472868217049</v>
      </c>
      <c r="M38" s="1">
        <f>E38/E40</f>
        <v>0.4375</v>
      </c>
      <c r="N38" s="1">
        <f>F38/F40</f>
        <v>7.8125E-2</v>
      </c>
      <c r="O38" s="1">
        <f>G38/G40</f>
        <v>0.34653465346534651</v>
      </c>
    </row>
    <row r="39" spans="1:23" x14ac:dyDescent="0.25">
      <c r="B39" t="s">
        <v>74</v>
      </c>
      <c r="C39">
        <v>102</v>
      </c>
      <c r="D39">
        <v>6</v>
      </c>
      <c r="E39">
        <v>36</v>
      </c>
      <c r="F39">
        <v>28</v>
      </c>
      <c r="G39">
        <v>32</v>
      </c>
      <c r="J39" t="str">
        <f t="shared" si="2"/>
        <v>Not sure</v>
      </c>
      <c r="K39" s="1">
        <f>C39/C40</f>
        <v>0.1021021021021021</v>
      </c>
      <c r="L39" s="1">
        <f>D39/D40</f>
        <v>2.3255813953488372E-2</v>
      </c>
      <c r="M39" s="1">
        <f>E39/E40</f>
        <v>0.1125</v>
      </c>
      <c r="N39" s="1">
        <f>F39/F40</f>
        <v>8.7499999999999994E-2</v>
      </c>
      <c r="O39" s="1">
        <f>G39/G40</f>
        <v>0.31683168316831684</v>
      </c>
    </row>
    <row r="40" spans="1:23" x14ac:dyDescent="0.25">
      <c r="A40" t="s">
        <v>3</v>
      </c>
      <c r="C40">
        <v>999</v>
      </c>
      <c r="D40">
        <v>258</v>
      </c>
      <c r="E40">
        <v>320</v>
      </c>
      <c r="F40">
        <v>320</v>
      </c>
      <c r="G40">
        <v>101</v>
      </c>
    </row>
    <row r="45" spans="1:23" x14ac:dyDescent="0.25">
      <c r="A45" t="s">
        <v>142</v>
      </c>
    </row>
    <row r="46" spans="1:23" x14ac:dyDescent="0.25">
      <c r="A46" t="s">
        <v>1</v>
      </c>
    </row>
    <row r="47" spans="1:23" x14ac:dyDescent="0.25">
      <c r="C47" t="s">
        <v>3</v>
      </c>
      <c r="D47" t="s">
        <v>26</v>
      </c>
    </row>
    <row r="48" spans="1:23" s="3" customFormat="1" ht="40" x14ac:dyDescent="0.25">
      <c r="C48" s="3" t="s">
        <v>56</v>
      </c>
      <c r="D48" s="3" t="s">
        <v>27</v>
      </c>
      <c r="E48" s="3" t="s">
        <v>28</v>
      </c>
      <c r="F48" s="3" t="s">
        <v>29</v>
      </c>
      <c r="K48" s="3" t="str">
        <f>C48</f>
        <v>North Carolina</v>
      </c>
      <c r="L48" s="3" t="str">
        <f>D48</f>
        <v>White non-Hispanic</v>
      </c>
      <c r="M48" s="3" t="str">
        <f>E48</f>
        <v>Black non-Hispanic</v>
      </c>
      <c r="N48" s="3" t="str">
        <f>F48</f>
        <v>Hispanic/All other races</v>
      </c>
      <c r="S48" s="3" t="str">
        <f>K48</f>
        <v>North Carolina</v>
      </c>
      <c r="T48" s="3" t="str">
        <f>L48</f>
        <v>White non-Hispanic</v>
      </c>
      <c r="U48" s="3" t="str">
        <f>M48</f>
        <v>Black non-Hispanic</v>
      </c>
      <c r="V48" s="3" t="str">
        <f>N48</f>
        <v>Hispanic/All other races</v>
      </c>
    </row>
    <row r="49" spans="1:23" x14ac:dyDescent="0.25">
      <c r="A49" t="s">
        <v>139</v>
      </c>
      <c r="B49" t="s">
        <v>92</v>
      </c>
      <c r="C49">
        <v>125</v>
      </c>
      <c r="D49">
        <v>93</v>
      </c>
      <c r="E49">
        <v>15</v>
      </c>
      <c r="F49">
        <v>17</v>
      </c>
      <c r="J49" t="str">
        <f>B49</f>
        <v>Strongly agree</v>
      </c>
      <c r="K49" s="1">
        <f>C49/C54</f>
        <v>0.125</v>
      </c>
      <c r="L49" s="1">
        <f>D49/D54</f>
        <v>0.14785373608903021</v>
      </c>
      <c r="M49" s="1">
        <f>E49/E54</f>
        <v>7.7319587628865982E-2</v>
      </c>
      <c r="N49" s="1">
        <f>F49/F54</f>
        <v>9.6045197740112997E-2</v>
      </c>
      <c r="O49" s="1"/>
      <c r="R49" t="s">
        <v>104</v>
      </c>
      <c r="S49" s="2">
        <f>K49+K50</f>
        <v>0.37</v>
      </c>
      <c r="T49" s="2">
        <f>L49+L50</f>
        <v>0.43720190779014312</v>
      </c>
      <c r="U49" s="2">
        <f>M49+M50</f>
        <v>0.20618556701030927</v>
      </c>
      <c r="V49" s="2">
        <f>N49+N50</f>
        <v>0.31073446327683618</v>
      </c>
      <c r="W49" s="2"/>
    </row>
    <row r="50" spans="1:23" x14ac:dyDescent="0.25">
      <c r="B50" t="s">
        <v>93</v>
      </c>
      <c r="C50">
        <v>245</v>
      </c>
      <c r="D50">
        <v>182</v>
      </c>
      <c r="E50">
        <v>25</v>
      </c>
      <c r="F50">
        <v>38</v>
      </c>
      <c r="J50" t="str">
        <f t="shared" ref="J50:J53" si="3">B50</f>
        <v>Somewhat agree</v>
      </c>
      <c r="K50" s="1">
        <f>C50/C54</f>
        <v>0.245</v>
      </c>
      <c r="L50" s="1">
        <f>D50/D54</f>
        <v>0.28934817170111288</v>
      </c>
      <c r="M50" s="1">
        <f>E50/E54</f>
        <v>0.12886597938144329</v>
      </c>
      <c r="N50" s="1">
        <f>F50/F54</f>
        <v>0.21468926553672316</v>
      </c>
      <c r="O50" s="1"/>
      <c r="R50" t="s">
        <v>105</v>
      </c>
      <c r="S50" s="2">
        <f>K51+K52</f>
        <v>0.52700000000000002</v>
      </c>
      <c r="T50" s="2">
        <f>L51+L52</f>
        <v>0.47058823529411764</v>
      </c>
      <c r="U50" s="2">
        <f>M51+M52</f>
        <v>0.66494845360824739</v>
      </c>
      <c r="V50" s="2">
        <f>N51+N52</f>
        <v>0.57627118644067798</v>
      </c>
      <c r="W50" s="2"/>
    </row>
    <row r="51" spans="1:23" x14ac:dyDescent="0.25">
      <c r="B51" t="s">
        <v>94</v>
      </c>
      <c r="C51">
        <v>157</v>
      </c>
      <c r="D51">
        <v>94</v>
      </c>
      <c r="E51">
        <v>30</v>
      </c>
      <c r="F51">
        <v>33</v>
      </c>
      <c r="J51" t="str">
        <f t="shared" si="3"/>
        <v>Somewhat disagree</v>
      </c>
      <c r="K51" s="1">
        <f>C51/C54</f>
        <v>0.157</v>
      </c>
      <c r="L51" s="1">
        <f>D51/D54</f>
        <v>0.1494435612082671</v>
      </c>
      <c r="M51" s="1">
        <f>E51/E54</f>
        <v>0.15463917525773196</v>
      </c>
      <c r="N51" s="1">
        <f>F51/F54</f>
        <v>0.1864406779661017</v>
      </c>
      <c r="O51" s="1"/>
      <c r="R51" t="s">
        <v>74</v>
      </c>
      <c r="S51" s="2">
        <f>K53</f>
        <v>0.10299999999999999</v>
      </c>
      <c r="T51" s="2">
        <f>L53</f>
        <v>9.2209856915739269E-2</v>
      </c>
      <c r="U51" s="2">
        <f>M53</f>
        <v>0.12886597938144329</v>
      </c>
      <c r="V51" s="2">
        <f>N53</f>
        <v>0.11299435028248588</v>
      </c>
      <c r="W51" s="2"/>
    </row>
    <row r="52" spans="1:23" x14ac:dyDescent="0.25">
      <c r="B52" t="s">
        <v>95</v>
      </c>
      <c r="C52">
        <v>370</v>
      </c>
      <c r="D52">
        <v>202</v>
      </c>
      <c r="E52">
        <v>99</v>
      </c>
      <c r="F52">
        <v>69</v>
      </c>
      <c r="J52" t="str">
        <f t="shared" si="3"/>
        <v>Strongly disagree</v>
      </c>
      <c r="K52" s="1">
        <f>C52/C54</f>
        <v>0.37</v>
      </c>
      <c r="L52" s="1">
        <f>D52/D54</f>
        <v>0.32114467408585057</v>
      </c>
      <c r="M52" s="1">
        <f>E52/E54</f>
        <v>0.51030927835051543</v>
      </c>
      <c r="N52" s="1">
        <f>F52/F54</f>
        <v>0.38983050847457629</v>
      </c>
      <c r="O52" s="1"/>
    </row>
    <row r="53" spans="1:23" x14ac:dyDescent="0.25">
      <c r="B53" t="s">
        <v>74</v>
      </c>
      <c r="C53">
        <v>103</v>
      </c>
      <c r="D53">
        <v>58</v>
      </c>
      <c r="E53">
        <v>25</v>
      </c>
      <c r="F53">
        <v>20</v>
      </c>
      <c r="J53" t="str">
        <f t="shared" si="3"/>
        <v>Not sure</v>
      </c>
      <c r="K53" s="1">
        <f>C53/C54</f>
        <v>0.10299999999999999</v>
      </c>
      <c r="L53" s="1">
        <f>D53/D54</f>
        <v>9.2209856915739269E-2</v>
      </c>
      <c r="M53" s="1">
        <f>E53/E54</f>
        <v>0.12886597938144329</v>
      </c>
      <c r="N53" s="1">
        <f>F53/F54</f>
        <v>0.11299435028248588</v>
      </c>
      <c r="O53" s="1"/>
    </row>
    <row r="54" spans="1:23" x14ac:dyDescent="0.25">
      <c r="A54" t="s">
        <v>3</v>
      </c>
      <c r="C54">
        <v>1000</v>
      </c>
      <c r="D54">
        <v>629</v>
      </c>
      <c r="E54">
        <v>194</v>
      </c>
      <c r="F54">
        <v>177</v>
      </c>
    </row>
    <row r="59" spans="1:23" x14ac:dyDescent="0.25">
      <c r="A59" t="s">
        <v>143</v>
      </c>
    </row>
    <row r="60" spans="1:23" x14ac:dyDescent="0.25">
      <c r="A60" t="s">
        <v>1</v>
      </c>
    </row>
    <row r="61" spans="1:23" x14ac:dyDescent="0.25">
      <c r="C61" t="s">
        <v>3</v>
      </c>
      <c r="D61" t="s">
        <v>31</v>
      </c>
    </row>
    <row r="62" spans="1:23" s="3" customFormat="1" ht="40" x14ac:dyDescent="0.25">
      <c r="C62" s="3" t="s">
        <v>56</v>
      </c>
      <c r="D62" s="3" t="s">
        <v>32</v>
      </c>
      <c r="E62" s="3" t="s">
        <v>33</v>
      </c>
      <c r="K62" s="3" t="str">
        <f>C62</f>
        <v>North Carolina</v>
      </c>
      <c r="L62" s="3" t="str">
        <f>D62</f>
        <v>Male</v>
      </c>
      <c r="M62" s="3" t="str">
        <f>E62</f>
        <v>Female</v>
      </c>
      <c r="S62" s="3" t="str">
        <f>K62</f>
        <v>North Carolina</v>
      </c>
      <c r="T62" s="3" t="str">
        <f>L62</f>
        <v>Male</v>
      </c>
      <c r="U62" s="3" t="str">
        <f>M62</f>
        <v>Female</v>
      </c>
    </row>
    <row r="63" spans="1:23" x14ac:dyDescent="0.25">
      <c r="A63" t="s">
        <v>139</v>
      </c>
      <c r="B63" t="s">
        <v>92</v>
      </c>
      <c r="C63">
        <v>124</v>
      </c>
      <c r="D63">
        <v>57</v>
      </c>
      <c r="E63">
        <v>67</v>
      </c>
      <c r="J63" t="str">
        <f>B63</f>
        <v>Strongly agree</v>
      </c>
      <c r="K63" s="1">
        <f>C63/C68</f>
        <v>0.12424849699398798</v>
      </c>
      <c r="L63" s="1">
        <f>D63/D68</f>
        <v>0.11974789915966387</v>
      </c>
      <c r="M63" s="1">
        <f>E63/E68</f>
        <v>0.12835249042145594</v>
      </c>
      <c r="N63" s="1"/>
      <c r="O63" s="1"/>
      <c r="R63" t="s">
        <v>104</v>
      </c>
      <c r="S63" s="2">
        <f>K63+K64</f>
        <v>0.36873747494989978</v>
      </c>
      <c r="T63" s="2">
        <f>L63+L64</f>
        <v>0.39915966386554624</v>
      </c>
      <c r="U63" s="2">
        <f>M63+M64</f>
        <v>0.34099616858237547</v>
      </c>
      <c r="V63" s="2"/>
      <c r="W63" s="2"/>
    </row>
    <row r="64" spans="1:23" x14ac:dyDescent="0.25">
      <c r="B64" t="s">
        <v>93</v>
      </c>
      <c r="C64">
        <v>244</v>
      </c>
      <c r="D64">
        <v>133</v>
      </c>
      <c r="E64">
        <v>111</v>
      </c>
      <c r="J64" t="str">
        <f t="shared" ref="J64:J67" si="4">B64</f>
        <v>Somewhat agree</v>
      </c>
      <c r="K64" s="1">
        <f>C64/C68</f>
        <v>0.24448897795591182</v>
      </c>
      <c r="L64" s="1">
        <f>D64/D68</f>
        <v>0.27941176470588236</v>
      </c>
      <c r="M64" s="1">
        <f>E64/E68</f>
        <v>0.21264367816091953</v>
      </c>
      <c r="N64" s="1"/>
      <c r="O64" s="1"/>
      <c r="R64" t="s">
        <v>105</v>
      </c>
      <c r="S64" s="2">
        <f>K65+K66</f>
        <v>0.5290581162324649</v>
      </c>
      <c r="T64" s="2">
        <f>L65+L66</f>
        <v>0.51050420168067223</v>
      </c>
      <c r="U64" s="2">
        <f>M65+M66</f>
        <v>0.54597701149425282</v>
      </c>
      <c r="V64" s="2"/>
      <c r="W64" s="2"/>
    </row>
    <row r="65" spans="1:23" x14ac:dyDescent="0.25">
      <c r="B65" t="s">
        <v>94</v>
      </c>
      <c r="C65">
        <v>158</v>
      </c>
      <c r="D65">
        <v>93</v>
      </c>
      <c r="E65">
        <v>65</v>
      </c>
      <c r="J65" t="str">
        <f t="shared" si="4"/>
        <v>Somewhat disagree</v>
      </c>
      <c r="K65" s="1">
        <f>C65/C68</f>
        <v>0.15831663326653306</v>
      </c>
      <c r="L65" s="1">
        <f>D65/D68</f>
        <v>0.1953781512605042</v>
      </c>
      <c r="M65" s="1">
        <f>E65/E68</f>
        <v>0.12452107279693486</v>
      </c>
      <c r="N65" s="1"/>
      <c r="O65" s="1"/>
      <c r="R65" t="s">
        <v>74</v>
      </c>
      <c r="S65" s="2">
        <f>K67</f>
        <v>0.10220440881763528</v>
      </c>
      <c r="T65" s="2">
        <f>L67</f>
        <v>9.0336134453781511E-2</v>
      </c>
      <c r="U65" s="2">
        <f>M67</f>
        <v>0.11302681992337164</v>
      </c>
      <c r="V65" s="2"/>
      <c r="W65" s="2"/>
    </row>
    <row r="66" spans="1:23" x14ac:dyDescent="0.25">
      <c r="B66" t="s">
        <v>95</v>
      </c>
      <c r="C66">
        <v>370</v>
      </c>
      <c r="D66">
        <v>150</v>
      </c>
      <c r="E66">
        <v>220</v>
      </c>
      <c r="J66" t="str">
        <f t="shared" si="4"/>
        <v>Strongly disagree</v>
      </c>
      <c r="K66" s="1">
        <f>C66/C68</f>
        <v>0.37074148296593185</v>
      </c>
      <c r="L66" s="1">
        <f>D66/D68</f>
        <v>0.31512605042016806</v>
      </c>
      <c r="M66" s="1">
        <f>E66/E68</f>
        <v>0.42145593869731801</v>
      </c>
      <c r="N66" s="1"/>
      <c r="O66" s="1"/>
    </row>
    <row r="67" spans="1:23" x14ac:dyDescent="0.25">
      <c r="B67" t="s">
        <v>74</v>
      </c>
      <c r="C67">
        <v>102</v>
      </c>
      <c r="D67">
        <v>43</v>
      </c>
      <c r="E67">
        <v>59</v>
      </c>
      <c r="J67" t="str">
        <f t="shared" si="4"/>
        <v>Not sure</v>
      </c>
      <c r="K67" s="1">
        <f>C67/C68</f>
        <v>0.10220440881763528</v>
      </c>
      <c r="L67" s="1">
        <f>D67/D68</f>
        <v>9.0336134453781511E-2</v>
      </c>
      <c r="M67" s="1">
        <f>E67/E68</f>
        <v>0.11302681992337164</v>
      </c>
      <c r="N67" s="1"/>
      <c r="O67" s="1"/>
    </row>
    <row r="68" spans="1:23" x14ac:dyDescent="0.25">
      <c r="A68" t="s">
        <v>3</v>
      </c>
      <c r="C68">
        <v>998</v>
      </c>
      <c r="D68">
        <v>476</v>
      </c>
      <c r="E68">
        <v>522</v>
      </c>
    </row>
    <row r="73" spans="1:23" x14ac:dyDescent="0.25">
      <c r="A73" t="s">
        <v>144</v>
      </c>
    </row>
    <row r="74" spans="1:23" x14ac:dyDescent="0.25">
      <c r="A74" t="s">
        <v>1</v>
      </c>
    </row>
    <row r="75" spans="1:23" x14ac:dyDescent="0.25">
      <c r="C75" t="s">
        <v>3</v>
      </c>
      <c r="D75" t="s">
        <v>35</v>
      </c>
    </row>
    <row r="76" spans="1:23" s="3" customFormat="1" ht="80" x14ac:dyDescent="0.25">
      <c r="C76" s="3" t="s">
        <v>56</v>
      </c>
      <c r="D76" s="3" t="s">
        <v>36</v>
      </c>
      <c r="E76" s="3" t="s">
        <v>37</v>
      </c>
      <c r="F76" s="3" t="s">
        <v>38</v>
      </c>
      <c r="K76" s="3" t="str">
        <f>C76</f>
        <v>North Carolina</v>
      </c>
      <c r="L76" s="3" t="str">
        <f>D76</f>
        <v>No HS/HS Graduate</v>
      </c>
      <c r="M76" s="3" t="str">
        <f>E76</f>
        <v>Some college/2-year degree</v>
      </c>
      <c r="N76" s="3" t="str">
        <f>F76</f>
        <v>4-year degree/Graduate degree</v>
      </c>
      <c r="S76" s="3" t="str">
        <f>K76</f>
        <v>North Carolina</v>
      </c>
      <c r="T76" s="3" t="str">
        <f>L76</f>
        <v>No HS/HS Graduate</v>
      </c>
      <c r="U76" s="3" t="str">
        <f>M76</f>
        <v>Some college/2-year degree</v>
      </c>
      <c r="V76" s="3" t="str">
        <f>N76</f>
        <v>4-year degree/Graduate degree</v>
      </c>
    </row>
    <row r="77" spans="1:23" x14ac:dyDescent="0.25">
      <c r="A77" t="s">
        <v>139</v>
      </c>
      <c r="B77" t="s">
        <v>92</v>
      </c>
      <c r="C77">
        <v>125</v>
      </c>
      <c r="D77">
        <v>53</v>
      </c>
      <c r="E77">
        <v>36</v>
      </c>
      <c r="F77">
        <v>36</v>
      </c>
      <c r="J77" t="str">
        <f>B77</f>
        <v>Strongly agree</v>
      </c>
      <c r="K77" s="1">
        <f>C77/C82</f>
        <v>0.12487512487512488</v>
      </c>
      <c r="L77" s="1">
        <f>D77/D82</f>
        <v>0.14971751412429379</v>
      </c>
      <c r="M77" s="1">
        <f>E77/E82</f>
        <v>0.11726384364820847</v>
      </c>
      <c r="N77" s="1">
        <f>F77/F82</f>
        <v>0.10588235294117647</v>
      </c>
      <c r="O77" s="1"/>
      <c r="R77" t="s">
        <v>104</v>
      </c>
      <c r="S77" s="2">
        <f>K77+K78</f>
        <v>0.36963036963036966</v>
      </c>
      <c r="T77" s="2">
        <f>L77+L78</f>
        <v>0.38418079096045199</v>
      </c>
      <c r="U77" s="2">
        <f>M77+M78</f>
        <v>0.37785016286644951</v>
      </c>
      <c r="V77" s="2">
        <f>N77+N78</f>
        <v>0.34705882352941175</v>
      </c>
      <c r="W77" s="2"/>
    </row>
    <row r="78" spans="1:23" x14ac:dyDescent="0.25">
      <c r="B78" t="s">
        <v>93</v>
      </c>
      <c r="C78">
        <v>245</v>
      </c>
      <c r="D78">
        <v>83</v>
      </c>
      <c r="E78">
        <v>80</v>
      </c>
      <c r="F78">
        <v>82</v>
      </c>
      <c r="J78" t="str">
        <f t="shared" ref="J78:J81" si="5">B78</f>
        <v>Somewhat agree</v>
      </c>
      <c r="K78" s="1">
        <f>C78/C82</f>
        <v>0.24475524475524477</v>
      </c>
      <c r="L78" s="1">
        <f>D78/D82</f>
        <v>0.2344632768361582</v>
      </c>
      <c r="M78" s="1">
        <f>E78/E82</f>
        <v>0.26058631921824105</v>
      </c>
      <c r="N78" s="1">
        <f>F78/F82</f>
        <v>0.2411764705882353</v>
      </c>
      <c r="O78" s="1"/>
      <c r="R78" t="s">
        <v>105</v>
      </c>
      <c r="S78" s="2">
        <f>K79+K80</f>
        <v>0.52747252747252749</v>
      </c>
      <c r="T78" s="2">
        <f>L79+L80</f>
        <v>0.4632768361581921</v>
      </c>
      <c r="U78" s="2">
        <f>M79+M80</f>
        <v>0.53745928338762217</v>
      </c>
      <c r="V78" s="2">
        <f>N79+N80</f>
        <v>0.58529411764705885</v>
      </c>
      <c r="W78" s="2"/>
    </row>
    <row r="79" spans="1:23" x14ac:dyDescent="0.25">
      <c r="B79" t="s">
        <v>94</v>
      </c>
      <c r="C79">
        <v>157</v>
      </c>
      <c r="D79">
        <v>60</v>
      </c>
      <c r="E79">
        <v>57</v>
      </c>
      <c r="F79">
        <v>40</v>
      </c>
      <c r="J79" t="str">
        <f t="shared" si="5"/>
        <v>Somewhat disagree</v>
      </c>
      <c r="K79" s="1">
        <f>C79/C82</f>
        <v>0.15684315684315683</v>
      </c>
      <c r="L79" s="1">
        <f>D79/D82</f>
        <v>0.16949152542372881</v>
      </c>
      <c r="M79" s="1">
        <f>E79/E82</f>
        <v>0.18566775244299674</v>
      </c>
      <c r="N79" s="1">
        <f>F79/F82</f>
        <v>0.11764705882352941</v>
      </c>
      <c r="O79" s="1"/>
      <c r="R79" t="s">
        <v>74</v>
      </c>
      <c r="S79" s="2">
        <f>K81</f>
        <v>0.1028971028971029</v>
      </c>
      <c r="T79" s="2">
        <f>L81</f>
        <v>0.15254237288135594</v>
      </c>
      <c r="U79" s="2">
        <f>M81</f>
        <v>8.4690553745928335E-2</v>
      </c>
      <c r="V79" s="2">
        <f>N81</f>
        <v>6.7647058823529407E-2</v>
      </c>
      <c r="W79" s="2"/>
    </row>
    <row r="80" spans="1:23" x14ac:dyDescent="0.25">
      <c r="B80" t="s">
        <v>95</v>
      </c>
      <c r="C80">
        <v>371</v>
      </c>
      <c r="D80">
        <v>104</v>
      </c>
      <c r="E80">
        <v>108</v>
      </c>
      <c r="F80">
        <v>159</v>
      </c>
      <c r="J80" t="str">
        <f t="shared" si="5"/>
        <v>Strongly disagree</v>
      </c>
      <c r="K80" s="1">
        <f>C80/C82</f>
        <v>0.37062937062937062</v>
      </c>
      <c r="L80" s="1">
        <f>D80/D82</f>
        <v>0.29378531073446329</v>
      </c>
      <c r="M80" s="1">
        <f>E80/E82</f>
        <v>0.3517915309446254</v>
      </c>
      <c r="N80" s="1">
        <f>F80/F82</f>
        <v>0.46764705882352942</v>
      </c>
      <c r="O80" s="1"/>
    </row>
    <row r="81" spans="1:23" x14ac:dyDescent="0.25">
      <c r="B81" t="s">
        <v>74</v>
      </c>
      <c r="C81">
        <v>103</v>
      </c>
      <c r="D81">
        <v>54</v>
      </c>
      <c r="E81">
        <v>26</v>
      </c>
      <c r="F81">
        <v>23</v>
      </c>
      <c r="J81" t="str">
        <f t="shared" si="5"/>
        <v>Not sure</v>
      </c>
      <c r="K81" s="1">
        <f>C81/C82</f>
        <v>0.1028971028971029</v>
      </c>
      <c r="L81" s="1">
        <f>D81/D82</f>
        <v>0.15254237288135594</v>
      </c>
      <c r="M81" s="1">
        <f>E81/E82</f>
        <v>8.4690553745928335E-2</v>
      </c>
      <c r="N81" s="1">
        <f>F81/F82</f>
        <v>6.7647058823529407E-2</v>
      </c>
      <c r="O81" s="1"/>
    </row>
    <row r="82" spans="1:23" x14ac:dyDescent="0.25">
      <c r="A82" t="s">
        <v>3</v>
      </c>
      <c r="C82">
        <v>1001</v>
      </c>
      <c r="D82">
        <v>354</v>
      </c>
      <c r="E82">
        <v>307</v>
      </c>
      <c r="F82">
        <v>340</v>
      </c>
    </row>
    <row r="87" spans="1:23" x14ac:dyDescent="0.25">
      <c r="A87" t="s">
        <v>145</v>
      </c>
    </row>
    <row r="88" spans="1:23" x14ac:dyDescent="0.25">
      <c r="A88" t="s">
        <v>1</v>
      </c>
    </row>
    <row r="89" spans="1:23" x14ac:dyDescent="0.25">
      <c r="C89" t="s">
        <v>3</v>
      </c>
      <c r="D89" t="s">
        <v>46</v>
      </c>
    </row>
    <row r="90" spans="1:23" s="3" customFormat="1" ht="100" x14ac:dyDescent="0.25">
      <c r="C90" s="3" t="s">
        <v>56</v>
      </c>
      <c r="D90" s="3" t="s">
        <v>47</v>
      </c>
      <c r="E90" s="3" t="s">
        <v>48</v>
      </c>
      <c r="F90" s="3" t="s">
        <v>49</v>
      </c>
      <c r="K90" s="3" t="str">
        <f>C90</f>
        <v>North Carolina</v>
      </c>
      <c r="L90" s="3" t="str">
        <f>D90</f>
        <v>Silent &amp; Boomer (born before 1965)</v>
      </c>
      <c r="M90" s="3" t="str">
        <f>E90</f>
        <v>Generation X (born 1965-1980)</v>
      </c>
      <c r="N90" s="3" t="str">
        <f>F90</f>
        <v>Millennials &amp; Generation Z (born after 1980)</v>
      </c>
      <c r="S90" s="3" t="str">
        <f>K90</f>
        <v>North Carolina</v>
      </c>
      <c r="T90" s="3" t="str">
        <f>L90</f>
        <v>Silent &amp; Boomer (born before 1965)</v>
      </c>
      <c r="U90" s="3" t="str">
        <f>M90</f>
        <v>Generation X (born 1965-1980)</v>
      </c>
      <c r="V90" s="3" t="str">
        <f>N90</f>
        <v>Millennials &amp; Generation Z (born after 1980)</v>
      </c>
    </row>
    <row r="91" spans="1:23" x14ac:dyDescent="0.25">
      <c r="A91" t="s">
        <v>139</v>
      </c>
      <c r="B91" t="s">
        <v>92</v>
      </c>
      <c r="C91">
        <v>125</v>
      </c>
      <c r="D91">
        <v>46</v>
      </c>
      <c r="E91">
        <v>21</v>
      </c>
      <c r="F91">
        <v>58</v>
      </c>
      <c r="J91" t="str">
        <f>B91</f>
        <v>Strongly agree</v>
      </c>
      <c r="K91" s="1">
        <f>C91/C96</f>
        <v>0.12487512487512488</v>
      </c>
      <c r="L91" s="1">
        <f>D91/D96</f>
        <v>0.1554054054054054</v>
      </c>
      <c r="M91" s="1">
        <f>E91/E96</f>
        <v>8.4000000000000005E-2</v>
      </c>
      <c r="N91" s="1">
        <f>F91/F96</f>
        <v>0.12747252747252746</v>
      </c>
      <c r="O91" s="1"/>
      <c r="R91" t="s">
        <v>104</v>
      </c>
      <c r="S91" s="2">
        <f>K91+K92</f>
        <v>0.36863136863136864</v>
      </c>
      <c r="T91" s="2">
        <f>L91+L92</f>
        <v>0.40202702702702703</v>
      </c>
      <c r="U91" s="2">
        <f>M91+M92</f>
        <v>0.35600000000000004</v>
      </c>
      <c r="V91" s="2">
        <f>N91+N92</f>
        <v>0.35384615384615381</v>
      </c>
      <c r="W91" s="2"/>
    </row>
    <row r="92" spans="1:23" x14ac:dyDescent="0.25">
      <c r="B92" t="s">
        <v>93</v>
      </c>
      <c r="C92">
        <v>244</v>
      </c>
      <c r="D92">
        <v>73</v>
      </c>
      <c r="E92">
        <v>68</v>
      </c>
      <c r="F92">
        <v>103</v>
      </c>
      <c r="J92" t="str">
        <f t="shared" ref="J92:J95" si="6">B92</f>
        <v>Somewhat agree</v>
      </c>
      <c r="K92" s="1">
        <f>C92/C96</f>
        <v>0.24375624375624375</v>
      </c>
      <c r="L92" s="1">
        <f>D92/D96</f>
        <v>0.24662162162162163</v>
      </c>
      <c r="M92" s="1">
        <f>E92/E96</f>
        <v>0.27200000000000002</v>
      </c>
      <c r="N92" s="1">
        <f>F92/F96</f>
        <v>0.22637362637362637</v>
      </c>
      <c r="O92" s="1"/>
      <c r="R92" t="s">
        <v>105</v>
      </c>
      <c r="S92" s="2">
        <f>K93+K94</f>
        <v>0.52947052947052953</v>
      </c>
      <c r="T92" s="2">
        <f>L93+L94</f>
        <v>0.52702702702702697</v>
      </c>
      <c r="U92" s="2">
        <f>M93+M94</f>
        <v>0.52400000000000002</v>
      </c>
      <c r="V92" s="2">
        <f>N93+N94</f>
        <v>0.53406593406593406</v>
      </c>
      <c r="W92" s="2"/>
    </row>
    <row r="93" spans="1:23" x14ac:dyDescent="0.25">
      <c r="B93" t="s">
        <v>94</v>
      </c>
      <c r="C93">
        <v>159</v>
      </c>
      <c r="D93">
        <v>41</v>
      </c>
      <c r="E93">
        <v>40</v>
      </c>
      <c r="F93">
        <v>78</v>
      </c>
      <c r="J93" t="str">
        <f t="shared" si="6"/>
        <v>Somewhat disagree</v>
      </c>
      <c r="K93" s="1">
        <f>C93/C96</f>
        <v>0.15884115884115885</v>
      </c>
      <c r="L93" s="1">
        <f>D93/D96</f>
        <v>0.13851351351351351</v>
      </c>
      <c r="M93" s="1">
        <f>E93/E96</f>
        <v>0.16</v>
      </c>
      <c r="N93" s="1">
        <f>F93/F96</f>
        <v>0.17142857142857143</v>
      </c>
      <c r="O93" s="1"/>
      <c r="R93" t="s">
        <v>74</v>
      </c>
      <c r="S93" s="2">
        <f>K95</f>
        <v>0.1018981018981019</v>
      </c>
      <c r="T93" s="2">
        <f>L95</f>
        <v>7.0945945945945943E-2</v>
      </c>
      <c r="U93" s="2">
        <f>M95</f>
        <v>0.12</v>
      </c>
      <c r="V93" s="2">
        <f>N95</f>
        <v>0.11208791208791209</v>
      </c>
      <c r="W93" s="2"/>
    </row>
    <row r="94" spans="1:23" x14ac:dyDescent="0.25">
      <c r="B94" t="s">
        <v>95</v>
      </c>
      <c r="C94">
        <v>371</v>
      </c>
      <c r="D94">
        <v>115</v>
      </c>
      <c r="E94">
        <v>91</v>
      </c>
      <c r="F94">
        <v>165</v>
      </c>
      <c r="J94" t="str">
        <f t="shared" si="6"/>
        <v>Strongly disagree</v>
      </c>
      <c r="K94" s="1">
        <f>C94/C96</f>
        <v>0.37062937062937062</v>
      </c>
      <c r="L94" s="1">
        <f>D94/D96</f>
        <v>0.38851351351351349</v>
      </c>
      <c r="M94" s="1">
        <f>E94/E96</f>
        <v>0.36399999999999999</v>
      </c>
      <c r="N94" s="1">
        <f>F94/F96</f>
        <v>0.36263736263736263</v>
      </c>
      <c r="O94" s="1"/>
    </row>
    <row r="95" spans="1:23" x14ac:dyDescent="0.25">
      <c r="B95" t="s">
        <v>74</v>
      </c>
      <c r="C95">
        <v>102</v>
      </c>
      <c r="D95">
        <v>21</v>
      </c>
      <c r="E95">
        <v>30</v>
      </c>
      <c r="F95">
        <v>51</v>
      </c>
      <c r="J95" t="str">
        <f t="shared" si="6"/>
        <v>Not sure</v>
      </c>
      <c r="K95" s="1">
        <f>C95/C96</f>
        <v>0.1018981018981019</v>
      </c>
      <c r="L95" s="1">
        <f>D95/D96</f>
        <v>7.0945945945945943E-2</v>
      </c>
      <c r="M95" s="1">
        <f>E95/E96</f>
        <v>0.12</v>
      </c>
      <c r="N95" s="1">
        <f>F95/F96</f>
        <v>0.11208791208791209</v>
      </c>
      <c r="O95" s="1"/>
    </row>
    <row r="96" spans="1:23" x14ac:dyDescent="0.25">
      <c r="A96" t="s">
        <v>3</v>
      </c>
      <c r="C96">
        <v>1001</v>
      </c>
      <c r="D96">
        <v>296</v>
      </c>
      <c r="E96">
        <v>250</v>
      </c>
      <c r="F96">
        <v>455</v>
      </c>
    </row>
    <row r="101" spans="1:23" x14ac:dyDescent="0.25">
      <c r="A101" t="s">
        <v>146</v>
      </c>
    </row>
    <row r="102" spans="1:23" x14ac:dyDescent="0.25">
      <c r="A102" t="s">
        <v>1</v>
      </c>
    </row>
    <row r="103" spans="1:23" x14ac:dyDescent="0.25">
      <c r="C103" t="s">
        <v>3</v>
      </c>
      <c r="D103" t="s">
        <v>40</v>
      </c>
    </row>
    <row r="104" spans="1:23" s="3" customFormat="1" ht="60" x14ac:dyDescent="0.25">
      <c r="C104" s="3" t="s">
        <v>56</v>
      </c>
      <c r="D104" s="3" t="s">
        <v>41</v>
      </c>
      <c r="E104" s="3" t="s">
        <v>42</v>
      </c>
      <c r="F104" s="3" t="s">
        <v>43</v>
      </c>
      <c r="G104" s="3" t="s">
        <v>44</v>
      </c>
      <c r="K104" s="3" t="str">
        <f>C104</f>
        <v>North Carolina</v>
      </c>
      <c r="L104" s="3" t="str">
        <f>D104</f>
        <v>Central Cities</v>
      </c>
      <c r="M104" s="3" t="str">
        <f>E104</f>
        <v>Urban County Suburbs</v>
      </c>
      <c r="N104" s="3" t="str">
        <f>F104</f>
        <v>Surrounding Suburban County</v>
      </c>
      <c r="O104" s="3" t="str">
        <f>G104</f>
        <v>Rural County</v>
      </c>
      <c r="S104" s="3" t="str">
        <f>K104</f>
        <v>North Carolina</v>
      </c>
      <c r="T104" s="3" t="str">
        <f>L104</f>
        <v>Central Cities</v>
      </c>
      <c r="U104" s="3" t="str">
        <f>M104</f>
        <v>Urban County Suburbs</v>
      </c>
      <c r="V104" s="3" t="str">
        <f>N104</f>
        <v>Surrounding Suburban County</v>
      </c>
      <c r="W104" s="3" t="str">
        <f>O104</f>
        <v>Rural County</v>
      </c>
    </row>
    <row r="105" spans="1:23" x14ac:dyDescent="0.25">
      <c r="A105" t="s">
        <v>139</v>
      </c>
      <c r="B105" t="s">
        <v>92</v>
      </c>
      <c r="C105">
        <v>125</v>
      </c>
      <c r="D105">
        <v>30</v>
      </c>
      <c r="E105">
        <v>31</v>
      </c>
      <c r="F105">
        <v>37</v>
      </c>
      <c r="G105">
        <v>27</v>
      </c>
      <c r="J105" t="str">
        <f>B105</f>
        <v>Strongly agree</v>
      </c>
      <c r="K105" s="1">
        <f>C105/C110</f>
        <v>0.12512512512512514</v>
      </c>
      <c r="L105" s="1">
        <f>D105/D110</f>
        <v>9.8360655737704916E-2</v>
      </c>
      <c r="M105" s="1">
        <f>E105/E110</f>
        <v>0.125</v>
      </c>
      <c r="N105" s="1">
        <f>F105/F110</f>
        <v>0.15948275862068967</v>
      </c>
      <c r="O105" s="1">
        <f>G105/G110</f>
        <v>0.12616822429906541</v>
      </c>
      <c r="R105" t="s">
        <v>104</v>
      </c>
      <c r="S105" s="2">
        <f>K105+K106</f>
        <v>0.36936936936936937</v>
      </c>
      <c r="T105" s="2">
        <f>L105+L106</f>
        <v>0.34098360655737703</v>
      </c>
      <c r="U105" s="2">
        <f>M105+M106</f>
        <v>0.36290322580645162</v>
      </c>
      <c r="V105" s="2">
        <f>N105+N106</f>
        <v>0.37931034482758619</v>
      </c>
      <c r="W105" s="2">
        <f>O105+O106</f>
        <v>0.40654205607476634</v>
      </c>
    </row>
    <row r="106" spans="1:23" x14ac:dyDescent="0.25">
      <c r="B106" t="s">
        <v>93</v>
      </c>
      <c r="C106">
        <v>244</v>
      </c>
      <c r="D106">
        <v>74</v>
      </c>
      <c r="E106">
        <v>59</v>
      </c>
      <c r="F106">
        <v>51</v>
      </c>
      <c r="G106">
        <v>60</v>
      </c>
      <c r="J106" t="str">
        <f t="shared" ref="J106:J109" si="7">B106</f>
        <v>Somewhat agree</v>
      </c>
      <c r="K106" s="1">
        <f>C106/C110</f>
        <v>0.24424424424424424</v>
      </c>
      <c r="L106" s="1">
        <f>D106/D110</f>
        <v>0.24262295081967214</v>
      </c>
      <c r="M106" s="1">
        <f>E106/E110</f>
        <v>0.23790322580645162</v>
      </c>
      <c r="N106" s="1">
        <f>F106/F110</f>
        <v>0.21982758620689655</v>
      </c>
      <c r="O106" s="1">
        <f>G106/G110</f>
        <v>0.28037383177570091</v>
      </c>
      <c r="R106" t="s">
        <v>105</v>
      </c>
      <c r="S106" s="2">
        <f>K107+K108</f>
        <v>0.52852852852852861</v>
      </c>
      <c r="T106" s="2">
        <f>L107+L108</f>
        <v>0.55737704918032782</v>
      </c>
      <c r="U106" s="2">
        <f>M107+M108</f>
        <v>0.55241935483870974</v>
      </c>
      <c r="V106" s="2">
        <f>N107+N108</f>
        <v>0.51293103448275867</v>
      </c>
      <c r="W106" s="2">
        <f>O107+O108</f>
        <v>0.47663551401869153</v>
      </c>
    </row>
    <row r="107" spans="1:23" x14ac:dyDescent="0.25">
      <c r="B107" t="s">
        <v>94</v>
      </c>
      <c r="C107">
        <v>157</v>
      </c>
      <c r="D107">
        <v>41</v>
      </c>
      <c r="E107">
        <v>44</v>
      </c>
      <c r="F107">
        <v>33</v>
      </c>
      <c r="G107">
        <v>39</v>
      </c>
      <c r="J107" t="str">
        <f t="shared" si="7"/>
        <v>Somewhat disagree</v>
      </c>
      <c r="K107" s="1">
        <f>C107/C110</f>
        <v>0.15715715715715717</v>
      </c>
      <c r="L107" s="1">
        <f>D107/D110</f>
        <v>0.13442622950819672</v>
      </c>
      <c r="M107" s="1">
        <f>E107/E110</f>
        <v>0.17741935483870969</v>
      </c>
      <c r="N107" s="1">
        <f>F107/F110</f>
        <v>0.14224137931034483</v>
      </c>
      <c r="O107" s="1">
        <f>G107/G110</f>
        <v>0.1822429906542056</v>
      </c>
      <c r="R107" t="s">
        <v>74</v>
      </c>
      <c r="S107" s="2">
        <f>K109</f>
        <v>0.1021021021021021</v>
      </c>
      <c r="T107" s="2">
        <f>L109</f>
        <v>0.10163934426229508</v>
      </c>
      <c r="U107" s="2">
        <f>M109</f>
        <v>8.4677419354838704E-2</v>
      </c>
      <c r="V107" s="2">
        <f>N109</f>
        <v>0.10775862068965517</v>
      </c>
      <c r="W107" s="2">
        <f>O109</f>
        <v>0.11682242990654206</v>
      </c>
    </row>
    <row r="108" spans="1:23" x14ac:dyDescent="0.25">
      <c r="B108" t="s">
        <v>95</v>
      </c>
      <c r="C108">
        <v>371</v>
      </c>
      <c r="D108">
        <v>129</v>
      </c>
      <c r="E108">
        <v>93</v>
      </c>
      <c r="F108">
        <v>86</v>
      </c>
      <c r="G108">
        <v>63</v>
      </c>
      <c r="J108" t="str">
        <f t="shared" si="7"/>
        <v>Strongly disagree</v>
      </c>
      <c r="K108" s="1">
        <f>C108/C110</f>
        <v>0.37137137137137138</v>
      </c>
      <c r="L108" s="1">
        <f>D108/D110</f>
        <v>0.42295081967213116</v>
      </c>
      <c r="M108" s="1">
        <f>E108/E110</f>
        <v>0.375</v>
      </c>
      <c r="N108" s="1">
        <f>F108/F110</f>
        <v>0.37068965517241381</v>
      </c>
      <c r="O108" s="1">
        <f>G108/G110</f>
        <v>0.29439252336448596</v>
      </c>
    </row>
    <row r="109" spans="1:23" x14ac:dyDescent="0.25">
      <c r="B109" t="s">
        <v>74</v>
      </c>
      <c r="C109">
        <v>102</v>
      </c>
      <c r="D109">
        <v>31</v>
      </c>
      <c r="E109">
        <v>21</v>
      </c>
      <c r="F109">
        <v>25</v>
      </c>
      <c r="G109">
        <v>25</v>
      </c>
      <c r="J109" t="str">
        <f t="shared" si="7"/>
        <v>Not sure</v>
      </c>
      <c r="K109" s="1">
        <f>C109/C110</f>
        <v>0.1021021021021021</v>
      </c>
      <c r="L109" s="1">
        <f>D109/D110</f>
        <v>0.10163934426229508</v>
      </c>
      <c r="M109" s="1">
        <f>E109/E110</f>
        <v>8.4677419354838704E-2</v>
      </c>
      <c r="N109" s="1">
        <f>F109/F110</f>
        <v>0.10775862068965517</v>
      </c>
      <c r="O109" s="1">
        <f>G109/G110</f>
        <v>0.11682242990654206</v>
      </c>
    </row>
    <row r="110" spans="1:23" x14ac:dyDescent="0.25">
      <c r="A110" t="s">
        <v>3</v>
      </c>
      <c r="C110">
        <v>999</v>
      </c>
      <c r="D110">
        <v>305</v>
      </c>
      <c r="E110">
        <v>248</v>
      </c>
      <c r="F110">
        <v>232</v>
      </c>
      <c r="G110">
        <v>214</v>
      </c>
    </row>
    <row r="115" spans="1:23" x14ac:dyDescent="0.25">
      <c r="A115" t="s">
        <v>147</v>
      </c>
    </row>
    <row r="116" spans="1:23" x14ac:dyDescent="0.25">
      <c r="A116" t="s">
        <v>1</v>
      </c>
    </row>
    <row r="117" spans="1:23" x14ac:dyDescent="0.25">
      <c r="C117" t="s">
        <v>3</v>
      </c>
      <c r="D117" t="s">
        <v>51</v>
      </c>
    </row>
    <row r="118" spans="1:23" s="3" customFormat="1" ht="80" x14ac:dyDescent="0.25">
      <c r="C118" s="3" t="s">
        <v>56</v>
      </c>
      <c r="D118" s="3" t="s">
        <v>52</v>
      </c>
      <c r="E118" s="3" t="s">
        <v>53</v>
      </c>
      <c r="F118" s="3" t="s">
        <v>54</v>
      </c>
      <c r="G118" s="3" t="s">
        <v>55</v>
      </c>
      <c r="K118" s="3" t="str">
        <f>C118</f>
        <v>North Carolina</v>
      </c>
      <c r="L118" s="3" t="str">
        <f>D118</f>
        <v>Voted for Donald Trump</v>
      </c>
      <c r="M118" s="3" t="str">
        <f>E118</f>
        <v>Voted for Kamala Harris</v>
      </c>
      <c r="N118" s="3" t="str">
        <f>F118</f>
        <v>Voted third party/other</v>
      </c>
      <c r="O118" s="3" t="str">
        <f>G118</f>
        <v>Didn't vote in 2024 presidential election</v>
      </c>
      <c r="S118" s="3" t="str">
        <f>K118</f>
        <v>North Carolina</v>
      </c>
      <c r="T118" s="3" t="str">
        <f>L118</f>
        <v>Voted for Donald Trump</v>
      </c>
      <c r="U118" s="3" t="str">
        <f>M118</f>
        <v>Voted for Kamala Harris</v>
      </c>
      <c r="V118" s="3" t="str">
        <f>N118</f>
        <v>Voted third party/other</v>
      </c>
      <c r="W118" s="3" t="str">
        <f>O118</f>
        <v>Didn't vote in 2024 presidential election</v>
      </c>
    </row>
    <row r="119" spans="1:23" x14ac:dyDescent="0.25">
      <c r="A119" t="s">
        <v>139</v>
      </c>
      <c r="B119" t="s">
        <v>92</v>
      </c>
      <c r="C119">
        <v>125</v>
      </c>
      <c r="D119">
        <v>94</v>
      </c>
      <c r="E119">
        <v>8</v>
      </c>
      <c r="F119">
        <v>1</v>
      </c>
      <c r="G119">
        <v>22</v>
      </c>
      <c r="J119" t="str">
        <f>B119</f>
        <v>Strongly agree</v>
      </c>
      <c r="K119" s="1">
        <f>C119/C124</f>
        <v>0.124750499001996</v>
      </c>
      <c r="L119" s="1">
        <f>D119/D124</f>
        <v>0.27011494252873564</v>
      </c>
      <c r="M119" s="1">
        <f>E119/E124</f>
        <v>2.3952095808383235E-2</v>
      </c>
      <c r="N119" s="1">
        <f>F119/F124</f>
        <v>0.1111111111111111</v>
      </c>
      <c r="O119" s="1">
        <f>G119/G124</f>
        <v>7.0739549839228297E-2</v>
      </c>
      <c r="R119" t="s">
        <v>104</v>
      </c>
      <c r="S119" s="2">
        <f>K119+K120</f>
        <v>0.36926147704590817</v>
      </c>
      <c r="T119" s="2">
        <f>L119+L120</f>
        <v>0.68390804597701149</v>
      </c>
      <c r="U119" s="2">
        <f>M119+M120</f>
        <v>0.11377245508982037</v>
      </c>
      <c r="V119" s="2">
        <f>N119+N120</f>
        <v>0.1111111111111111</v>
      </c>
      <c r="W119" s="2">
        <f>O119+O120</f>
        <v>0.29903536977491962</v>
      </c>
    </row>
    <row r="120" spans="1:23" x14ac:dyDescent="0.25">
      <c r="B120" t="s">
        <v>93</v>
      </c>
      <c r="C120">
        <v>245</v>
      </c>
      <c r="D120">
        <v>144</v>
      </c>
      <c r="E120">
        <v>30</v>
      </c>
      <c r="F120">
        <v>0</v>
      </c>
      <c r="G120">
        <v>71</v>
      </c>
      <c r="J120" t="str">
        <f t="shared" ref="J120:J123" si="8">B120</f>
        <v>Somewhat agree</v>
      </c>
      <c r="K120" s="1">
        <f>C120/C124</f>
        <v>0.24451097804391217</v>
      </c>
      <c r="L120" s="1">
        <f>D120/D124</f>
        <v>0.41379310344827586</v>
      </c>
      <c r="M120" s="1">
        <f>E120/E124</f>
        <v>8.9820359281437126E-2</v>
      </c>
      <c r="N120" s="1">
        <f>F120/F124</f>
        <v>0</v>
      </c>
      <c r="O120" s="1">
        <f>G120/G124</f>
        <v>0.22829581993569131</v>
      </c>
      <c r="R120" t="s">
        <v>105</v>
      </c>
      <c r="S120" s="2">
        <f>K121+K122</f>
        <v>0.52894211576846306</v>
      </c>
      <c r="T120" s="2">
        <f>L121+L122</f>
        <v>0.22126436781609193</v>
      </c>
      <c r="U120" s="2">
        <f>M121+M122</f>
        <v>0.84730538922155696</v>
      </c>
      <c r="V120" s="2">
        <f>N121+N122</f>
        <v>0.66666666666666663</v>
      </c>
      <c r="W120" s="2">
        <f>O121+O122</f>
        <v>0.52733118971061099</v>
      </c>
    </row>
    <row r="121" spans="1:23" x14ac:dyDescent="0.25">
      <c r="B121" t="s">
        <v>94</v>
      </c>
      <c r="C121">
        <v>158</v>
      </c>
      <c r="D121">
        <v>49</v>
      </c>
      <c r="E121">
        <v>55</v>
      </c>
      <c r="F121">
        <v>0</v>
      </c>
      <c r="G121">
        <v>54</v>
      </c>
      <c r="J121" t="str">
        <f t="shared" si="8"/>
        <v>Somewhat disagree</v>
      </c>
      <c r="K121" s="1">
        <f>C121/C124</f>
        <v>0.15768463073852296</v>
      </c>
      <c r="L121" s="1">
        <f>D121/D124</f>
        <v>0.14080459770114942</v>
      </c>
      <c r="M121" s="1">
        <f>E121/E124</f>
        <v>0.16467065868263472</v>
      </c>
      <c r="N121" s="1">
        <f>F121/F124</f>
        <v>0</v>
      </c>
      <c r="O121" s="1">
        <f>G121/G124</f>
        <v>0.17363344051446947</v>
      </c>
      <c r="R121" t="s">
        <v>74</v>
      </c>
      <c r="S121" s="2">
        <f>K123</f>
        <v>0.10179640718562874</v>
      </c>
      <c r="T121" s="2">
        <f>L123</f>
        <v>9.4827586206896547E-2</v>
      </c>
      <c r="U121" s="2">
        <f>M123</f>
        <v>3.8922155688622756E-2</v>
      </c>
      <c r="V121" s="2">
        <f>N123</f>
        <v>0.22222222222222221</v>
      </c>
      <c r="W121" s="2">
        <f>O123</f>
        <v>0.17363344051446947</v>
      </c>
    </row>
    <row r="122" spans="1:23" x14ac:dyDescent="0.25">
      <c r="B122" t="s">
        <v>95</v>
      </c>
      <c r="C122">
        <v>372</v>
      </c>
      <c r="D122">
        <v>28</v>
      </c>
      <c r="E122">
        <v>228</v>
      </c>
      <c r="F122">
        <v>6</v>
      </c>
      <c r="G122">
        <v>110</v>
      </c>
      <c r="J122" t="str">
        <f t="shared" si="8"/>
        <v>Strongly disagree</v>
      </c>
      <c r="K122" s="1">
        <f>C122/C124</f>
        <v>0.3712574850299401</v>
      </c>
      <c r="L122" s="1">
        <f>D122/D124</f>
        <v>8.0459770114942528E-2</v>
      </c>
      <c r="M122" s="1">
        <f>E122/E124</f>
        <v>0.68263473053892221</v>
      </c>
      <c r="N122" s="1">
        <f>F122/F124</f>
        <v>0.66666666666666663</v>
      </c>
      <c r="O122" s="1">
        <f>G122/G124</f>
        <v>0.3536977491961415</v>
      </c>
    </row>
    <row r="123" spans="1:23" x14ac:dyDescent="0.25">
      <c r="B123" t="s">
        <v>74</v>
      </c>
      <c r="C123">
        <v>102</v>
      </c>
      <c r="D123">
        <v>33</v>
      </c>
      <c r="E123">
        <v>13</v>
      </c>
      <c r="F123">
        <v>2</v>
      </c>
      <c r="G123">
        <v>54</v>
      </c>
      <c r="J123" t="str">
        <f t="shared" si="8"/>
        <v>Not sure</v>
      </c>
      <c r="K123" s="1">
        <f>C123/C124</f>
        <v>0.10179640718562874</v>
      </c>
      <c r="L123" s="1">
        <f>D123/D124</f>
        <v>9.4827586206896547E-2</v>
      </c>
      <c r="M123" s="1">
        <f>E123/E124</f>
        <v>3.8922155688622756E-2</v>
      </c>
      <c r="N123" s="1">
        <f>F123/F124</f>
        <v>0.22222222222222221</v>
      </c>
      <c r="O123" s="1">
        <f>G123/G124</f>
        <v>0.17363344051446947</v>
      </c>
    </row>
    <row r="124" spans="1:23" x14ac:dyDescent="0.25">
      <c r="A124" t="s">
        <v>3</v>
      </c>
      <c r="C124">
        <v>1002</v>
      </c>
      <c r="D124">
        <v>348</v>
      </c>
      <c r="E124">
        <v>334</v>
      </c>
      <c r="F124">
        <v>9</v>
      </c>
      <c r="G124">
        <v>311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86B0F-6CC1-7C4B-8796-ADC6C915F5DE}">
  <dimension ref="A1:W133"/>
  <sheetViews>
    <sheetView workbookViewId="0"/>
  </sheetViews>
  <sheetFormatPr baseColWidth="10" defaultRowHeight="19" x14ac:dyDescent="0.25"/>
  <cols>
    <col min="2" max="2" width="35.42578125" customWidth="1"/>
    <col min="10" max="10" width="34.42578125" customWidth="1"/>
    <col min="12" max="15" width="11.42578125" customWidth="1"/>
    <col min="18" max="18" width="31.85546875" customWidth="1"/>
    <col min="20" max="23" width="11.42578125" customWidth="1"/>
  </cols>
  <sheetData>
    <row r="1" spans="1:23" x14ac:dyDescent="0.25">
      <c r="A1" t="s">
        <v>232</v>
      </c>
    </row>
    <row r="3" spans="1:23" x14ac:dyDescent="0.25">
      <c r="A3" t="s">
        <v>57</v>
      </c>
    </row>
    <row r="4" spans="1:23" x14ac:dyDescent="0.25">
      <c r="A4" t="s">
        <v>1</v>
      </c>
    </row>
    <row r="5" spans="1:23" x14ac:dyDescent="0.25">
      <c r="C5" t="s">
        <v>3</v>
      </c>
      <c r="D5" t="s">
        <v>2</v>
      </c>
    </row>
    <row r="6" spans="1:23" s="3" customFormat="1" ht="80" x14ac:dyDescent="0.25">
      <c r="C6" s="3" t="s">
        <v>56</v>
      </c>
      <c r="D6" s="3" t="s">
        <v>4</v>
      </c>
      <c r="E6" s="3" t="s">
        <v>5</v>
      </c>
      <c r="F6" s="3" t="s">
        <v>6</v>
      </c>
      <c r="G6" s="3" t="s">
        <v>7</v>
      </c>
      <c r="K6" s="3" t="str">
        <f>C6</f>
        <v>North Carolina</v>
      </c>
      <c r="L6" s="3" t="str">
        <f>D6</f>
        <v>Democratic Self-Identification</v>
      </c>
      <c r="M6" s="3" t="str">
        <f>E6</f>
        <v>Independent Self-Identification</v>
      </c>
      <c r="N6" s="3" t="str">
        <f>F6</f>
        <v>Republican Self-Identification</v>
      </c>
      <c r="O6" s="3" t="str">
        <f>G6</f>
        <v>All others/Not sure</v>
      </c>
      <c r="S6" s="3" t="str">
        <f>K6</f>
        <v>North Carolina</v>
      </c>
      <c r="T6" s="3" t="str">
        <f>L6</f>
        <v>Democratic Self-Identification</v>
      </c>
      <c r="U6" s="3" t="str">
        <f>M6</f>
        <v>Independent Self-Identification</v>
      </c>
      <c r="V6" s="3" t="str">
        <f>N6</f>
        <v>Republican Self-Identification</v>
      </c>
      <c r="W6" s="3" t="str">
        <f>O6</f>
        <v>All others/Not sure</v>
      </c>
    </row>
    <row r="7" spans="1:23" x14ac:dyDescent="0.25">
      <c r="A7" t="s">
        <v>58</v>
      </c>
      <c r="B7" t="s">
        <v>59</v>
      </c>
      <c r="C7">
        <v>46</v>
      </c>
      <c r="D7">
        <v>10</v>
      </c>
      <c r="E7">
        <v>11</v>
      </c>
      <c r="F7">
        <v>23</v>
      </c>
      <c r="G7">
        <v>2</v>
      </c>
      <c r="J7" t="str">
        <f t="shared" ref="J7:J12" si="0">B7</f>
        <v>Trending very positive</v>
      </c>
      <c r="K7" s="1">
        <f>C7/C13</f>
        <v>4.6046046046046049E-2</v>
      </c>
      <c r="L7" s="1">
        <f>D7/D13</f>
        <v>3.5335689045936397E-2</v>
      </c>
      <c r="M7" s="1">
        <f>E7/E13</f>
        <v>3.2934131736526949E-2</v>
      </c>
      <c r="N7" s="1">
        <f>F7/F13</f>
        <v>8.3333333333333329E-2</v>
      </c>
      <c r="O7" s="1">
        <f>G7/G13</f>
        <v>1.8867924528301886E-2</v>
      </c>
      <c r="R7" t="s">
        <v>72</v>
      </c>
      <c r="S7" s="2">
        <f>K7+K8</f>
        <v>0.17817817817817816</v>
      </c>
      <c r="T7" s="2">
        <f>L7+L8</f>
        <v>0.14134275618374559</v>
      </c>
      <c r="U7" s="2">
        <f>M7+M8</f>
        <v>0.12275449101796407</v>
      </c>
      <c r="V7" s="2">
        <f>N7+N8</f>
        <v>0.30434782608695654</v>
      </c>
      <c r="W7" s="2">
        <f>O7+O8</f>
        <v>0.12264150943396226</v>
      </c>
    </row>
    <row r="8" spans="1:23" x14ac:dyDescent="0.25">
      <c r="B8" t="s">
        <v>60</v>
      </c>
      <c r="C8">
        <v>132</v>
      </c>
      <c r="D8">
        <v>30</v>
      </c>
      <c r="E8">
        <v>30</v>
      </c>
      <c r="F8">
        <v>61</v>
      </c>
      <c r="G8">
        <v>11</v>
      </c>
      <c r="J8" t="str">
        <f t="shared" si="0"/>
        <v>Trending somewhat positive</v>
      </c>
      <c r="K8" s="1">
        <f>C8/C13</f>
        <v>0.13213213213213212</v>
      </c>
      <c r="L8" s="1">
        <f>D8/D13</f>
        <v>0.10600706713780919</v>
      </c>
      <c r="M8" s="1">
        <f>E8/E13</f>
        <v>8.9820359281437126E-2</v>
      </c>
      <c r="N8" s="1">
        <f>F8/F13</f>
        <v>0.2210144927536232</v>
      </c>
      <c r="O8" s="1">
        <f>G8/G13</f>
        <v>0.10377358490566038</v>
      </c>
      <c r="R8" t="s">
        <v>61</v>
      </c>
      <c r="S8" s="2">
        <f>K9</f>
        <v>0.16916916916916916</v>
      </c>
      <c r="T8" s="2">
        <f>L9</f>
        <v>0.14134275618374559</v>
      </c>
      <c r="U8" s="2">
        <f>M9</f>
        <v>0.1467065868263473</v>
      </c>
      <c r="V8" s="2">
        <f>N9</f>
        <v>0.18478260869565216</v>
      </c>
      <c r="W8" s="2">
        <f>O9</f>
        <v>0.27358490566037735</v>
      </c>
    </row>
    <row r="9" spans="1:23" x14ac:dyDescent="0.25">
      <c r="B9" t="s">
        <v>61</v>
      </c>
      <c r="C9">
        <v>169</v>
      </c>
      <c r="D9">
        <v>40</v>
      </c>
      <c r="E9">
        <v>49</v>
      </c>
      <c r="F9">
        <v>51</v>
      </c>
      <c r="G9">
        <v>29</v>
      </c>
      <c r="J9" t="str">
        <f t="shared" si="0"/>
        <v>Trending neither positive nor negative</v>
      </c>
      <c r="K9" s="1">
        <f>C9/C13</f>
        <v>0.16916916916916916</v>
      </c>
      <c r="L9" s="1">
        <f>D9/D13</f>
        <v>0.14134275618374559</v>
      </c>
      <c r="M9" s="1">
        <f>E9/E13</f>
        <v>0.1467065868263473</v>
      </c>
      <c r="N9" s="1">
        <f>F9/F13</f>
        <v>0.18478260869565216</v>
      </c>
      <c r="O9" s="1">
        <f>G9/G13</f>
        <v>0.27358490566037735</v>
      </c>
      <c r="R9" t="s">
        <v>73</v>
      </c>
      <c r="S9" s="2">
        <f>K10+K11</f>
        <v>0.55755755755755754</v>
      </c>
      <c r="T9" s="2">
        <f>L10+L11</f>
        <v>0.6537102473498233</v>
      </c>
      <c r="U9" s="2">
        <f>M10+M11</f>
        <v>0.64371257485029942</v>
      </c>
      <c r="V9" s="2">
        <f>N10+N11</f>
        <v>0.42391304347826086</v>
      </c>
      <c r="W9" s="2">
        <f>O10+O11</f>
        <v>0.37735849056603776</v>
      </c>
    </row>
    <row r="10" spans="1:23" x14ac:dyDescent="0.25">
      <c r="B10" t="s">
        <v>62</v>
      </c>
      <c r="C10">
        <v>211</v>
      </c>
      <c r="D10">
        <v>55</v>
      </c>
      <c r="E10">
        <v>73</v>
      </c>
      <c r="F10">
        <v>66</v>
      </c>
      <c r="G10">
        <v>17</v>
      </c>
      <c r="J10" t="str">
        <f t="shared" si="0"/>
        <v>Trending somewhat negative</v>
      </c>
      <c r="K10" s="1">
        <f>C10/C13</f>
        <v>0.21121121121121122</v>
      </c>
      <c r="L10" s="1">
        <f>D10/D13</f>
        <v>0.19434628975265017</v>
      </c>
      <c r="M10" s="1">
        <f>E10/E13</f>
        <v>0.21856287425149701</v>
      </c>
      <c r="N10" s="1">
        <f>F10/F13</f>
        <v>0.2391304347826087</v>
      </c>
      <c r="O10" s="1">
        <f>G10/G13</f>
        <v>0.16037735849056603</v>
      </c>
      <c r="R10" t="s">
        <v>24</v>
      </c>
      <c r="S10" s="2">
        <f>K12</f>
        <v>9.5095095095095089E-2</v>
      </c>
      <c r="T10" s="2">
        <f>L12</f>
        <v>6.3604240282685506E-2</v>
      </c>
      <c r="U10" s="2">
        <f>M12</f>
        <v>8.6826347305389226E-2</v>
      </c>
      <c r="V10" s="2">
        <f>N12</f>
        <v>8.6956521739130432E-2</v>
      </c>
      <c r="W10" s="2">
        <f>O12</f>
        <v>0.22641509433962265</v>
      </c>
    </row>
    <row r="11" spans="1:23" x14ac:dyDescent="0.25">
      <c r="B11" t="s">
        <v>63</v>
      </c>
      <c r="C11">
        <v>346</v>
      </c>
      <c r="D11">
        <v>130</v>
      </c>
      <c r="E11">
        <v>142</v>
      </c>
      <c r="F11">
        <v>51</v>
      </c>
      <c r="G11">
        <v>23</v>
      </c>
      <c r="J11" t="str">
        <f t="shared" si="0"/>
        <v>Trending very negative</v>
      </c>
      <c r="K11" s="1">
        <f>C11/C13</f>
        <v>0.34634634634634637</v>
      </c>
      <c r="L11" s="1">
        <f>D11/D13</f>
        <v>0.45936395759717313</v>
      </c>
      <c r="M11" s="1">
        <f>E11/E13</f>
        <v>0.42514970059880242</v>
      </c>
      <c r="N11" s="1">
        <f>F11/F13</f>
        <v>0.18478260869565216</v>
      </c>
      <c r="O11" s="1">
        <f>G11/G13</f>
        <v>0.21698113207547171</v>
      </c>
    </row>
    <row r="12" spans="1:23" x14ac:dyDescent="0.25">
      <c r="B12" t="s">
        <v>24</v>
      </c>
      <c r="C12">
        <v>95</v>
      </c>
      <c r="D12">
        <v>18</v>
      </c>
      <c r="E12">
        <v>29</v>
      </c>
      <c r="F12">
        <v>24</v>
      </c>
      <c r="G12">
        <v>24</v>
      </c>
      <c r="J12" t="str">
        <f t="shared" si="0"/>
        <v>Don't know</v>
      </c>
      <c r="K12" s="1">
        <f>C12/C13</f>
        <v>9.5095095095095089E-2</v>
      </c>
      <c r="L12" s="1">
        <f>D12/D13</f>
        <v>6.3604240282685506E-2</v>
      </c>
      <c r="M12" s="1">
        <f>E12/E13</f>
        <v>8.6826347305389226E-2</v>
      </c>
      <c r="N12" s="1">
        <f>F12/F13</f>
        <v>8.6956521739130432E-2</v>
      </c>
      <c r="O12" s="1">
        <f>G12/G13</f>
        <v>0.22641509433962265</v>
      </c>
    </row>
    <row r="13" spans="1:23" x14ac:dyDescent="0.25">
      <c r="A13" t="s">
        <v>3</v>
      </c>
      <c r="C13">
        <v>999</v>
      </c>
      <c r="D13">
        <v>283</v>
      </c>
      <c r="E13">
        <v>334</v>
      </c>
      <c r="F13">
        <v>276</v>
      </c>
      <c r="G13">
        <v>106</v>
      </c>
    </row>
    <row r="18" spans="1:23" x14ac:dyDescent="0.25">
      <c r="A18" t="s">
        <v>64</v>
      </c>
    </row>
    <row r="19" spans="1:23" x14ac:dyDescent="0.25">
      <c r="A19" t="s">
        <v>1</v>
      </c>
    </row>
    <row r="20" spans="1:23" x14ac:dyDescent="0.25">
      <c r="C20" t="s">
        <v>3</v>
      </c>
      <c r="D20" t="s">
        <v>14</v>
      </c>
    </row>
    <row r="21" spans="1:23" s="3" customFormat="1" ht="60" x14ac:dyDescent="0.25">
      <c r="C21" s="3" t="s">
        <v>56</v>
      </c>
      <c r="D21" s="3" t="s">
        <v>15</v>
      </c>
      <c r="E21" s="3" t="s">
        <v>16</v>
      </c>
      <c r="F21" s="3" t="s">
        <v>17</v>
      </c>
      <c r="G21" s="3" t="s">
        <v>18</v>
      </c>
      <c r="K21" s="3" t="str">
        <f>C21</f>
        <v>North Carolina</v>
      </c>
      <c r="L21" s="3" t="str">
        <f>D21</f>
        <v>Democratic ID (Partisan + Leaners)</v>
      </c>
      <c r="M21" s="3" t="str">
        <f>E21</f>
        <v>Pure Independent</v>
      </c>
      <c r="N21" s="3" t="str">
        <f>F21</f>
        <v>Republican ID (Partisan + Leaners)</v>
      </c>
      <c r="O21" s="3" t="str">
        <f>G21</f>
        <v>All others/Not Sure</v>
      </c>
      <c r="S21" s="3" t="str">
        <f>K21</f>
        <v>North Carolina</v>
      </c>
      <c r="T21" s="3" t="str">
        <f>L21</f>
        <v>Democratic ID (Partisan + Leaners)</v>
      </c>
      <c r="U21" s="3" t="str">
        <f>M21</f>
        <v>Pure Independent</v>
      </c>
      <c r="V21" s="3" t="str">
        <f>N21</f>
        <v>Republican ID (Partisan + Leaners)</v>
      </c>
      <c r="W21" s="3" t="str">
        <f>O21</f>
        <v>All others/Not Sure</v>
      </c>
    </row>
    <row r="22" spans="1:23" x14ac:dyDescent="0.25">
      <c r="A22" t="s">
        <v>58</v>
      </c>
      <c r="B22" t="s">
        <v>59</v>
      </c>
      <c r="C22">
        <v>46</v>
      </c>
      <c r="D22">
        <v>13</v>
      </c>
      <c r="E22">
        <v>6</v>
      </c>
      <c r="F22">
        <v>27</v>
      </c>
      <c r="G22">
        <v>0</v>
      </c>
      <c r="J22" t="str">
        <f t="shared" ref="J22:J27" si="1">B22</f>
        <v>Trending very positive</v>
      </c>
      <c r="K22" s="1">
        <f>C22/C28</f>
        <v>4.5954045954045952E-2</v>
      </c>
      <c r="L22" s="1">
        <f>D22/D28</f>
        <v>3.2258064516129031E-2</v>
      </c>
      <c r="M22" s="1">
        <f>E22/E28</f>
        <v>3.1088082901554404E-2</v>
      </c>
      <c r="N22" s="1">
        <f>F22/F28</f>
        <v>7.3972602739726029E-2</v>
      </c>
      <c r="O22" s="1">
        <f>G22/G28</f>
        <v>0</v>
      </c>
      <c r="R22" t="s">
        <v>72</v>
      </c>
      <c r="S22" s="2">
        <f>K22+K23</f>
        <v>0.17782217782217782</v>
      </c>
      <c r="T22" s="2">
        <f>L22+L23</f>
        <v>0.13647642679900746</v>
      </c>
      <c r="U22" s="2">
        <f>M22+M23</f>
        <v>8.2901554404145067E-2</v>
      </c>
      <c r="V22" s="2">
        <f>N22+N23</f>
        <v>0.28219178082191781</v>
      </c>
      <c r="W22" s="2">
        <f>O22+O23</f>
        <v>0.1</v>
      </c>
    </row>
    <row r="23" spans="1:23" x14ac:dyDescent="0.25">
      <c r="B23" t="s">
        <v>60</v>
      </c>
      <c r="C23">
        <v>132</v>
      </c>
      <c r="D23">
        <v>42</v>
      </c>
      <c r="E23">
        <v>10</v>
      </c>
      <c r="F23">
        <v>76</v>
      </c>
      <c r="G23">
        <v>4</v>
      </c>
      <c r="J23" t="str">
        <f t="shared" si="1"/>
        <v>Trending somewhat positive</v>
      </c>
      <c r="K23" s="1">
        <f>C23/C28</f>
        <v>0.13186813186813187</v>
      </c>
      <c r="L23" s="1">
        <f>D23/D28</f>
        <v>0.10421836228287841</v>
      </c>
      <c r="M23" s="1">
        <f>E23/E28</f>
        <v>5.181347150259067E-2</v>
      </c>
      <c r="N23" s="1">
        <f>F23/F28</f>
        <v>0.20821917808219179</v>
      </c>
      <c r="O23" s="1">
        <f>G23/G28</f>
        <v>0.1</v>
      </c>
      <c r="R23" t="s">
        <v>61</v>
      </c>
      <c r="S23" s="2">
        <f>K24</f>
        <v>0.16883116883116883</v>
      </c>
      <c r="T23" s="2">
        <f>L24</f>
        <v>0.13151364764267989</v>
      </c>
      <c r="U23" s="2">
        <f>M24</f>
        <v>0.17098445595854922</v>
      </c>
      <c r="V23" s="2">
        <f>N24</f>
        <v>0.19178082191780821</v>
      </c>
      <c r="W23" s="2">
        <f>O24</f>
        <v>0.32500000000000001</v>
      </c>
    </row>
    <row r="24" spans="1:23" x14ac:dyDescent="0.25">
      <c r="B24" t="s">
        <v>61</v>
      </c>
      <c r="C24">
        <v>169</v>
      </c>
      <c r="D24">
        <v>53</v>
      </c>
      <c r="E24">
        <v>33</v>
      </c>
      <c r="F24">
        <v>70</v>
      </c>
      <c r="G24">
        <v>13</v>
      </c>
      <c r="J24" t="str">
        <f t="shared" si="1"/>
        <v>Trending neither positive nor negative</v>
      </c>
      <c r="K24" s="1">
        <f>C24/C28</f>
        <v>0.16883116883116883</v>
      </c>
      <c r="L24" s="1">
        <f>D24/D28</f>
        <v>0.13151364764267989</v>
      </c>
      <c r="M24" s="1">
        <f>E24/E28</f>
        <v>0.17098445595854922</v>
      </c>
      <c r="N24" s="1">
        <f>F24/F28</f>
        <v>0.19178082191780821</v>
      </c>
      <c r="O24" s="1">
        <f>G24/G28</f>
        <v>0.32500000000000001</v>
      </c>
      <c r="R24" t="s">
        <v>73</v>
      </c>
      <c r="S24" s="2">
        <f>K25+K26</f>
        <v>0.55644355644355648</v>
      </c>
      <c r="T24" s="2">
        <f>L25+L26</f>
        <v>0.67493796526054584</v>
      </c>
      <c r="U24" s="2">
        <f>M25+M26</f>
        <v>0.57512953367875652</v>
      </c>
      <c r="V24" s="2">
        <f>N25+N26</f>
        <v>0.44657534246575337</v>
      </c>
      <c r="W24" s="2">
        <f>O25+O26</f>
        <v>0.27500000000000002</v>
      </c>
    </row>
    <row r="25" spans="1:23" x14ac:dyDescent="0.25">
      <c r="B25" t="s">
        <v>62</v>
      </c>
      <c r="C25">
        <v>211</v>
      </c>
      <c r="D25">
        <v>81</v>
      </c>
      <c r="E25">
        <v>32</v>
      </c>
      <c r="F25">
        <v>96</v>
      </c>
      <c r="G25">
        <v>2</v>
      </c>
      <c r="J25" t="str">
        <f t="shared" si="1"/>
        <v>Trending somewhat negative</v>
      </c>
      <c r="K25" s="1">
        <f>C25/C28</f>
        <v>0.21078921078921078</v>
      </c>
      <c r="L25" s="1">
        <f>D25/D28</f>
        <v>0.20099255583126552</v>
      </c>
      <c r="M25" s="1">
        <f>E25/E28</f>
        <v>0.16580310880829016</v>
      </c>
      <c r="N25" s="1">
        <f>F25/F28</f>
        <v>0.26301369863013696</v>
      </c>
      <c r="O25" s="1">
        <f>G25/G28</f>
        <v>0.05</v>
      </c>
      <c r="R25" t="s">
        <v>24</v>
      </c>
      <c r="S25" s="2">
        <f>K27</f>
        <v>9.6903096903096897E-2</v>
      </c>
      <c r="T25" s="2">
        <f>L27</f>
        <v>5.7071960297766747E-2</v>
      </c>
      <c r="U25" s="2">
        <f>M27</f>
        <v>0.17098445595854922</v>
      </c>
      <c r="V25" s="2">
        <f>N27</f>
        <v>7.9452054794520555E-2</v>
      </c>
      <c r="W25" s="2">
        <f>O27</f>
        <v>0.3</v>
      </c>
    </row>
    <row r="26" spans="1:23" x14ac:dyDescent="0.25">
      <c r="B26" t="s">
        <v>63</v>
      </c>
      <c r="C26">
        <v>346</v>
      </c>
      <c r="D26">
        <v>191</v>
      </c>
      <c r="E26">
        <v>79</v>
      </c>
      <c r="F26">
        <v>67</v>
      </c>
      <c r="G26">
        <v>9</v>
      </c>
      <c r="J26" t="str">
        <f t="shared" si="1"/>
        <v>Trending very negative</v>
      </c>
      <c r="K26" s="1">
        <f>C26/C28</f>
        <v>0.34565434565434566</v>
      </c>
      <c r="L26" s="1">
        <f>D26/D28</f>
        <v>0.47394540942928037</v>
      </c>
      <c r="M26" s="1">
        <f>E26/E28</f>
        <v>0.40932642487046633</v>
      </c>
      <c r="N26" s="1">
        <f>F26/F28</f>
        <v>0.18356164383561643</v>
      </c>
      <c r="O26" s="1">
        <f>G26/G28</f>
        <v>0.22500000000000001</v>
      </c>
    </row>
    <row r="27" spans="1:23" x14ac:dyDescent="0.25">
      <c r="B27" t="s">
        <v>24</v>
      </c>
      <c r="C27">
        <v>97</v>
      </c>
      <c r="D27">
        <v>23</v>
      </c>
      <c r="E27">
        <v>33</v>
      </c>
      <c r="F27">
        <v>29</v>
      </c>
      <c r="G27">
        <v>12</v>
      </c>
      <c r="J27" t="str">
        <f t="shared" si="1"/>
        <v>Don't know</v>
      </c>
      <c r="K27" s="1">
        <f>C27/C28</f>
        <v>9.6903096903096897E-2</v>
      </c>
      <c r="L27" s="1">
        <f>D27/D28</f>
        <v>5.7071960297766747E-2</v>
      </c>
      <c r="M27" s="1">
        <f>E27/E28</f>
        <v>0.17098445595854922</v>
      </c>
      <c r="N27" s="1">
        <f>F27/F28</f>
        <v>7.9452054794520555E-2</v>
      </c>
      <c r="O27" s="1">
        <f>G27/G28</f>
        <v>0.3</v>
      </c>
    </row>
    <row r="28" spans="1:23" x14ac:dyDescent="0.25">
      <c r="A28" t="s">
        <v>3</v>
      </c>
      <c r="C28">
        <v>1001</v>
      </c>
      <c r="D28">
        <v>403</v>
      </c>
      <c r="E28">
        <v>193</v>
      </c>
      <c r="F28">
        <v>365</v>
      </c>
      <c r="G28">
        <v>40</v>
      </c>
    </row>
    <row r="33" spans="1:23" x14ac:dyDescent="0.25">
      <c r="A33" t="s">
        <v>65</v>
      </c>
    </row>
    <row r="34" spans="1:23" x14ac:dyDescent="0.25">
      <c r="A34" t="s">
        <v>1</v>
      </c>
    </row>
    <row r="35" spans="1:23" x14ac:dyDescent="0.25">
      <c r="C35" t="s">
        <v>3</v>
      </c>
      <c r="D35" t="s">
        <v>20</v>
      </c>
    </row>
    <row r="36" spans="1:23" s="3" customFormat="1" ht="40" x14ac:dyDescent="0.25">
      <c r="C36" s="3" t="s">
        <v>56</v>
      </c>
      <c r="D36" s="3" t="s">
        <v>21</v>
      </c>
      <c r="E36" s="3" t="s">
        <v>22</v>
      </c>
      <c r="F36" s="3" t="s">
        <v>23</v>
      </c>
      <c r="G36" s="3" t="s">
        <v>24</v>
      </c>
      <c r="K36" s="3" t="str">
        <f>C36</f>
        <v>North Carolina</v>
      </c>
      <c r="L36" s="3" t="str">
        <f>D36</f>
        <v>Liberal (very)</v>
      </c>
      <c r="M36" s="3" t="str">
        <f>E36</f>
        <v>Moderate</v>
      </c>
      <c r="N36" s="3" t="str">
        <f>F36</f>
        <v>Conservative (very)</v>
      </c>
      <c r="O36" s="3" t="str">
        <f>G36</f>
        <v>Don't know</v>
      </c>
      <c r="S36" s="3" t="str">
        <f>K36</f>
        <v>North Carolina</v>
      </c>
      <c r="T36" s="3" t="str">
        <f>L36</f>
        <v>Liberal (very)</v>
      </c>
      <c r="U36" s="3" t="str">
        <f>M36</f>
        <v>Moderate</v>
      </c>
      <c r="V36" s="3" t="str">
        <f>N36</f>
        <v>Conservative (very)</v>
      </c>
      <c r="W36" s="3" t="str">
        <f>O36</f>
        <v>Don't know</v>
      </c>
    </row>
    <row r="37" spans="1:23" x14ac:dyDescent="0.25">
      <c r="A37" t="s">
        <v>58</v>
      </c>
      <c r="B37" t="s">
        <v>59</v>
      </c>
      <c r="C37">
        <v>46</v>
      </c>
      <c r="D37">
        <v>11</v>
      </c>
      <c r="E37">
        <v>5</v>
      </c>
      <c r="F37">
        <v>29</v>
      </c>
      <c r="G37">
        <v>1</v>
      </c>
      <c r="J37" t="str">
        <f t="shared" ref="J37:J42" si="2">B37</f>
        <v>Trending very positive</v>
      </c>
      <c r="K37" s="1">
        <f>C37/C43</f>
        <v>4.5999999999999999E-2</v>
      </c>
      <c r="L37" s="1">
        <f>D37/D43</f>
        <v>4.2635658914728682E-2</v>
      </c>
      <c r="M37" s="1">
        <f>E37/E43</f>
        <v>1.5576323987538941E-2</v>
      </c>
      <c r="N37" s="1">
        <f>F37/F43</f>
        <v>9.0624999999999997E-2</v>
      </c>
      <c r="O37" s="1">
        <f>G37/G43</f>
        <v>9.9009900990099011E-3</v>
      </c>
      <c r="R37" t="s">
        <v>72</v>
      </c>
      <c r="S37" s="2">
        <f>K37+K38</f>
        <v>0.17799999999999999</v>
      </c>
      <c r="T37" s="2">
        <f>L37+L38</f>
        <v>0.15116279069767441</v>
      </c>
      <c r="U37" s="2">
        <f>M37+M38</f>
        <v>0.1059190031152648</v>
      </c>
      <c r="V37" s="2">
        <f>N37+N38</f>
        <v>0.3</v>
      </c>
      <c r="W37" s="2">
        <f>O37+O38</f>
        <v>8.9108910891089105E-2</v>
      </c>
    </row>
    <row r="38" spans="1:23" x14ac:dyDescent="0.25">
      <c r="B38" t="s">
        <v>60</v>
      </c>
      <c r="C38">
        <v>132</v>
      </c>
      <c r="D38">
        <v>28</v>
      </c>
      <c r="E38">
        <v>29</v>
      </c>
      <c r="F38">
        <v>67</v>
      </c>
      <c r="G38">
        <v>8</v>
      </c>
      <c r="J38" t="str">
        <f t="shared" si="2"/>
        <v>Trending somewhat positive</v>
      </c>
      <c r="K38" s="1">
        <f>C38/C43</f>
        <v>0.13200000000000001</v>
      </c>
      <c r="L38" s="1">
        <f>D38/D43</f>
        <v>0.10852713178294573</v>
      </c>
      <c r="M38" s="1">
        <f>E38/E43</f>
        <v>9.0342679127725853E-2</v>
      </c>
      <c r="N38" s="1">
        <f>F38/F43</f>
        <v>0.20937500000000001</v>
      </c>
      <c r="O38" s="1">
        <f>G38/G43</f>
        <v>7.9207920792079209E-2</v>
      </c>
      <c r="R38" t="s">
        <v>61</v>
      </c>
      <c r="S38" s="2">
        <f>K39</f>
        <v>0.17</v>
      </c>
      <c r="T38" s="2">
        <f>L39</f>
        <v>6.9767441860465115E-2</v>
      </c>
      <c r="U38" s="2">
        <f>M39</f>
        <v>0.19003115264797507</v>
      </c>
      <c r="V38" s="2">
        <f>N39</f>
        <v>0.1875</v>
      </c>
      <c r="W38" s="2">
        <f>O39</f>
        <v>0.30693069306930693</v>
      </c>
    </row>
    <row r="39" spans="1:23" x14ac:dyDescent="0.25">
      <c r="B39" t="s">
        <v>61</v>
      </c>
      <c r="C39">
        <v>170</v>
      </c>
      <c r="D39">
        <v>18</v>
      </c>
      <c r="E39">
        <v>61</v>
      </c>
      <c r="F39">
        <v>60</v>
      </c>
      <c r="G39">
        <v>31</v>
      </c>
      <c r="J39" t="str">
        <f t="shared" si="2"/>
        <v>Trending neither positive nor negative</v>
      </c>
      <c r="K39" s="1">
        <f>C39/C43</f>
        <v>0.17</v>
      </c>
      <c r="L39" s="1">
        <f>D39/D43</f>
        <v>6.9767441860465115E-2</v>
      </c>
      <c r="M39" s="1">
        <f>E39/E43</f>
        <v>0.19003115264797507</v>
      </c>
      <c r="N39" s="1">
        <f>F39/F43</f>
        <v>0.1875</v>
      </c>
      <c r="O39" s="1">
        <f>G39/G43</f>
        <v>0.30693069306930693</v>
      </c>
      <c r="R39" t="s">
        <v>73</v>
      </c>
      <c r="S39" s="2">
        <f>K40+K41</f>
        <v>0.55599999999999994</v>
      </c>
      <c r="T39" s="2">
        <f>L40+L41</f>
        <v>0.73643410852713176</v>
      </c>
      <c r="U39" s="2">
        <f>M40+M41</f>
        <v>0.59813084112149528</v>
      </c>
      <c r="V39" s="2">
        <f>N40+N41</f>
        <v>0.45937499999999998</v>
      </c>
      <c r="W39" s="2">
        <f>O40+O41</f>
        <v>0.26732673267326734</v>
      </c>
    </row>
    <row r="40" spans="1:23" x14ac:dyDescent="0.25">
      <c r="B40" t="s">
        <v>62</v>
      </c>
      <c r="C40">
        <v>211</v>
      </c>
      <c r="D40">
        <v>51</v>
      </c>
      <c r="E40">
        <v>78</v>
      </c>
      <c r="F40">
        <v>76</v>
      </c>
      <c r="G40">
        <v>6</v>
      </c>
      <c r="J40" t="str">
        <f t="shared" si="2"/>
        <v>Trending somewhat negative</v>
      </c>
      <c r="K40" s="1">
        <f>C40/C43</f>
        <v>0.21099999999999999</v>
      </c>
      <c r="L40" s="1">
        <f>D40/D43</f>
        <v>0.19767441860465115</v>
      </c>
      <c r="M40" s="1">
        <f>E40/E43</f>
        <v>0.24299065420560748</v>
      </c>
      <c r="N40" s="1">
        <f>F40/F43</f>
        <v>0.23749999999999999</v>
      </c>
      <c r="O40" s="1">
        <f>G40/G43</f>
        <v>5.9405940594059403E-2</v>
      </c>
      <c r="R40" t="s">
        <v>24</v>
      </c>
      <c r="S40" s="2">
        <f>K42</f>
        <v>9.6000000000000002E-2</v>
      </c>
      <c r="T40" s="2">
        <f>L42</f>
        <v>4.2635658914728682E-2</v>
      </c>
      <c r="U40" s="2">
        <f>M42</f>
        <v>0.1059190031152648</v>
      </c>
      <c r="V40" s="2">
        <f>N42</f>
        <v>5.3124999999999999E-2</v>
      </c>
      <c r="W40" s="2">
        <f>O42</f>
        <v>0.33663366336633666</v>
      </c>
    </row>
    <row r="41" spans="1:23" x14ac:dyDescent="0.25">
      <c r="B41" t="s">
        <v>63</v>
      </c>
      <c r="C41">
        <v>345</v>
      </c>
      <c r="D41">
        <v>139</v>
      </c>
      <c r="E41">
        <v>114</v>
      </c>
      <c r="F41">
        <v>71</v>
      </c>
      <c r="G41">
        <v>21</v>
      </c>
      <c r="J41" t="str">
        <f t="shared" si="2"/>
        <v>Trending very negative</v>
      </c>
      <c r="K41" s="1">
        <f>C41/C43</f>
        <v>0.34499999999999997</v>
      </c>
      <c r="L41" s="1">
        <f>D41/D43</f>
        <v>0.53875968992248058</v>
      </c>
      <c r="M41" s="1">
        <f>E41/E43</f>
        <v>0.35514018691588783</v>
      </c>
      <c r="N41" s="1">
        <f>F41/F43</f>
        <v>0.22187499999999999</v>
      </c>
      <c r="O41" s="1">
        <f>G41/G43</f>
        <v>0.20792079207920791</v>
      </c>
    </row>
    <row r="42" spans="1:23" x14ac:dyDescent="0.25">
      <c r="B42" t="s">
        <v>24</v>
      </c>
      <c r="C42">
        <v>96</v>
      </c>
      <c r="D42">
        <v>11</v>
      </c>
      <c r="E42">
        <v>34</v>
      </c>
      <c r="F42">
        <v>17</v>
      </c>
      <c r="G42">
        <v>34</v>
      </c>
      <c r="J42" t="str">
        <f t="shared" si="2"/>
        <v>Don't know</v>
      </c>
      <c r="K42" s="1">
        <f>C42/C43</f>
        <v>9.6000000000000002E-2</v>
      </c>
      <c r="L42" s="1">
        <f>D42/D43</f>
        <v>4.2635658914728682E-2</v>
      </c>
      <c r="M42" s="1">
        <f>E42/E43</f>
        <v>0.1059190031152648</v>
      </c>
      <c r="N42" s="1">
        <f>F42/F43</f>
        <v>5.3124999999999999E-2</v>
      </c>
      <c r="O42" s="1">
        <f>G42/G43</f>
        <v>0.33663366336633666</v>
      </c>
    </row>
    <row r="43" spans="1:23" x14ac:dyDescent="0.25">
      <c r="A43" t="s">
        <v>3</v>
      </c>
      <c r="C43">
        <v>1000</v>
      </c>
      <c r="D43">
        <v>258</v>
      </c>
      <c r="E43">
        <v>321</v>
      </c>
      <c r="F43">
        <v>320</v>
      </c>
      <c r="G43">
        <v>101</v>
      </c>
    </row>
    <row r="48" spans="1:23" x14ac:dyDescent="0.25">
      <c r="A48" t="s">
        <v>66</v>
      </c>
    </row>
    <row r="49" spans="1:23" x14ac:dyDescent="0.25">
      <c r="A49" t="s">
        <v>1</v>
      </c>
    </row>
    <row r="50" spans="1:23" x14ac:dyDescent="0.25">
      <c r="C50" t="s">
        <v>3</v>
      </c>
      <c r="D50" t="s">
        <v>26</v>
      </c>
    </row>
    <row r="51" spans="1:23" s="3" customFormat="1" ht="40" x14ac:dyDescent="0.25">
      <c r="C51" s="3" t="s">
        <v>56</v>
      </c>
      <c r="D51" s="3" t="s">
        <v>27</v>
      </c>
      <c r="E51" s="3" t="s">
        <v>28</v>
      </c>
      <c r="F51" s="3" t="s">
        <v>29</v>
      </c>
      <c r="K51" s="3" t="str">
        <f>C51</f>
        <v>North Carolina</v>
      </c>
      <c r="L51" s="3" t="str">
        <f>D51</f>
        <v>White non-Hispanic</v>
      </c>
      <c r="M51" s="3" t="str">
        <f>E51</f>
        <v>Black non-Hispanic</v>
      </c>
      <c r="N51" s="3" t="str">
        <f>F51</f>
        <v>Hispanic/All other races</v>
      </c>
      <c r="S51" s="3" t="str">
        <f>K51</f>
        <v>North Carolina</v>
      </c>
      <c r="T51" s="3" t="str">
        <f>L51</f>
        <v>White non-Hispanic</v>
      </c>
      <c r="U51" s="3" t="str">
        <f>M51</f>
        <v>Black non-Hispanic</v>
      </c>
      <c r="V51" s="3" t="str">
        <f>N51</f>
        <v>Hispanic/All other races</v>
      </c>
    </row>
    <row r="52" spans="1:23" x14ac:dyDescent="0.25">
      <c r="A52" t="s">
        <v>58</v>
      </c>
      <c r="B52" t="s">
        <v>59</v>
      </c>
      <c r="C52">
        <v>46</v>
      </c>
      <c r="D52">
        <v>33</v>
      </c>
      <c r="E52">
        <v>7</v>
      </c>
      <c r="F52">
        <v>6</v>
      </c>
      <c r="J52" t="str">
        <f t="shared" ref="J52:J57" si="3">B52</f>
        <v>Trending very positive</v>
      </c>
      <c r="K52" s="1">
        <f>C52/C58</f>
        <v>4.6046046046046049E-2</v>
      </c>
      <c r="L52" s="1">
        <f>D52/D58</f>
        <v>5.2380952380952382E-2</v>
      </c>
      <c r="M52" s="1">
        <f>E52/E58</f>
        <v>3.6269430051813469E-2</v>
      </c>
      <c r="N52" s="1">
        <f>F52/F58</f>
        <v>3.4090909090909088E-2</v>
      </c>
      <c r="O52" s="1"/>
      <c r="R52" t="s">
        <v>72</v>
      </c>
      <c r="S52" s="2">
        <f>K52+K53</f>
        <v>0.17817817817817816</v>
      </c>
      <c r="T52" s="2">
        <f>L52+L53</f>
        <v>0.19365079365079366</v>
      </c>
      <c r="U52" s="2">
        <f>M52+M53</f>
        <v>0.12435233160621761</v>
      </c>
      <c r="V52" s="2">
        <f>N52+N53</f>
        <v>0.18181818181818182</v>
      </c>
      <c r="W52" s="2"/>
    </row>
    <row r="53" spans="1:23" x14ac:dyDescent="0.25">
      <c r="B53" t="s">
        <v>60</v>
      </c>
      <c r="C53">
        <v>132</v>
      </c>
      <c r="D53">
        <v>89</v>
      </c>
      <c r="E53">
        <v>17</v>
      </c>
      <c r="F53">
        <v>26</v>
      </c>
      <c r="J53" t="str">
        <f t="shared" si="3"/>
        <v>Trending somewhat positive</v>
      </c>
      <c r="K53" s="1">
        <f>C53/C58</f>
        <v>0.13213213213213212</v>
      </c>
      <c r="L53" s="1">
        <f>D53/D58</f>
        <v>0.14126984126984127</v>
      </c>
      <c r="M53" s="1">
        <f>E53/E58</f>
        <v>8.8082901554404139E-2</v>
      </c>
      <c r="N53" s="1">
        <f>F53/F58</f>
        <v>0.14772727272727273</v>
      </c>
      <c r="O53" s="1"/>
      <c r="R53" t="s">
        <v>61</v>
      </c>
      <c r="S53" s="2">
        <f>K54</f>
        <v>0.17017017017017017</v>
      </c>
      <c r="T53" s="2">
        <f>L54</f>
        <v>0.13333333333333333</v>
      </c>
      <c r="U53" s="2">
        <f>M54</f>
        <v>0.27979274611398963</v>
      </c>
      <c r="V53" s="2">
        <f>N54</f>
        <v>0.18181818181818182</v>
      </c>
      <c r="W53" s="2"/>
    </row>
    <row r="54" spans="1:23" x14ac:dyDescent="0.25">
      <c r="B54" t="s">
        <v>61</v>
      </c>
      <c r="C54">
        <v>170</v>
      </c>
      <c r="D54">
        <v>84</v>
      </c>
      <c r="E54">
        <v>54</v>
      </c>
      <c r="F54">
        <v>32</v>
      </c>
      <c r="J54" t="str">
        <f t="shared" si="3"/>
        <v>Trending neither positive nor negative</v>
      </c>
      <c r="K54" s="1">
        <f>C54/C58</f>
        <v>0.17017017017017017</v>
      </c>
      <c r="L54" s="1">
        <f>D54/D58</f>
        <v>0.13333333333333333</v>
      </c>
      <c r="M54" s="1">
        <f>E54/E58</f>
        <v>0.27979274611398963</v>
      </c>
      <c r="N54" s="1">
        <f>F54/F58</f>
        <v>0.18181818181818182</v>
      </c>
      <c r="O54" s="1"/>
      <c r="R54" t="s">
        <v>73</v>
      </c>
      <c r="S54" s="2">
        <f>K55+K56</f>
        <v>0.55555555555555558</v>
      </c>
      <c r="T54" s="2">
        <f>L55+L56</f>
        <v>0.60158730158730156</v>
      </c>
      <c r="U54" s="2">
        <f>M55+M56</f>
        <v>0.44041450777202074</v>
      </c>
      <c r="V54" s="2">
        <f>N55+N56</f>
        <v>0.51704545454545459</v>
      </c>
      <c r="W54" s="2"/>
    </row>
    <row r="55" spans="1:23" x14ac:dyDescent="0.25">
      <c r="B55" t="s">
        <v>62</v>
      </c>
      <c r="C55">
        <v>210</v>
      </c>
      <c r="D55">
        <v>144</v>
      </c>
      <c r="E55">
        <v>35</v>
      </c>
      <c r="F55">
        <v>31</v>
      </c>
      <c r="J55" t="str">
        <f t="shared" si="3"/>
        <v>Trending somewhat negative</v>
      </c>
      <c r="K55" s="1">
        <f>C55/C58</f>
        <v>0.21021021021021022</v>
      </c>
      <c r="L55" s="1">
        <f>D55/D58</f>
        <v>0.22857142857142856</v>
      </c>
      <c r="M55" s="1">
        <f>E55/E58</f>
        <v>0.18134715025906736</v>
      </c>
      <c r="N55" s="1">
        <f>F55/F58</f>
        <v>0.17613636363636365</v>
      </c>
      <c r="O55" s="1"/>
      <c r="R55" t="s">
        <v>24</v>
      </c>
      <c r="S55" s="2">
        <f>K57</f>
        <v>9.6096096096096095E-2</v>
      </c>
      <c r="T55" s="2">
        <f>L57</f>
        <v>7.1428571428571425E-2</v>
      </c>
      <c r="U55" s="2">
        <f>M57</f>
        <v>0.15544041450777202</v>
      </c>
      <c r="V55" s="2">
        <f>N57</f>
        <v>0.11931818181818182</v>
      </c>
      <c r="W55" s="2"/>
    </row>
    <row r="56" spans="1:23" x14ac:dyDescent="0.25">
      <c r="B56" t="s">
        <v>63</v>
      </c>
      <c r="C56">
        <v>345</v>
      </c>
      <c r="D56">
        <v>235</v>
      </c>
      <c r="E56">
        <v>50</v>
      </c>
      <c r="F56">
        <v>60</v>
      </c>
      <c r="J56" t="str">
        <f t="shared" si="3"/>
        <v>Trending very negative</v>
      </c>
      <c r="K56" s="1">
        <f>C56/C58</f>
        <v>0.34534534534534533</v>
      </c>
      <c r="L56" s="1">
        <f>D56/D58</f>
        <v>0.37301587301587302</v>
      </c>
      <c r="M56" s="1">
        <f>E56/E58</f>
        <v>0.25906735751295334</v>
      </c>
      <c r="N56" s="1">
        <f>F56/F58</f>
        <v>0.34090909090909088</v>
      </c>
      <c r="O56" s="1"/>
    </row>
    <row r="57" spans="1:23" x14ac:dyDescent="0.25">
      <c r="B57" t="s">
        <v>24</v>
      </c>
      <c r="C57">
        <v>96</v>
      </c>
      <c r="D57">
        <v>45</v>
      </c>
      <c r="E57">
        <v>30</v>
      </c>
      <c r="F57">
        <v>21</v>
      </c>
      <c r="J57" t="str">
        <f t="shared" si="3"/>
        <v>Don't know</v>
      </c>
      <c r="K57" s="1">
        <f>C57/C58</f>
        <v>9.6096096096096095E-2</v>
      </c>
      <c r="L57" s="1">
        <f>D57/D58</f>
        <v>7.1428571428571425E-2</v>
      </c>
      <c r="M57" s="1">
        <f>E57/E58</f>
        <v>0.15544041450777202</v>
      </c>
      <c r="N57" s="1">
        <f>F57/F58</f>
        <v>0.11931818181818182</v>
      </c>
      <c r="O57" s="1"/>
    </row>
    <row r="58" spans="1:23" x14ac:dyDescent="0.25">
      <c r="A58" t="s">
        <v>3</v>
      </c>
      <c r="C58">
        <v>999</v>
      </c>
      <c r="D58">
        <v>630</v>
      </c>
      <c r="E58">
        <v>193</v>
      </c>
      <c r="F58">
        <v>176</v>
      </c>
    </row>
    <row r="63" spans="1:23" x14ac:dyDescent="0.25">
      <c r="A63" t="s">
        <v>67</v>
      </c>
    </row>
    <row r="64" spans="1:23" x14ac:dyDescent="0.25">
      <c r="A64" t="s">
        <v>1</v>
      </c>
    </row>
    <row r="65" spans="1:23" x14ac:dyDescent="0.25">
      <c r="C65" t="s">
        <v>3</v>
      </c>
      <c r="D65" t="s">
        <v>31</v>
      </c>
    </row>
    <row r="66" spans="1:23" s="3" customFormat="1" ht="40" x14ac:dyDescent="0.25">
      <c r="C66" s="3" t="s">
        <v>56</v>
      </c>
      <c r="D66" s="3" t="s">
        <v>32</v>
      </c>
      <c r="E66" s="3" t="s">
        <v>33</v>
      </c>
      <c r="K66" s="3" t="str">
        <f>C66</f>
        <v>North Carolina</v>
      </c>
      <c r="L66" s="3" t="str">
        <f>D66</f>
        <v>Male</v>
      </c>
      <c r="M66" s="3" t="str">
        <f>E66</f>
        <v>Female</v>
      </c>
      <c r="S66" s="3" t="str">
        <f>K66</f>
        <v>North Carolina</v>
      </c>
      <c r="T66" s="3" t="str">
        <f>L66</f>
        <v>Male</v>
      </c>
      <c r="U66" s="3" t="str">
        <f>M66</f>
        <v>Female</v>
      </c>
    </row>
    <row r="67" spans="1:23" x14ac:dyDescent="0.25">
      <c r="A67" t="s">
        <v>58</v>
      </c>
      <c r="B67" t="s">
        <v>59</v>
      </c>
      <c r="C67">
        <v>46</v>
      </c>
      <c r="D67">
        <v>26</v>
      </c>
      <c r="E67">
        <v>20</v>
      </c>
      <c r="J67" t="str">
        <f t="shared" ref="J67:J72" si="4">B67</f>
        <v>Trending very positive</v>
      </c>
      <c r="K67" s="1">
        <f>C67/C73</f>
        <v>4.5999999999999999E-2</v>
      </c>
      <c r="L67" s="1">
        <f>D67/D73</f>
        <v>5.450733752620545E-2</v>
      </c>
      <c r="M67" s="1">
        <f>E67/E73</f>
        <v>3.8240917782026769E-2</v>
      </c>
      <c r="N67" s="1"/>
      <c r="O67" s="1"/>
      <c r="R67" t="s">
        <v>72</v>
      </c>
      <c r="S67" s="2">
        <f>K67+K68</f>
        <v>0.17799999999999999</v>
      </c>
      <c r="T67" s="2">
        <f>L67+L68</f>
        <v>0.2180293501048218</v>
      </c>
      <c r="U67" s="2">
        <f>M67+M68</f>
        <v>0.14149139579349904</v>
      </c>
      <c r="V67" s="2"/>
      <c r="W67" s="2"/>
    </row>
    <row r="68" spans="1:23" x14ac:dyDescent="0.25">
      <c r="B68" t="s">
        <v>60</v>
      </c>
      <c r="C68">
        <v>132</v>
      </c>
      <c r="D68">
        <v>78</v>
      </c>
      <c r="E68">
        <v>54</v>
      </c>
      <c r="J68" t="str">
        <f t="shared" si="4"/>
        <v>Trending somewhat positive</v>
      </c>
      <c r="K68" s="1">
        <f>C68/C73</f>
        <v>0.13200000000000001</v>
      </c>
      <c r="L68" s="1">
        <f>D68/D73</f>
        <v>0.16352201257861634</v>
      </c>
      <c r="M68" s="1">
        <f>E68/E73</f>
        <v>0.10325047801147227</v>
      </c>
      <c r="N68" s="1"/>
      <c r="O68" s="1"/>
      <c r="R68" t="s">
        <v>61</v>
      </c>
      <c r="S68" s="2">
        <f>K69</f>
        <v>0.17</v>
      </c>
      <c r="T68" s="2">
        <f>L69</f>
        <v>0.13836477987421383</v>
      </c>
      <c r="U68" s="2">
        <f>M69</f>
        <v>0.19885277246653921</v>
      </c>
      <c r="V68" s="2"/>
      <c r="W68" s="2"/>
    </row>
    <row r="69" spans="1:23" x14ac:dyDescent="0.25">
      <c r="B69" t="s">
        <v>61</v>
      </c>
      <c r="C69">
        <v>170</v>
      </c>
      <c r="D69">
        <v>66</v>
      </c>
      <c r="E69">
        <v>104</v>
      </c>
      <c r="J69" t="str">
        <f t="shared" si="4"/>
        <v>Trending neither positive nor negative</v>
      </c>
      <c r="K69" s="1">
        <f>C69/C73</f>
        <v>0.17</v>
      </c>
      <c r="L69" s="1">
        <f>D69/D73</f>
        <v>0.13836477987421383</v>
      </c>
      <c r="M69" s="1">
        <f>E69/E73</f>
        <v>0.19885277246653921</v>
      </c>
      <c r="N69" s="1"/>
      <c r="O69" s="1"/>
      <c r="R69" t="s">
        <v>73</v>
      </c>
      <c r="S69" s="2">
        <f>K70+K71</f>
        <v>0.55599999999999994</v>
      </c>
      <c r="T69" s="2">
        <f>L70+L71</f>
        <v>0.55974842767295596</v>
      </c>
      <c r="U69" s="2">
        <f>M70+M71</f>
        <v>0.55258126195028678</v>
      </c>
      <c r="V69" s="2"/>
      <c r="W69" s="2"/>
    </row>
    <row r="70" spans="1:23" x14ac:dyDescent="0.25">
      <c r="B70" t="s">
        <v>62</v>
      </c>
      <c r="C70">
        <v>211</v>
      </c>
      <c r="D70">
        <v>114</v>
      </c>
      <c r="E70">
        <v>97</v>
      </c>
      <c r="J70" t="str">
        <f t="shared" si="4"/>
        <v>Trending somewhat negative</v>
      </c>
      <c r="K70" s="1">
        <f>C70/C73</f>
        <v>0.21099999999999999</v>
      </c>
      <c r="L70" s="1">
        <f>D70/D73</f>
        <v>0.2389937106918239</v>
      </c>
      <c r="M70" s="1">
        <f>E70/E73</f>
        <v>0.18546845124282982</v>
      </c>
      <c r="N70" s="1"/>
      <c r="O70" s="1"/>
      <c r="R70" t="s">
        <v>24</v>
      </c>
      <c r="S70" s="2">
        <f>K72</f>
        <v>9.6000000000000002E-2</v>
      </c>
      <c r="T70" s="2">
        <f>L72</f>
        <v>8.385744234800839E-2</v>
      </c>
      <c r="U70" s="2">
        <f>M72</f>
        <v>0.10707456978967496</v>
      </c>
      <c r="V70" s="2"/>
      <c r="W70" s="2"/>
    </row>
    <row r="71" spans="1:23" x14ac:dyDescent="0.25">
      <c r="B71" t="s">
        <v>63</v>
      </c>
      <c r="C71">
        <v>345</v>
      </c>
      <c r="D71">
        <v>153</v>
      </c>
      <c r="E71">
        <v>192</v>
      </c>
      <c r="J71" t="str">
        <f t="shared" si="4"/>
        <v>Trending very negative</v>
      </c>
      <c r="K71" s="1">
        <f>C71/C73</f>
        <v>0.34499999999999997</v>
      </c>
      <c r="L71" s="1">
        <f>D71/D73</f>
        <v>0.32075471698113206</v>
      </c>
      <c r="M71" s="1">
        <f>E71/E73</f>
        <v>0.36711281070745699</v>
      </c>
      <c r="N71" s="1"/>
      <c r="O71" s="1"/>
    </row>
    <row r="72" spans="1:23" x14ac:dyDescent="0.25">
      <c r="B72" t="s">
        <v>24</v>
      </c>
      <c r="C72">
        <v>96</v>
      </c>
      <c r="D72">
        <v>40</v>
      </c>
      <c r="E72">
        <v>56</v>
      </c>
      <c r="J72" t="str">
        <f t="shared" si="4"/>
        <v>Don't know</v>
      </c>
      <c r="K72" s="1">
        <f>C72/C73</f>
        <v>9.6000000000000002E-2</v>
      </c>
      <c r="L72" s="1">
        <f>D72/D73</f>
        <v>8.385744234800839E-2</v>
      </c>
      <c r="M72" s="1">
        <f>E72/E73</f>
        <v>0.10707456978967496</v>
      </c>
      <c r="N72" s="1"/>
      <c r="O72" s="1"/>
    </row>
    <row r="73" spans="1:23" x14ac:dyDescent="0.25">
      <c r="A73" t="s">
        <v>3</v>
      </c>
      <c r="C73">
        <v>1000</v>
      </c>
      <c r="D73">
        <v>477</v>
      </c>
      <c r="E73">
        <v>523</v>
      </c>
    </row>
    <row r="78" spans="1:23" x14ac:dyDescent="0.25">
      <c r="A78" t="s">
        <v>68</v>
      </c>
    </row>
    <row r="79" spans="1:23" x14ac:dyDescent="0.25">
      <c r="A79" t="s">
        <v>1</v>
      </c>
    </row>
    <row r="80" spans="1:23" x14ac:dyDescent="0.25">
      <c r="C80" t="s">
        <v>3</v>
      </c>
      <c r="D80" t="s">
        <v>35</v>
      </c>
    </row>
    <row r="81" spans="1:23" s="3" customFormat="1" ht="80" x14ac:dyDescent="0.25">
      <c r="C81" s="3" t="s">
        <v>56</v>
      </c>
      <c r="D81" s="3" t="s">
        <v>36</v>
      </c>
      <c r="E81" s="3" t="s">
        <v>37</v>
      </c>
      <c r="F81" s="3" t="s">
        <v>38</v>
      </c>
      <c r="K81" s="3" t="str">
        <f>C81</f>
        <v>North Carolina</v>
      </c>
      <c r="L81" s="3" t="str">
        <f>D81</f>
        <v>No HS/HS Graduate</v>
      </c>
      <c r="M81" s="3" t="str">
        <f>E81</f>
        <v>Some college/2-year degree</v>
      </c>
      <c r="N81" s="3" t="str">
        <f>F81</f>
        <v>4-year degree/Graduate degree</v>
      </c>
      <c r="S81" s="3" t="str">
        <f>K81</f>
        <v>North Carolina</v>
      </c>
      <c r="T81" s="3" t="str">
        <f>L81</f>
        <v>No HS/HS Graduate</v>
      </c>
      <c r="U81" s="3" t="str">
        <f>M81</f>
        <v>Some college/2-year degree</v>
      </c>
      <c r="V81" s="3" t="str">
        <f>N81</f>
        <v>4-year degree/Graduate degree</v>
      </c>
    </row>
    <row r="82" spans="1:23" x14ac:dyDescent="0.25">
      <c r="A82" t="s">
        <v>58</v>
      </c>
      <c r="B82" t="s">
        <v>59</v>
      </c>
      <c r="C82">
        <v>46</v>
      </c>
      <c r="D82">
        <v>13</v>
      </c>
      <c r="E82">
        <v>16</v>
      </c>
      <c r="F82">
        <v>17</v>
      </c>
      <c r="J82" t="str">
        <f t="shared" ref="J82:J87" si="5">B82</f>
        <v>Trending very positive</v>
      </c>
      <c r="K82" s="1">
        <f>C82/C88</f>
        <v>4.5954045954045952E-2</v>
      </c>
      <c r="L82" s="1">
        <f>D82/D88</f>
        <v>3.6723163841807911E-2</v>
      </c>
      <c r="M82" s="1">
        <f>E82/E88</f>
        <v>5.1948051948051951E-2</v>
      </c>
      <c r="N82" s="1">
        <f>F82/F88</f>
        <v>5.0147492625368731E-2</v>
      </c>
      <c r="O82" s="1"/>
      <c r="R82" t="s">
        <v>72</v>
      </c>
      <c r="S82" s="2">
        <f>K82+K83</f>
        <v>0.17882117882117882</v>
      </c>
      <c r="T82" s="2">
        <f>L82+L83</f>
        <v>0.1440677966101695</v>
      </c>
      <c r="U82" s="2">
        <f>M82+M83</f>
        <v>0.22402597402597402</v>
      </c>
      <c r="V82" s="2">
        <f>N82+N83</f>
        <v>0.17404129793510326</v>
      </c>
      <c r="W82" s="2"/>
    </row>
    <row r="83" spans="1:23" x14ac:dyDescent="0.25">
      <c r="B83" t="s">
        <v>60</v>
      </c>
      <c r="C83">
        <v>133</v>
      </c>
      <c r="D83">
        <v>38</v>
      </c>
      <c r="E83">
        <v>53</v>
      </c>
      <c r="F83">
        <v>42</v>
      </c>
      <c r="J83" t="str">
        <f t="shared" si="5"/>
        <v>Trending somewhat positive</v>
      </c>
      <c r="K83" s="1">
        <f>C83/C88</f>
        <v>0.13286713286713286</v>
      </c>
      <c r="L83" s="1">
        <f>D83/D88</f>
        <v>0.10734463276836158</v>
      </c>
      <c r="M83" s="1">
        <f>E83/E88</f>
        <v>0.17207792207792208</v>
      </c>
      <c r="N83" s="1">
        <f>F83/F88</f>
        <v>0.12389380530973451</v>
      </c>
      <c r="O83" s="1"/>
      <c r="R83" t="s">
        <v>61</v>
      </c>
      <c r="S83" s="2">
        <f>K84</f>
        <v>0.16983016983016982</v>
      </c>
      <c r="T83" s="2">
        <f>L84</f>
        <v>0.24011299435028249</v>
      </c>
      <c r="U83" s="2">
        <f>M84</f>
        <v>0.14285714285714285</v>
      </c>
      <c r="V83" s="2">
        <f>N84</f>
        <v>0.12094395280235988</v>
      </c>
      <c r="W83" s="2"/>
    </row>
    <row r="84" spans="1:23" x14ac:dyDescent="0.25">
      <c r="B84" t="s">
        <v>61</v>
      </c>
      <c r="C84">
        <v>170</v>
      </c>
      <c r="D84">
        <v>85</v>
      </c>
      <c r="E84">
        <v>44</v>
      </c>
      <c r="F84">
        <v>41</v>
      </c>
      <c r="J84" t="str">
        <f t="shared" si="5"/>
        <v>Trending neither positive nor negative</v>
      </c>
      <c r="K84" s="1">
        <f>C84/C88</f>
        <v>0.16983016983016982</v>
      </c>
      <c r="L84" s="1">
        <f>D84/D88</f>
        <v>0.24011299435028249</v>
      </c>
      <c r="M84" s="1">
        <f>E84/E88</f>
        <v>0.14285714285714285</v>
      </c>
      <c r="N84" s="1">
        <f>F84/F88</f>
        <v>0.12094395280235988</v>
      </c>
      <c r="O84" s="1"/>
      <c r="R84" t="s">
        <v>73</v>
      </c>
      <c r="S84" s="2">
        <f>K85+K86</f>
        <v>0.55544455544455551</v>
      </c>
      <c r="T84" s="2">
        <f>L85+L86</f>
        <v>0.45480225988700562</v>
      </c>
      <c r="U84" s="2">
        <f>M85+M86</f>
        <v>0.55519480519480524</v>
      </c>
      <c r="V84" s="2">
        <f>N85+N86</f>
        <v>0.66076696165191739</v>
      </c>
      <c r="W84" s="2"/>
    </row>
    <row r="85" spans="1:23" x14ac:dyDescent="0.25">
      <c r="B85" t="s">
        <v>62</v>
      </c>
      <c r="C85">
        <v>210</v>
      </c>
      <c r="D85">
        <v>71</v>
      </c>
      <c r="E85">
        <v>67</v>
      </c>
      <c r="F85">
        <v>72</v>
      </c>
      <c r="J85" t="str">
        <f t="shared" si="5"/>
        <v>Trending somewhat negative</v>
      </c>
      <c r="K85" s="1">
        <f>C85/C88</f>
        <v>0.20979020979020979</v>
      </c>
      <c r="L85" s="1">
        <f>D85/D88</f>
        <v>0.20056497175141244</v>
      </c>
      <c r="M85" s="1">
        <f>E85/E88</f>
        <v>0.21753246753246752</v>
      </c>
      <c r="N85" s="1">
        <f>F85/F88</f>
        <v>0.21238938053097345</v>
      </c>
      <c r="O85" s="1"/>
      <c r="R85" t="s">
        <v>24</v>
      </c>
      <c r="S85" s="2">
        <f>K87</f>
        <v>9.5904095904095904E-2</v>
      </c>
      <c r="T85" s="2">
        <f>L87</f>
        <v>0.16101694915254236</v>
      </c>
      <c r="U85" s="2">
        <f>M87</f>
        <v>7.792207792207792E-2</v>
      </c>
      <c r="V85" s="2">
        <f>N87</f>
        <v>4.4247787610619468E-2</v>
      </c>
      <c r="W85" s="2"/>
    </row>
    <row r="86" spans="1:23" x14ac:dyDescent="0.25">
      <c r="B86" t="s">
        <v>63</v>
      </c>
      <c r="C86">
        <v>346</v>
      </c>
      <c r="D86">
        <v>90</v>
      </c>
      <c r="E86">
        <v>104</v>
      </c>
      <c r="F86">
        <v>152</v>
      </c>
      <c r="J86" t="str">
        <f t="shared" si="5"/>
        <v>Trending very negative</v>
      </c>
      <c r="K86" s="1">
        <f>C86/C88</f>
        <v>0.34565434565434566</v>
      </c>
      <c r="L86" s="1">
        <f>D86/D88</f>
        <v>0.25423728813559321</v>
      </c>
      <c r="M86" s="1">
        <f>E86/E88</f>
        <v>0.33766233766233766</v>
      </c>
      <c r="N86" s="1">
        <f>F86/F88</f>
        <v>0.44837758112094395</v>
      </c>
      <c r="O86" s="1"/>
    </row>
    <row r="87" spans="1:23" x14ac:dyDescent="0.25">
      <c r="B87" t="s">
        <v>24</v>
      </c>
      <c r="C87">
        <v>96</v>
      </c>
      <c r="D87">
        <v>57</v>
      </c>
      <c r="E87">
        <v>24</v>
      </c>
      <c r="F87">
        <v>15</v>
      </c>
      <c r="J87" t="str">
        <f t="shared" si="5"/>
        <v>Don't know</v>
      </c>
      <c r="K87" s="1">
        <f>C87/C88</f>
        <v>9.5904095904095904E-2</v>
      </c>
      <c r="L87" s="1">
        <f>D87/D88</f>
        <v>0.16101694915254236</v>
      </c>
      <c r="M87" s="1">
        <f>E87/E88</f>
        <v>7.792207792207792E-2</v>
      </c>
      <c r="N87" s="1">
        <f>F87/F88</f>
        <v>4.4247787610619468E-2</v>
      </c>
      <c r="O87" s="1"/>
    </row>
    <row r="88" spans="1:23" x14ac:dyDescent="0.25">
      <c r="A88" t="s">
        <v>3</v>
      </c>
      <c r="C88">
        <v>1001</v>
      </c>
      <c r="D88">
        <v>354</v>
      </c>
      <c r="E88">
        <v>308</v>
      </c>
      <c r="F88">
        <v>339</v>
      </c>
    </row>
    <row r="93" spans="1:23" x14ac:dyDescent="0.25">
      <c r="A93" t="s">
        <v>69</v>
      </c>
    </row>
    <row r="94" spans="1:23" x14ac:dyDescent="0.25">
      <c r="A94" t="s">
        <v>1</v>
      </c>
    </row>
    <row r="95" spans="1:23" x14ac:dyDescent="0.25">
      <c r="C95" t="s">
        <v>3</v>
      </c>
      <c r="D95" t="s">
        <v>46</v>
      </c>
    </row>
    <row r="96" spans="1:23" s="3" customFormat="1" ht="100" x14ac:dyDescent="0.25">
      <c r="C96" s="3" t="s">
        <v>56</v>
      </c>
      <c r="D96" s="3" t="s">
        <v>47</v>
      </c>
      <c r="E96" s="3" t="s">
        <v>48</v>
      </c>
      <c r="F96" s="3" t="s">
        <v>49</v>
      </c>
      <c r="K96" s="3" t="str">
        <f>C96</f>
        <v>North Carolina</v>
      </c>
      <c r="L96" s="3" t="str">
        <f>D96</f>
        <v>Silent &amp; Boomer (born before 1965)</v>
      </c>
      <c r="M96" s="3" t="str">
        <f>E96</f>
        <v>Generation X (born 1965-1980)</v>
      </c>
      <c r="N96" s="3" t="str">
        <f>F96</f>
        <v>Millennials &amp; Generation Z (born after 1980)</v>
      </c>
      <c r="S96" s="3" t="str">
        <f>K96</f>
        <v>North Carolina</v>
      </c>
      <c r="T96" s="3" t="str">
        <f>L96</f>
        <v>Silent &amp; Boomer (born before 1965)</v>
      </c>
      <c r="U96" s="3" t="str">
        <f>M96</f>
        <v>Generation X (born 1965-1980)</v>
      </c>
      <c r="V96" s="3" t="str">
        <f>N96</f>
        <v>Millennials &amp; Generation Z (born after 1980)</v>
      </c>
    </row>
    <row r="97" spans="1:23" x14ac:dyDescent="0.25">
      <c r="A97" t="s">
        <v>58</v>
      </c>
      <c r="B97" t="s">
        <v>59</v>
      </c>
      <c r="C97">
        <v>46</v>
      </c>
      <c r="D97">
        <v>9</v>
      </c>
      <c r="E97">
        <v>6</v>
      </c>
      <c r="F97">
        <v>31</v>
      </c>
      <c r="J97" t="str">
        <f t="shared" ref="J97:J102" si="6">B97</f>
        <v>Trending very positive</v>
      </c>
      <c r="K97" s="1">
        <f>C97/C103</f>
        <v>4.6046046046046049E-2</v>
      </c>
      <c r="L97" s="1">
        <f>D97/D103</f>
        <v>3.0405405405405407E-2</v>
      </c>
      <c r="M97" s="1">
        <f>E97/E103</f>
        <v>2.4193548387096774E-2</v>
      </c>
      <c r="N97" s="1">
        <f>F97/F103</f>
        <v>6.8131868131868126E-2</v>
      </c>
      <c r="O97" s="1"/>
      <c r="R97" t="s">
        <v>72</v>
      </c>
      <c r="S97" s="2">
        <f>K97+K98</f>
        <v>0.17817817817817816</v>
      </c>
      <c r="T97" s="2">
        <f>L97+L98</f>
        <v>0.16216216216216214</v>
      </c>
      <c r="U97" s="2">
        <f>M97+M98</f>
        <v>0.13709677419354838</v>
      </c>
      <c r="V97" s="2">
        <f>N97+N98</f>
        <v>0.21098901098901096</v>
      </c>
      <c r="W97" s="2"/>
    </row>
    <row r="98" spans="1:23" x14ac:dyDescent="0.25">
      <c r="B98" t="s">
        <v>60</v>
      </c>
      <c r="C98">
        <v>132</v>
      </c>
      <c r="D98">
        <v>39</v>
      </c>
      <c r="E98">
        <v>28</v>
      </c>
      <c r="F98">
        <v>65</v>
      </c>
      <c r="J98" t="str">
        <f t="shared" si="6"/>
        <v>Trending somewhat positive</v>
      </c>
      <c r="K98" s="1">
        <f>C98/C103</f>
        <v>0.13213213213213212</v>
      </c>
      <c r="L98" s="1">
        <f>D98/D103</f>
        <v>0.13175675675675674</v>
      </c>
      <c r="M98" s="1">
        <f>E98/E103</f>
        <v>0.11290322580645161</v>
      </c>
      <c r="N98" s="1">
        <f>F98/F103</f>
        <v>0.14285714285714285</v>
      </c>
      <c r="O98" s="1"/>
      <c r="R98" t="s">
        <v>61</v>
      </c>
      <c r="S98" s="2">
        <f>K99</f>
        <v>0.17017017017017017</v>
      </c>
      <c r="T98" s="2">
        <f>L99</f>
        <v>0.14527027027027026</v>
      </c>
      <c r="U98" s="2">
        <f>M99</f>
        <v>0.14112903225806453</v>
      </c>
      <c r="V98" s="2">
        <f>N99</f>
        <v>0.2021978021978022</v>
      </c>
      <c r="W98" s="2"/>
    </row>
    <row r="99" spans="1:23" x14ac:dyDescent="0.25">
      <c r="B99" t="s">
        <v>61</v>
      </c>
      <c r="C99">
        <v>170</v>
      </c>
      <c r="D99">
        <v>43</v>
      </c>
      <c r="E99">
        <v>35</v>
      </c>
      <c r="F99">
        <v>92</v>
      </c>
      <c r="J99" t="str">
        <f t="shared" si="6"/>
        <v>Trending neither positive nor negative</v>
      </c>
      <c r="K99" s="1">
        <f>C99/C103</f>
        <v>0.17017017017017017</v>
      </c>
      <c r="L99" s="1">
        <f>D99/D103</f>
        <v>0.14527027027027026</v>
      </c>
      <c r="M99" s="1">
        <f>E99/E103</f>
        <v>0.14112903225806453</v>
      </c>
      <c r="N99" s="1">
        <f>F99/F103</f>
        <v>0.2021978021978022</v>
      </c>
      <c r="O99" s="1"/>
      <c r="R99" t="s">
        <v>73</v>
      </c>
      <c r="S99" s="2">
        <f>K100+K101</f>
        <v>0.55555555555555558</v>
      </c>
      <c r="T99" s="2">
        <f>L100+L101</f>
        <v>0.60135135135135132</v>
      </c>
      <c r="U99" s="2">
        <f>M100+M101</f>
        <v>0.62903225806451613</v>
      </c>
      <c r="V99" s="2">
        <f>N100+N101</f>
        <v>0.48571428571428571</v>
      </c>
      <c r="W99" s="2"/>
    </row>
    <row r="100" spans="1:23" x14ac:dyDescent="0.25">
      <c r="B100" t="s">
        <v>62</v>
      </c>
      <c r="C100">
        <v>210</v>
      </c>
      <c r="D100">
        <v>73</v>
      </c>
      <c r="E100">
        <v>58</v>
      </c>
      <c r="F100">
        <v>79</v>
      </c>
      <c r="J100" t="str">
        <f t="shared" si="6"/>
        <v>Trending somewhat negative</v>
      </c>
      <c r="K100" s="1">
        <f>C100/C103</f>
        <v>0.21021021021021022</v>
      </c>
      <c r="L100" s="1">
        <f>D100/D103</f>
        <v>0.24662162162162163</v>
      </c>
      <c r="M100" s="1">
        <f>E100/E103</f>
        <v>0.23387096774193547</v>
      </c>
      <c r="N100" s="1">
        <f>F100/F103</f>
        <v>0.17362637362637362</v>
      </c>
      <c r="O100" s="1"/>
      <c r="R100" t="s">
        <v>24</v>
      </c>
      <c r="S100" s="2">
        <f>K102</f>
        <v>9.6096096096096095E-2</v>
      </c>
      <c r="T100" s="2">
        <f>L102</f>
        <v>9.1216216216216214E-2</v>
      </c>
      <c r="U100" s="2">
        <f>M102</f>
        <v>9.2741935483870969E-2</v>
      </c>
      <c r="V100" s="2">
        <f>N102</f>
        <v>0.1010989010989011</v>
      </c>
      <c r="W100" s="2"/>
    </row>
    <row r="101" spans="1:23" x14ac:dyDescent="0.25">
      <c r="B101" t="s">
        <v>63</v>
      </c>
      <c r="C101">
        <v>345</v>
      </c>
      <c r="D101">
        <v>105</v>
      </c>
      <c r="E101">
        <v>98</v>
      </c>
      <c r="F101">
        <v>142</v>
      </c>
      <c r="J101" t="str">
        <f t="shared" si="6"/>
        <v>Trending very negative</v>
      </c>
      <c r="K101" s="1">
        <f>C101/C103</f>
        <v>0.34534534534534533</v>
      </c>
      <c r="L101" s="1">
        <f>D101/D103</f>
        <v>0.35472972972972971</v>
      </c>
      <c r="M101" s="1">
        <f>E101/E103</f>
        <v>0.39516129032258063</v>
      </c>
      <c r="N101" s="1">
        <f>F101/F103</f>
        <v>0.31208791208791209</v>
      </c>
      <c r="O101" s="1"/>
    </row>
    <row r="102" spans="1:23" x14ac:dyDescent="0.25">
      <c r="B102" t="s">
        <v>24</v>
      </c>
      <c r="C102">
        <v>96</v>
      </c>
      <c r="D102">
        <v>27</v>
      </c>
      <c r="E102">
        <v>23</v>
      </c>
      <c r="F102">
        <v>46</v>
      </c>
      <c r="J102" t="str">
        <f t="shared" si="6"/>
        <v>Don't know</v>
      </c>
      <c r="K102" s="1">
        <f>C102/C103</f>
        <v>9.6096096096096095E-2</v>
      </c>
      <c r="L102" s="1">
        <f>D102/D103</f>
        <v>9.1216216216216214E-2</v>
      </c>
      <c r="M102" s="1">
        <f>E102/E103</f>
        <v>9.2741935483870969E-2</v>
      </c>
      <c r="N102" s="1">
        <f>F102/F103</f>
        <v>0.1010989010989011</v>
      </c>
      <c r="O102" s="1"/>
    </row>
    <row r="103" spans="1:23" x14ac:dyDescent="0.25">
      <c r="A103" t="s">
        <v>3</v>
      </c>
      <c r="C103">
        <v>999</v>
      </c>
      <c r="D103">
        <v>296</v>
      </c>
      <c r="E103">
        <v>248</v>
      </c>
      <c r="F103">
        <v>455</v>
      </c>
    </row>
    <row r="108" spans="1:23" x14ac:dyDescent="0.25">
      <c r="A108" t="s">
        <v>70</v>
      </c>
    </row>
    <row r="109" spans="1:23" x14ac:dyDescent="0.25">
      <c r="A109" t="s">
        <v>1</v>
      </c>
    </row>
    <row r="110" spans="1:23" x14ac:dyDescent="0.25">
      <c r="C110" t="s">
        <v>3</v>
      </c>
      <c r="D110" t="s">
        <v>40</v>
      </c>
    </row>
    <row r="111" spans="1:23" s="3" customFormat="1" ht="60" x14ac:dyDescent="0.25">
      <c r="C111" s="3" t="s">
        <v>56</v>
      </c>
      <c r="D111" s="3" t="s">
        <v>41</v>
      </c>
      <c r="E111" s="3" t="s">
        <v>42</v>
      </c>
      <c r="F111" s="3" t="s">
        <v>43</v>
      </c>
      <c r="G111" s="3" t="s">
        <v>44</v>
      </c>
      <c r="K111" s="3" t="str">
        <f>C111</f>
        <v>North Carolina</v>
      </c>
      <c r="L111" s="3" t="str">
        <f>D111</f>
        <v>Central Cities</v>
      </c>
      <c r="M111" s="3" t="str">
        <f>E111</f>
        <v>Urban County Suburbs</v>
      </c>
      <c r="N111" s="3" t="str">
        <f>F111</f>
        <v>Surrounding Suburban County</v>
      </c>
      <c r="O111" s="3" t="str">
        <f>G111</f>
        <v>Rural County</v>
      </c>
      <c r="S111" s="3" t="str">
        <f>K111</f>
        <v>North Carolina</v>
      </c>
      <c r="T111" s="3" t="str">
        <f>L111</f>
        <v>Central Cities</v>
      </c>
      <c r="U111" s="3" t="str">
        <f>M111</f>
        <v>Urban County Suburbs</v>
      </c>
      <c r="V111" s="3" t="str">
        <f>N111</f>
        <v>Surrounding Suburban County</v>
      </c>
      <c r="W111" s="3" t="str">
        <f>O111</f>
        <v>Rural County</v>
      </c>
    </row>
    <row r="112" spans="1:23" x14ac:dyDescent="0.25">
      <c r="A112" t="s">
        <v>58</v>
      </c>
      <c r="B112" t="s">
        <v>59</v>
      </c>
      <c r="C112">
        <v>45</v>
      </c>
      <c r="D112">
        <v>13</v>
      </c>
      <c r="E112">
        <v>15</v>
      </c>
      <c r="F112">
        <v>9</v>
      </c>
      <c r="G112">
        <v>8</v>
      </c>
      <c r="J112" t="str">
        <f t="shared" ref="J112:J117" si="7">B112</f>
        <v>Trending very positive</v>
      </c>
      <c r="K112" s="1">
        <f>C112/C118</f>
        <v>4.5045045045045043E-2</v>
      </c>
      <c r="L112" s="1">
        <f>D112/D118</f>
        <v>4.2763157894736843E-2</v>
      </c>
      <c r="M112" s="1">
        <f>E112/E118</f>
        <v>6.0483870967741937E-2</v>
      </c>
      <c r="N112" s="1">
        <f>F112/F118</f>
        <v>3.8793103448275863E-2</v>
      </c>
      <c r="O112" s="1">
        <f>G112/G118</f>
        <v>3.7209302325581395E-2</v>
      </c>
      <c r="R112" t="s">
        <v>72</v>
      </c>
      <c r="S112" s="2">
        <f>K112+K113</f>
        <v>0.17617617617617615</v>
      </c>
      <c r="T112" s="2">
        <f>L112+L113</f>
        <v>0.16447368421052633</v>
      </c>
      <c r="U112" s="2">
        <f>M112+M113</f>
        <v>0.20564516129032259</v>
      </c>
      <c r="V112" s="2">
        <f>N112+N113</f>
        <v>0.15517241379310345</v>
      </c>
      <c r="W112" s="2">
        <f>O112+O113</f>
        <v>0.18139534883720931</v>
      </c>
    </row>
    <row r="113" spans="1:23" x14ac:dyDescent="0.25">
      <c r="B113" t="s">
        <v>60</v>
      </c>
      <c r="C113">
        <v>131</v>
      </c>
      <c r="D113">
        <v>37</v>
      </c>
      <c r="E113">
        <v>36</v>
      </c>
      <c r="F113">
        <v>27</v>
      </c>
      <c r="G113">
        <v>31</v>
      </c>
      <c r="J113" t="str">
        <f t="shared" si="7"/>
        <v>Trending somewhat positive</v>
      </c>
      <c r="K113" s="1">
        <f>C113/C118</f>
        <v>0.13113113113113112</v>
      </c>
      <c r="L113" s="1">
        <f>D113/D118</f>
        <v>0.12171052631578948</v>
      </c>
      <c r="M113" s="1">
        <f>E113/E118</f>
        <v>0.14516129032258066</v>
      </c>
      <c r="N113" s="1">
        <f>F113/F118</f>
        <v>0.11637931034482758</v>
      </c>
      <c r="O113" s="1">
        <f>G113/G118</f>
        <v>0.14418604651162792</v>
      </c>
      <c r="R113" t="s">
        <v>61</v>
      </c>
      <c r="S113" s="2">
        <f>K114</f>
        <v>0.17017017017017017</v>
      </c>
      <c r="T113" s="2">
        <f>L114</f>
        <v>0.19736842105263158</v>
      </c>
      <c r="U113" s="2">
        <f>M114</f>
        <v>0.11290322580645161</v>
      </c>
      <c r="V113" s="2">
        <f>N114</f>
        <v>0.18103448275862069</v>
      </c>
      <c r="W113" s="2">
        <f>O114</f>
        <v>0.18604651162790697</v>
      </c>
    </row>
    <row r="114" spans="1:23" x14ac:dyDescent="0.25">
      <c r="B114" t="s">
        <v>61</v>
      </c>
      <c r="C114">
        <v>170</v>
      </c>
      <c r="D114">
        <v>60</v>
      </c>
      <c r="E114">
        <v>28</v>
      </c>
      <c r="F114">
        <v>42</v>
      </c>
      <c r="G114">
        <v>40</v>
      </c>
      <c r="J114" t="str">
        <f t="shared" si="7"/>
        <v>Trending neither positive nor negative</v>
      </c>
      <c r="K114" s="1">
        <f>C114/C118</f>
        <v>0.17017017017017017</v>
      </c>
      <c r="L114" s="1">
        <f>D114/D118</f>
        <v>0.19736842105263158</v>
      </c>
      <c r="M114" s="1">
        <f>E114/E118</f>
        <v>0.11290322580645161</v>
      </c>
      <c r="N114" s="1">
        <f>F114/F118</f>
        <v>0.18103448275862069</v>
      </c>
      <c r="O114" s="1">
        <f>G114/G118</f>
        <v>0.18604651162790697</v>
      </c>
      <c r="R114" t="s">
        <v>73</v>
      </c>
      <c r="S114" s="2">
        <f>K115+K116</f>
        <v>0.55655655655655656</v>
      </c>
      <c r="T114" s="2">
        <f>L115+L116</f>
        <v>0.54276315789473684</v>
      </c>
      <c r="U114" s="2">
        <f>M115+M116</f>
        <v>0.58467741935483875</v>
      </c>
      <c r="V114" s="2">
        <f>N115+N116</f>
        <v>0.55172413793103448</v>
      </c>
      <c r="W114" s="2">
        <f>O115+O116</f>
        <v>0.5488372093023256</v>
      </c>
    </row>
    <row r="115" spans="1:23" x14ac:dyDescent="0.25">
      <c r="B115" t="s">
        <v>62</v>
      </c>
      <c r="C115">
        <v>211</v>
      </c>
      <c r="D115">
        <v>67</v>
      </c>
      <c r="E115">
        <v>53</v>
      </c>
      <c r="F115">
        <v>53</v>
      </c>
      <c r="G115">
        <v>38</v>
      </c>
      <c r="J115" t="str">
        <f t="shared" si="7"/>
        <v>Trending somewhat negative</v>
      </c>
      <c r="K115" s="1">
        <f>C115/C118</f>
        <v>0.21121121121121122</v>
      </c>
      <c r="L115" s="1">
        <f>D115/D118</f>
        <v>0.22039473684210525</v>
      </c>
      <c r="M115" s="1">
        <f>E115/E118</f>
        <v>0.21370967741935484</v>
      </c>
      <c r="N115" s="1">
        <f>F115/F118</f>
        <v>0.22844827586206898</v>
      </c>
      <c r="O115" s="1">
        <f>G115/G118</f>
        <v>0.17674418604651163</v>
      </c>
      <c r="R115" t="s">
        <v>24</v>
      </c>
      <c r="S115" s="2">
        <f>K117</f>
        <v>9.7097097097097101E-2</v>
      </c>
      <c r="T115" s="2">
        <f>L117</f>
        <v>9.5394736842105268E-2</v>
      </c>
      <c r="U115" s="2">
        <f>M117</f>
        <v>9.6774193548387094E-2</v>
      </c>
      <c r="V115" s="2">
        <f>N117</f>
        <v>0.11206896551724138</v>
      </c>
      <c r="W115" s="2">
        <f>O117</f>
        <v>8.3720930232558138E-2</v>
      </c>
    </row>
    <row r="116" spans="1:23" x14ac:dyDescent="0.25">
      <c r="B116" t="s">
        <v>63</v>
      </c>
      <c r="C116">
        <v>345</v>
      </c>
      <c r="D116">
        <v>98</v>
      </c>
      <c r="E116">
        <v>92</v>
      </c>
      <c r="F116">
        <v>75</v>
      </c>
      <c r="G116">
        <v>80</v>
      </c>
      <c r="J116" t="str">
        <f t="shared" si="7"/>
        <v>Trending very negative</v>
      </c>
      <c r="K116" s="1">
        <f>C116/C118</f>
        <v>0.34534534534534533</v>
      </c>
      <c r="L116" s="1">
        <f>D116/D118</f>
        <v>0.32236842105263158</v>
      </c>
      <c r="M116" s="1">
        <f>E116/E118</f>
        <v>0.37096774193548387</v>
      </c>
      <c r="N116" s="1">
        <f>F116/F118</f>
        <v>0.32327586206896552</v>
      </c>
      <c r="O116" s="1">
        <f>G116/G118</f>
        <v>0.37209302325581395</v>
      </c>
    </row>
    <row r="117" spans="1:23" x14ac:dyDescent="0.25">
      <c r="B117" t="s">
        <v>24</v>
      </c>
      <c r="C117">
        <v>97</v>
      </c>
      <c r="D117">
        <v>29</v>
      </c>
      <c r="E117">
        <v>24</v>
      </c>
      <c r="F117">
        <v>26</v>
      </c>
      <c r="G117">
        <v>18</v>
      </c>
      <c r="J117" t="str">
        <f t="shared" si="7"/>
        <v>Don't know</v>
      </c>
      <c r="K117" s="1">
        <f>C117/C118</f>
        <v>9.7097097097097101E-2</v>
      </c>
      <c r="L117" s="1">
        <f>D117/D118</f>
        <v>9.5394736842105268E-2</v>
      </c>
      <c r="M117" s="1">
        <f>E117/E118</f>
        <v>9.6774193548387094E-2</v>
      </c>
      <c r="N117" s="1">
        <f>F117/F118</f>
        <v>0.11206896551724138</v>
      </c>
      <c r="O117" s="1">
        <f>G117/G118</f>
        <v>8.3720930232558138E-2</v>
      </c>
    </row>
    <row r="118" spans="1:23" x14ac:dyDescent="0.25">
      <c r="A118" t="s">
        <v>3</v>
      </c>
      <c r="C118">
        <v>999</v>
      </c>
      <c r="D118">
        <v>304</v>
      </c>
      <c r="E118">
        <v>248</v>
      </c>
      <c r="F118">
        <v>232</v>
      </c>
      <c r="G118">
        <v>215</v>
      </c>
    </row>
    <row r="123" spans="1:23" x14ac:dyDescent="0.25">
      <c r="A123" t="s">
        <v>71</v>
      </c>
    </row>
    <row r="124" spans="1:23" x14ac:dyDescent="0.25">
      <c r="A124" t="s">
        <v>1</v>
      </c>
    </row>
    <row r="125" spans="1:23" x14ac:dyDescent="0.25">
      <c r="C125" t="s">
        <v>3</v>
      </c>
      <c r="D125" t="s">
        <v>51</v>
      </c>
    </row>
    <row r="126" spans="1:23" s="3" customFormat="1" ht="80" x14ac:dyDescent="0.25">
      <c r="C126" s="3" t="s">
        <v>56</v>
      </c>
      <c r="D126" s="3" t="s">
        <v>52</v>
      </c>
      <c r="E126" s="3" t="s">
        <v>53</v>
      </c>
      <c r="F126" s="3" t="s">
        <v>54</v>
      </c>
      <c r="G126" s="3" t="s">
        <v>55</v>
      </c>
      <c r="K126" s="3" t="str">
        <f>C126</f>
        <v>North Carolina</v>
      </c>
      <c r="L126" s="3" t="str">
        <f>D126</f>
        <v>Voted for Donald Trump</v>
      </c>
      <c r="M126" s="3" t="str">
        <f>E126</f>
        <v>Voted for Kamala Harris</v>
      </c>
      <c r="N126" s="3" t="str">
        <f>F126</f>
        <v>Voted third party/other</v>
      </c>
      <c r="O126" s="3" t="str">
        <f>G126</f>
        <v>Didn't vote in 2024 presidential election</v>
      </c>
      <c r="S126" s="3" t="str">
        <f>K126</f>
        <v>North Carolina</v>
      </c>
      <c r="T126" s="3" t="str">
        <f>L126</f>
        <v>Voted for Donald Trump</v>
      </c>
      <c r="U126" s="3" t="str">
        <f>M126</f>
        <v>Voted for Kamala Harris</v>
      </c>
      <c r="V126" s="3" t="str">
        <f>N126</f>
        <v>Voted third party/other</v>
      </c>
      <c r="W126" s="3" t="str">
        <f>O126</f>
        <v>Didn't vote in 2024 presidential election</v>
      </c>
    </row>
    <row r="127" spans="1:23" x14ac:dyDescent="0.25">
      <c r="A127" t="s">
        <v>58</v>
      </c>
      <c r="B127" t="s">
        <v>59</v>
      </c>
      <c r="C127">
        <v>46</v>
      </c>
      <c r="D127">
        <v>32</v>
      </c>
      <c r="E127">
        <v>4</v>
      </c>
      <c r="F127">
        <v>0</v>
      </c>
      <c r="G127">
        <v>10</v>
      </c>
      <c r="J127" t="str">
        <f t="shared" ref="J127:J132" si="8">B127</f>
        <v>Trending very positive</v>
      </c>
      <c r="K127" s="1">
        <f>C127/C133</f>
        <v>4.6092184368737472E-2</v>
      </c>
      <c r="L127" s="1">
        <f>D127/D133</f>
        <v>9.1954022988505746E-2</v>
      </c>
      <c r="M127" s="1">
        <f>E127/E133</f>
        <v>1.2084592145015106E-2</v>
      </c>
      <c r="N127" s="1">
        <f>F127/F133</f>
        <v>0</v>
      </c>
      <c r="O127" s="1">
        <f>G127/G133</f>
        <v>3.2258064516129031E-2</v>
      </c>
      <c r="R127" t="s">
        <v>72</v>
      </c>
      <c r="S127" s="2">
        <f>K127+K128</f>
        <v>0.17735470941883766</v>
      </c>
      <c r="T127" s="2">
        <f>L127+L128</f>
        <v>0.31609195402298851</v>
      </c>
      <c r="U127" s="2">
        <f>M127+M128</f>
        <v>9.0634441087613288E-2</v>
      </c>
      <c r="V127" s="2">
        <f>N127+N128</f>
        <v>0</v>
      </c>
      <c r="W127" s="2">
        <f>O127+O128</f>
        <v>0.11935483870967742</v>
      </c>
    </row>
    <row r="128" spans="1:23" x14ac:dyDescent="0.25">
      <c r="B128" t="s">
        <v>60</v>
      </c>
      <c r="C128">
        <v>131</v>
      </c>
      <c r="D128">
        <v>78</v>
      </c>
      <c r="E128">
        <v>26</v>
      </c>
      <c r="F128">
        <v>0</v>
      </c>
      <c r="G128">
        <v>27</v>
      </c>
      <c r="J128" t="str">
        <f t="shared" si="8"/>
        <v>Trending somewhat positive</v>
      </c>
      <c r="K128" s="1">
        <f>C128/C133</f>
        <v>0.13126252505010019</v>
      </c>
      <c r="L128" s="1">
        <f>D128/D133</f>
        <v>0.22413793103448276</v>
      </c>
      <c r="M128" s="1">
        <f>E128/E133</f>
        <v>7.8549848942598186E-2</v>
      </c>
      <c r="N128" s="1">
        <f>F128/F133</f>
        <v>0</v>
      </c>
      <c r="O128" s="1">
        <f>G128/G133</f>
        <v>8.7096774193548387E-2</v>
      </c>
      <c r="R128" t="s">
        <v>61</v>
      </c>
      <c r="S128" s="2">
        <f>K129</f>
        <v>0.17034068136272545</v>
      </c>
      <c r="T128" s="2">
        <f>L129</f>
        <v>0.14655172413793102</v>
      </c>
      <c r="U128" s="2">
        <f>M129</f>
        <v>0.12990936555891239</v>
      </c>
      <c r="V128" s="2">
        <f>N129</f>
        <v>0.22222222222222221</v>
      </c>
      <c r="W128" s="2">
        <f>O129</f>
        <v>0.23870967741935484</v>
      </c>
    </row>
    <row r="129" spans="1:23" x14ac:dyDescent="0.25">
      <c r="B129" t="s">
        <v>61</v>
      </c>
      <c r="C129">
        <v>170</v>
      </c>
      <c r="D129">
        <v>51</v>
      </c>
      <c r="E129">
        <v>43</v>
      </c>
      <c r="F129">
        <v>2</v>
      </c>
      <c r="G129">
        <v>74</v>
      </c>
      <c r="J129" t="str">
        <f t="shared" si="8"/>
        <v>Trending neither positive nor negative</v>
      </c>
      <c r="K129" s="1">
        <f>C129/C133</f>
        <v>0.17034068136272545</v>
      </c>
      <c r="L129" s="1">
        <f>D129/D133</f>
        <v>0.14655172413793102</v>
      </c>
      <c r="M129" s="1">
        <f>E129/E133</f>
        <v>0.12990936555891239</v>
      </c>
      <c r="N129" s="1">
        <f>F129/F133</f>
        <v>0.22222222222222221</v>
      </c>
      <c r="O129" s="1">
        <f>G129/G133</f>
        <v>0.23870967741935484</v>
      </c>
      <c r="R129" t="s">
        <v>73</v>
      </c>
      <c r="S129" s="2">
        <f>K130+K131</f>
        <v>0.55711422845691383</v>
      </c>
      <c r="T129" s="2">
        <f>L130+L131</f>
        <v>0.47413793103448276</v>
      </c>
      <c r="U129" s="2">
        <f>M130+M131</f>
        <v>0.72809667673716016</v>
      </c>
      <c r="V129" s="2">
        <f>N130+N131</f>
        <v>0.55555555555555558</v>
      </c>
      <c r="W129" s="2">
        <f>O130+O131</f>
        <v>0.467741935483871</v>
      </c>
    </row>
    <row r="130" spans="1:23" x14ac:dyDescent="0.25">
      <c r="B130" t="s">
        <v>62</v>
      </c>
      <c r="C130">
        <v>210</v>
      </c>
      <c r="D130">
        <v>98</v>
      </c>
      <c r="E130">
        <v>66</v>
      </c>
      <c r="F130">
        <v>1</v>
      </c>
      <c r="G130">
        <v>45</v>
      </c>
      <c r="J130" t="str">
        <f t="shared" si="8"/>
        <v>Trending somewhat negative</v>
      </c>
      <c r="K130" s="1">
        <f>C130/C133</f>
        <v>0.21042084168336672</v>
      </c>
      <c r="L130" s="1">
        <f>D130/D133</f>
        <v>0.28160919540229884</v>
      </c>
      <c r="M130" s="1">
        <f>E130/E133</f>
        <v>0.19939577039274925</v>
      </c>
      <c r="N130" s="1">
        <f>F130/F133</f>
        <v>0.1111111111111111</v>
      </c>
      <c r="O130" s="1">
        <f>G130/G133</f>
        <v>0.14516129032258066</v>
      </c>
      <c r="R130" t="s">
        <v>24</v>
      </c>
      <c r="S130" s="2">
        <f>K132</f>
        <v>9.5190380761523044E-2</v>
      </c>
      <c r="T130" s="2">
        <f>L132</f>
        <v>6.3218390804597707E-2</v>
      </c>
      <c r="U130" s="2">
        <f>M132</f>
        <v>5.1359516616314202E-2</v>
      </c>
      <c r="V130" s="2">
        <f>N132</f>
        <v>0.22222222222222221</v>
      </c>
      <c r="W130" s="2">
        <f>O132</f>
        <v>0.17419354838709677</v>
      </c>
    </row>
    <row r="131" spans="1:23" x14ac:dyDescent="0.25">
      <c r="B131" t="s">
        <v>63</v>
      </c>
      <c r="C131">
        <v>346</v>
      </c>
      <c r="D131">
        <v>67</v>
      </c>
      <c r="E131">
        <v>175</v>
      </c>
      <c r="F131">
        <v>4</v>
      </c>
      <c r="G131">
        <v>100</v>
      </c>
      <c r="J131" t="str">
        <f t="shared" si="8"/>
        <v>Trending very negative</v>
      </c>
      <c r="K131" s="1">
        <f>C131/C133</f>
        <v>0.34669338677354711</v>
      </c>
      <c r="L131" s="1">
        <f>D131/D133</f>
        <v>0.19252873563218389</v>
      </c>
      <c r="M131" s="1">
        <f>E131/E133</f>
        <v>0.52870090634441091</v>
      </c>
      <c r="N131" s="1">
        <f>F131/F133</f>
        <v>0.44444444444444442</v>
      </c>
      <c r="O131" s="1">
        <f>G131/G133</f>
        <v>0.32258064516129031</v>
      </c>
    </row>
    <row r="132" spans="1:23" x14ac:dyDescent="0.25">
      <c r="B132" t="s">
        <v>24</v>
      </c>
      <c r="C132">
        <v>95</v>
      </c>
      <c r="D132">
        <v>22</v>
      </c>
      <c r="E132">
        <v>17</v>
      </c>
      <c r="F132">
        <v>2</v>
      </c>
      <c r="G132">
        <v>54</v>
      </c>
      <c r="J132" t="str">
        <f t="shared" si="8"/>
        <v>Don't know</v>
      </c>
      <c r="K132" s="1">
        <f>C132/C133</f>
        <v>9.5190380761523044E-2</v>
      </c>
      <c r="L132" s="1">
        <f>D132/D133</f>
        <v>6.3218390804597707E-2</v>
      </c>
      <c r="M132" s="1">
        <f>E132/E133</f>
        <v>5.1359516616314202E-2</v>
      </c>
      <c r="N132" s="1">
        <f>F132/F133</f>
        <v>0.22222222222222221</v>
      </c>
      <c r="O132" s="1">
        <f>G132/G133</f>
        <v>0.17419354838709677</v>
      </c>
    </row>
    <row r="133" spans="1:23" x14ac:dyDescent="0.25">
      <c r="A133" t="s">
        <v>3</v>
      </c>
      <c r="C133">
        <v>998</v>
      </c>
      <c r="D133">
        <v>348</v>
      </c>
      <c r="E133">
        <v>331</v>
      </c>
      <c r="F133">
        <v>9</v>
      </c>
      <c r="G133">
        <v>310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AFDF5-6944-5E4B-851B-EC30330E6479}">
  <dimension ref="A1:W130"/>
  <sheetViews>
    <sheetView workbookViewId="0">
      <selection activeCell="A2" sqref="A2:A4"/>
    </sheetView>
  </sheetViews>
  <sheetFormatPr baseColWidth="10" defaultRowHeight="19" x14ac:dyDescent="0.25"/>
  <cols>
    <col min="2" max="2" width="20.85546875" customWidth="1"/>
    <col min="12" max="15" width="12.5703125" customWidth="1"/>
    <col min="18" max="18" width="27.28515625" customWidth="1"/>
    <col min="20" max="23" width="11.7109375" customWidth="1"/>
  </cols>
  <sheetData>
    <row r="1" spans="1:23" x14ac:dyDescent="0.25">
      <c r="A1" t="s">
        <v>148</v>
      </c>
    </row>
    <row r="2" spans="1:23" x14ac:dyDescent="0.25">
      <c r="A2" t="s">
        <v>149</v>
      </c>
    </row>
    <row r="3" spans="1:23" x14ac:dyDescent="0.25">
      <c r="A3" t="s">
        <v>150</v>
      </c>
    </row>
    <row r="4" spans="1:23" x14ac:dyDescent="0.25">
      <c r="A4" t="s">
        <v>151</v>
      </c>
    </row>
    <row r="6" spans="1:23" x14ac:dyDescent="0.25">
      <c r="A6" t="s">
        <v>152</v>
      </c>
    </row>
    <row r="9" spans="1:23" x14ac:dyDescent="0.25">
      <c r="A9" t="s">
        <v>153</v>
      </c>
    </row>
    <row r="10" spans="1:23" x14ac:dyDescent="0.25">
      <c r="A10" t="s">
        <v>1</v>
      </c>
    </row>
    <row r="11" spans="1:23" x14ac:dyDescent="0.25">
      <c r="C11" t="s">
        <v>3</v>
      </c>
      <c r="D11" t="s">
        <v>2</v>
      </c>
    </row>
    <row r="12" spans="1:23" s="3" customFormat="1" ht="80" x14ac:dyDescent="0.25">
      <c r="C12" s="3" t="s">
        <v>56</v>
      </c>
      <c r="D12" s="3" t="s">
        <v>4</v>
      </c>
      <c r="E12" s="3" t="s">
        <v>5</v>
      </c>
      <c r="F12" s="3" t="s">
        <v>6</v>
      </c>
      <c r="G12" s="3" t="s">
        <v>7</v>
      </c>
      <c r="K12" s="3" t="str">
        <f>C12</f>
        <v>North Carolina</v>
      </c>
      <c r="L12" s="3" t="str">
        <f>D12</f>
        <v>Democratic Self-Identification</v>
      </c>
      <c r="M12" s="3" t="str">
        <f>E12</f>
        <v>Independent Self-Identification</v>
      </c>
      <c r="N12" s="3" t="str">
        <f>F12</f>
        <v>Republican Self-Identification</v>
      </c>
      <c r="O12" s="3" t="str">
        <f>G12</f>
        <v>All others/Not sure</v>
      </c>
      <c r="S12" s="3" t="str">
        <f>K12</f>
        <v>North Carolina</v>
      </c>
      <c r="T12" s="3" t="str">
        <f>L12</f>
        <v>Democratic Self-Identification</v>
      </c>
      <c r="U12" s="3" t="str">
        <f>M12</f>
        <v>Independent Self-Identification</v>
      </c>
      <c r="V12" s="3" t="str">
        <f>N12</f>
        <v>Republican Self-Identification</v>
      </c>
      <c r="W12" s="3" t="str">
        <f>O12</f>
        <v>All others/Not sure</v>
      </c>
    </row>
    <row r="13" spans="1:23" x14ac:dyDescent="0.25">
      <c r="A13" t="s">
        <v>154</v>
      </c>
      <c r="B13" t="s">
        <v>155</v>
      </c>
      <c r="C13">
        <v>74</v>
      </c>
      <c r="D13">
        <v>15</v>
      </c>
      <c r="E13">
        <v>14</v>
      </c>
      <c r="F13">
        <v>42</v>
      </c>
      <c r="G13">
        <v>3</v>
      </c>
      <c r="J13" t="str">
        <f>B13</f>
        <v>Strongly approve</v>
      </c>
      <c r="K13" s="1">
        <f>C13/C18</f>
        <v>7.3999999999999996E-2</v>
      </c>
      <c r="L13" s="1">
        <f>D13/D18</f>
        <v>5.3003533568904596E-2</v>
      </c>
      <c r="M13" s="1">
        <f>E13/E18</f>
        <v>4.1916167664670656E-2</v>
      </c>
      <c r="N13" s="1">
        <f>F13/F18</f>
        <v>0.15162454873646208</v>
      </c>
      <c r="O13" s="1">
        <f>G13/G18</f>
        <v>2.8301886792452831E-2</v>
      </c>
      <c r="R13" t="s">
        <v>104</v>
      </c>
      <c r="S13" s="2">
        <f>K13+K14</f>
        <v>0.19800000000000001</v>
      </c>
      <c r="T13" s="2">
        <f>L13+L14</f>
        <v>0.16607773851590107</v>
      </c>
      <c r="U13" s="2">
        <f>M13+M14</f>
        <v>0.14970059880239522</v>
      </c>
      <c r="V13" s="2">
        <f>N13+N14</f>
        <v>0.31046931407942235</v>
      </c>
      <c r="W13" s="2">
        <f>O13+O14</f>
        <v>0.14150943396226415</v>
      </c>
    </row>
    <row r="14" spans="1:23" x14ac:dyDescent="0.25">
      <c r="B14" t="s">
        <v>156</v>
      </c>
      <c r="C14">
        <v>124</v>
      </c>
      <c r="D14">
        <v>32</v>
      </c>
      <c r="E14">
        <v>36</v>
      </c>
      <c r="F14">
        <v>44</v>
      </c>
      <c r="G14">
        <v>12</v>
      </c>
      <c r="J14" t="str">
        <f t="shared" ref="J14:J17" si="0">B14</f>
        <v>Somewhat approve</v>
      </c>
      <c r="K14" s="1">
        <f>C14/C18</f>
        <v>0.124</v>
      </c>
      <c r="L14" s="1">
        <f>D14/D18</f>
        <v>0.11307420494699646</v>
      </c>
      <c r="M14" s="1">
        <f>E14/E18</f>
        <v>0.10778443113772455</v>
      </c>
      <c r="N14" s="1">
        <f>F14/F18</f>
        <v>0.1588447653429603</v>
      </c>
      <c r="O14" s="1">
        <f>G14/G18</f>
        <v>0.11320754716981132</v>
      </c>
      <c r="R14" t="s">
        <v>105</v>
      </c>
      <c r="S14" s="2">
        <f>K15+K16</f>
        <v>0.63500000000000001</v>
      </c>
      <c r="T14" s="2">
        <f>L15+L16</f>
        <v>0.69964664310954061</v>
      </c>
      <c r="U14" s="2">
        <f>M15+M16</f>
        <v>0.70359281437125754</v>
      </c>
      <c r="V14" s="2">
        <f>N15+N16</f>
        <v>0.53790613718411551</v>
      </c>
      <c r="W14" s="2">
        <f>O15+O16</f>
        <v>0.5</v>
      </c>
    </row>
    <row r="15" spans="1:23" x14ac:dyDescent="0.25">
      <c r="B15" t="s">
        <v>157</v>
      </c>
      <c r="C15">
        <v>188</v>
      </c>
      <c r="D15">
        <v>36</v>
      </c>
      <c r="E15">
        <v>70</v>
      </c>
      <c r="F15">
        <v>71</v>
      </c>
      <c r="G15">
        <v>11</v>
      </c>
      <c r="J15" t="str">
        <f t="shared" si="0"/>
        <v>Somewhat disapprove</v>
      </c>
      <c r="K15" s="1">
        <f>C15/C18</f>
        <v>0.188</v>
      </c>
      <c r="L15" s="1">
        <f>D15/D18</f>
        <v>0.12720848056537101</v>
      </c>
      <c r="M15" s="1">
        <f>E15/E18</f>
        <v>0.20958083832335328</v>
      </c>
      <c r="N15" s="1">
        <f>F15/F18</f>
        <v>0.2563176895306859</v>
      </c>
      <c r="O15" s="1">
        <f>G15/G18</f>
        <v>0.10377358490566038</v>
      </c>
      <c r="R15" t="s">
        <v>74</v>
      </c>
      <c r="S15" s="2">
        <f>K17</f>
        <v>0.16700000000000001</v>
      </c>
      <c r="T15" s="2">
        <f>L17</f>
        <v>0.13427561837455831</v>
      </c>
      <c r="U15" s="2">
        <f>M17</f>
        <v>0.1467065868263473</v>
      </c>
      <c r="V15" s="2">
        <f>N17</f>
        <v>0.15162454873646208</v>
      </c>
      <c r="W15" s="2">
        <f>O17</f>
        <v>0.35849056603773582</v>
      </c>
    </row>
    <row r="16" spans="1:23" x14ac:dyDescent="0.25">
      <c r="B16" t="s">
        <v>158</v>
      </c>
      <c r="C16">
        <v>447</v>
      </c>
      <c r="D16">
        <v>162</v>
      </c>
      <c r="E16">
        <v>165</v>
      </c>
      <c r="F16">
        <v>78</v>
      </c>
      <c r="G16">
        <v>42</v>
      </c>
      <c r="J16" t="str">
        <f t="shared" si="0"/>
        <v>Strongly disapprove</v>
      </c>
      <c r="K16" s="1">
        <f>C16/C18</f>
        <v>0.44700000000000001</v>
      </c>
      <c r="L16" s="1">
        <f>D16/D18</f>
        <v>0.57243816254416957</v>
      </c>
      <c r="M16" s="1">
        <f>E16/E18</f>
        <v>0.4940119760479042</v>
      </c>
      <c r="N16" s="1">
        <f>F16/F18</f>
        <v>0.28158844765342961</v>
      </c>
      <c r="O16" s="1">
        <f>G16/G18</f>
        <v>0.39622641509433965</v>
      </c>
    </row>
    <row r="17" spans="1:23" x14ac:dyDescent="0.25">
      <c r="B17" t="s">
        <v>74</v>
      </c>
      <c r="C17">
        <v>167</v>
      </c>
      <c r="D17">
        <v>38</v>
      </c>
      <c r="E17">
        <v>49</v>
      </c>
      <c r="F17">
        <v>42</v>
      </c>
      <c r="G17">
        <v>38</v>
      </c>
      <c r="J17" t="str">
        <f t="shared" si="0"/>
        <v>Not sure</v>
      </c>
      <c r="K17" s="1">
        <f>C17/C18</f>
        <v>0.16700000000000001</v>
      </c>
      <c r="L17" s="1">
        <f>D17/D18</f>
        <v>0.13427561837455831</v>
      </c>
      <c r="M17" s="1">
        <f>E17/E18</f>
        <v>0.1467065868263473</v>
      </c>
      <c r="N17" s="1">
        <f>F17/F18</f>
        <v>0.15162454873646208</v>
      </c>
      <c r="O17" s="1">
        <f>G17/G18</f>
        <v>0.35849056603773582</v>
      </c>
    </row>
    <row r="18" spans="1:23" x14ac:dyDescent="0.25">
      <c r="A18" t="s">
        <v>3</v>
      </c>
      <c r="C18">
        <v>1000</v>
      </c>
      <c r="D18">
        <v>283</v>
      </c>
      <c r="E18">
        <v>334</v>
      </c>
      <c r="F18">
        <v>277</v>
      </c>
      <c r="G18">
        <v>106</v>
      </c>
    </row>
    <row r="23" spans="1:23" x14ac:dyDescent="0.25">
      <c r="A23" t="s">
        <v>159</v>
      </c>
    </row>
    <row r="24" spans="1:23" x14ac:dyDescent="0.25">
      <c r="A24" t="s">
        <v>1</v>
      </c>
    </row>
    <row r="25" spans="1:23" x14ac:dyDescent="0.25">
      <c r="C25" t="s">
        <v>3</v>
      </c>
      <c r="D25" t="s">
        <v>14</v>
      </c>
    </row>
    <row r="26" spans="1:23" x14ac:dyDescent="0.25">
      <c r="C26" t="s">
        <v>56</v>
      </c>
      <c r="D26" t="s">
        <v>15</v>
      </c>
      <c r="E26" t="s">
        <v>16</v>
      </c>
      <c r="F26" t="s">
        <v>17</v>
      </c>
      <c r="G26" t="s">
        <v>18</v>
      </c>
      <c r="H26" s="3"/>
      <c r="I26" s="3"/>
      <c r="J26" s="3"/>
      <c r="K26" s="3" t="str">
        <f>C26</f>
        <v>North Carolina</v>
      </c>
      <c r="L26" s="3" t="str">
        <f>D26</f>
        <v>Democratic ID (Partisan + Leaners)</v>
      </c>
      <c r="M26" s="3" t="str">
        <f>E26</f>
        <v>Pure Independent</v>
      </c>
      <c r="N26" s="3" t="str">
        <f>F26</f>
        <v>Republican ID (Partisan + Leaners)</v>
      </c>
      <c r="O26" s="3" t="str">
        <f>G26</f>
        <v>All others/Not Sure</v>
      </c>
      <c r="P26" s="3"/>
      <c r="Q26" s="3"/>
      <c r="R26" s="3"/>
      <c r="S26" s="3" t="str">
        <f>K26</f>
        <v>North Carolina</v>
      </c>
      <c r="T26" s="3" t="str">
        <f>L26</f>
        <v>Democratic ID (Partisan + Leaners)</v>
      </c>
      <c r="U26" s="3" t="str">
        <f>M26</f>
        <v>Pure Independent</v>
      </c>
      <c r="V26" s="3" t="str">
        <f>N26</f>
        <v>Republican ID (Partisan + Leaners)</v>
      </c>
      <c r="W26" s="3" t="str">
        <f>O26</f>
        <v>All others/Not Sure</v>
      </c>
    </row>
    <row r="27" spans="1:23" x14ac:dyDescent="0.25">
      <c r="A27" t="s">
        <v>154</v>
      </c>
      <c r="B27" t="s">
        <v>155</v>
      </c>
      <c r="C27">
        <v>73</v>
      </c>
      <c r="D27">
        <v>21</v>
      </c>
      <c r="E27">
        <v>3</v>
      </c>
      <c r="F27">
        <v>48</v>
      </c>
      <c r="G27">
        <v>1</v>
      </c>
      <c r="J27" t="str">
        <f>B27</f>
        <v>Strongly approve</v>
      </c>
      <c r="K27" s="1">
        <f>C27/C32</f>
        <v>7.3146292585170344E-2</v>
      </c>
      <c r="L27" s="1">
        <f>D27/D32</f>
        <v>5.2109181141439205E-2</v>
      </c>
      <c r="M27" s="1">
        <f>E27/E32</f>
        <v>1.5706806282722512E-2</v>
      </c>
      <c r="N27" s="1">
        <f>F27/F32</f>
        <v>0.13186813186813187</v>
      </c>
      <c r="O27" s="1">
        <f>G27/G32</f>
        <v>2.5000000000000001E-2</v>
      </c>
      <c r="R27" t="s">
        <v>104</v>
      </c>
      <c r="S27" s="2">
        <f>K27+K28</f>
        <v>0.19739478957915832</v>
      </c>
      <c r="T27" s="2">
        <f>L27+L28</f>
        <v>0.15136476426799009</v>
      </c>
      <c r="U27" s="2">
        <f>M27+M28</f>
        <v>0.10471204188481675</v>
      </c>
      <c r="V27" s="2">
        <f>N27+N28</f>
        <v>0.29395604395604397</v>
      </c>
      <c r="W27" s="2">
        <f>O27+O28</f>
        <v>0.22500000000000001</v>
      </c>
    </row>
    <row r="28" spans="1:23" x14ac:dyDescent="0.25">
      <c r="B28" t="s">
        <v>156</v>
      </c>
      <c r="C28">
        <v>124</v>
      </c>
      <c r="D28">
        <v>40</v>
      </c>
      <c r="E28">
        <v>17</v>
      </c>
      <c r="F28">
        <v>59</v>
      </c>
      <c r="G28">
        <v>8</v>
      </c>
      <c r="J28" t="str">
        <f t="shared" ref="J28:J31" si="1">B28</f>
        <v>Somewhat approve</v>
      </c>
      <c r="K28" s="1">
        <f>C28/C32</f>
        <v>0.12424849699398798</v>
      </c>
      <c r="L28" s="1">
        <f>D28/D32</f>
        <v>9.9255583126550875E-2</v>
      </c>
      <c r="M28" s="1">
        <f>E28/E32</f>
        <v>8.9005235602094238E-2</v>
      </c>
      <c r="N28" s="1">
        <f>F28/F32</f>
        <v>0.16208791208791209</v>
      </c>
      <c r="O28" s="1">
        <f>G28/G32</f>
        <v>0.2</v>
      </c>
      <c r="R28" t="s">
        <v>105</v>
      </c>
      <c r="S28" s="2">
        <f>K29+K30</f>
        <v>0.6352705410821643</v>
      </c>
      <c r="T28" s="2">
        <f>L29+L30</f>
        <v>0.72704714640198509</v>
      </c>
      <c r="U28" s="2">
        <f>M29+M30</f>
        <v>0.65445026178010468</v>
      </c>
      <c r="V28" s="2">
        <f>N29+N30</f>
        <v>0.56868131868131866</v>
      </c>
      <c r="W28" s="2">
        <f>O29+O30</f>
        <v>0.22500000000000001</v>
      </c>
    </row>
    <row r="29" spans="1:23" x14ac:dyDescent="0.25">
      <c r="B29" t="s">
        <v>157</v>
      </c>
      <c r="C29">
        <v>188</v>
      </c>
      <c r="D29">
        <v>56</v>
      </c>
      <c r="E29">
        <v>39</v>
      </c>
      <c r="F29">
        <v>92</v>
      </c>
      <c r="G29">
        <v>1</v>
      </c>
      <c r="J29" t="str">
        <f t="shared" si="1"/>
        <v>Somewhat disapprove</v>
      </c>
      <c r="K29" s="1">
        <f>C29/C32</f>
        <v>0.18837675350701402</v>
      </c>
      <c r="L29" s="1">
        <f>D29/D32</f>
        <v>0.13895781637717122</v>
      </c>
      <c r="M29" s="1">
        <f>E29/E32</f>
        <v>0.20418848167539266</v>
      </c>
      <c r="N29" s="1">
        <f>F29/F32</f>
        <v>0.25274725274725274</v>
      </c>
      <c r="O29" s="1">
        <f>G29/G32</f>
        <v>2.5000000000000001E-2</v>
      </c>
      <c r="R29" t="s">
        <v>74</v>
      </c>
      <c r="S29" s="2">
        <f>K31</f>
        <v>0.16733466933867736</v>
      </c>
      <c r="T29" s="2">
        <f>L31</f>
        <v>0.12158808933002481</v>
      </c>
      <c r="U29" s="2">
        <f>M31</f>
        <v>0.24083769633507854</v>
      </c>
      <c r="V29" s="2">
        <f>N31</f>
        <v>0.13736263736263737</v>
      </c>
      <c r="W29" s="2">
        <f>O31</f>
        <v>0.55000000000000004</v>
      </c>
    </row>
    <row r="30" spans="1:23" x14ac:dyDescent="0.25">
      <c r="B30" t="s">
        <v>158</v>
      </c>
      <c r="C30">
        <v>446</v>
      </c>
      <c r="D30">
        <v>237</v>
      </c>
      <c r="E30">
        <v>86</v>
      </c>
      <c r="F30">
        <v>115</v>
      </c>
      <c r="G30">
        <v>8</v>
      </c>
      <c r="J30" t="str">
        <f t="shared" si="1"/>
        <v>Strongly disapprove</v>
      </c>
      <c r="K30" s="1">
        <f>C30/C32</f>
        <v>0.4468937875751503</v>
      </c>
      <c r="L30" s="1">
        <f>D30/D32</f>
        <v>0.58808933002481389</v>
      </c>
      <c r="M30" s="1">
        <f>E30/E32</f>
        <v>0.45026178010471202</v>
      </c>
      <c r="N30" s="1">
        <f>F30/F32</f>
        <v>0.31593406593406592</v>
      </c>
      <c r="O30" s="1">
        <f>G30/G32</f>
        <v>0.2</v>
      </c>
    </row>
    <row r="31" spans="1:23" x14ac:dyDescent="0.25">
      <c r="B31" t="s">
        <v>74</v>
      </c>
      <c r="C31">
        <v>167</v>
      </c>
      <c r="D31">
        <v>49</v>
      </c>
      <c r="E31">
        <v>46</v>
      </c>
      <c r="F31">
        <v>50</v>
      </c>
      <c r="G31">
        <v>22</v>
      </c>
      <c r="J31" t="str">
        <f t="shared" si="1"/>
        <v>Not sure</v>
      </c>
      <c r="K31" s="1">
        <f>C31/C32</f>
        <v>0.16733466933867736</v>
      </c>
      <c r="L31" s="1">
        <f>D31/D32</f>
        <v>0.12158808933002481</v>
      </c>
      <c r="M31" s="1">
        <f>E31/E32</f>
        <v>0.24083769633507854</v>
      </c>
      <c r="N31" s="1">
        <f>F31/F32</f>
        <v>0.13736263736263737</v>
      </c>
      <c r="O31" s="1">
        <f>G31/G32</f>
        <v>0.55000000000000004</v>
      </c>
    </row>
    <row r="32" spans="1:23" x14ac:dyDescent="0.25">
      <c r="A32" t="s">
        <v>3</v>
      </c>
      <c r="C32">
        <v>998</v>
      </c>
      <c r="D32">
        <v>403</v>
      </c>
      <c r="E32">
        <v>191</v>
      </c>
      <c r="F32">
        <v>364</v>
      </c>
      <c r="G32">
        <v>40</v>
      </c>
    </row>
    <row r="37" spans="1:23" x14ac:dyDescent="0.25">
      <c r="A37" t="s">
        <v>160</v>
      </c>
    </row>
    <row r="38" spans="1:23" x14ac:dyDescent="0.25">
      <c r="A38" t="s">
        <v>1</v>
      </c>
    </row>
    <row r="39" spans="1:23" x14ac:dyDescent="0.25">
      <c r="C39" t="s">
        <v>3</v>
      </c>
      <c r="D39" t="s">
        <v>20</v>
      </c>
    </row>
    <row r="40" spans="1:23" x14ac:dyDescent="0.25">
      <c r="C40" t="s">
        <v>56</v>
      </c>
      <c r="D40" t="s">
        <v>21</v>
      </c>
      <c r="E40" t="s">
        <v>22</v>
      </c>
      <c r="F40" t="s">
        <v>23</v>
      </c>
      <c r="G40" t="s">
        <v>24</v>
      </c>
      <c r="H40" s="3"/>
      <c r="I40" s="3"/>
      <c r="J40" s="3"/>
      <c r="K40" s="3" t="str">
        <f>C40</f>
        <v>North Carolina</v>
      </c>
      <c r="L40" s="3" t="str">
        <f>D40</f>
        <v>Liberal (very)</v>
      </c>
      <c r="M40" s="3" t="str">
        <f>E40</f>
        <v>Moderate</v>
      </c>
      <c r="N40" s="3" t="str">
        <f>F40</f>
        <v>Conservative (very)</v>
      </c>
      <c r="O40" s="3" t="str">
        <f>G40</f>
        <v>Don't know</v>
      </c>
      <c r="P40" s="3"/>
      <c r="Q40" s="3"/>
      <c r="R40" s="3"/>
      <c r="S40" s="3" t="str">
        <f>K40</f>
        <v>North Carolina</v>
      </c>
      <c r="T40" s="3" t="str">
        <f>L40</f>
        <v>Liberal (very)</v>
      </c>
      <c r="U40" s="3" t="str">
        <f>M40</f>
        <v>Moderate</v>
      </c>
      <c r="V40" s="3" t="str">
        <f>N40</f>
        <v>Conservative (very)</v>
      </c>
      <c r="W40" s="3" t="str">
        <f>O40</f>
        <v>Don't know</v>
      </c>
    </row>
    <row r="41" spans="1:23" x14ac:dyDescent="0.25">
      <c r="A41" t="s">
        <v>154</v>
      </c>
      <c r="B41" t="s">
        <v>155</v>
      </c>
      <c r="C41">
        <v>73</v>
      </c>
      <c r="D41">
        <v>16</v>
      </c>
      <c r="E41">
        <v>11</v>
      </c>
      <c r="F41">
        <v>46</v>
      </c>
      <c r="G41">
        <v>0</v>
      </c>
      <c r="J41" t="str">
        <f>B41</f>
        <v>Strongly approve</v>
      </c>
      <c r="K41" s="1">
        <f>C41/C46</f>
        <v>7.3073073073073078E-2</v>
      </c>
      <c r="L41" s="1">
        <f>D41/D46</f>
        <v>6.2015503875968991E-2</v>
      </c>
      <c r="M41" s="1">
        <f>E41/E46</f>
        <v>3.4375000000000003E-2</v>
      </c>
      <c r="N41" s="1">
        <f>F41/F46</f>
        <v>0.14374999999999999</v>
      </c>
      <c r="O41" s="1">
        <f>G41/G46</f>
        <v>0</v>
      </c>
      <c r="R41" t="s">
        <v>104</v>
      </c>
      <c r="S41" s="2">
        <f>K41+K42</f>
        <v>0.19719719719719719</v>
      </c>
      <c r="T41" s="2">
        <f>L41+L42</f>
        <v>0.15116279069767441</v>
      </c>
      <c r="U41" s="2">
        <f>M41+M42</f>
        <v>0.16562500000000002</v>
      </c>
      <c r="V41" s="2">
        <f>N41+N42</f>
        <v>0.29374999999999996</v>
      </c>
      <c r="W41" s="2">
        <f>O41+O42</f>
        <v>0.10891089108910891</v>
      </c>
    </row>
    <row r="42" spans="1:23" x14ac:dyDescent="0.25">
      <c r="B42" t="s">
        <v>156</v>
      </c>
      <c r="C42">
        <v>124</v>
      </c>
      <c r="D42">
        <v>23</v>
      </c>
      <c r="E42">
        <v>42</v>
      </c>
      <c r="F42">
        <v>48</v>
      </c>
      <c r="G42">
        <v>11</v>
      </c>
      <c r="J42" t="str">
        <f t="shared" ref="J42:J45" si="2">B42</f>
        <v>Somewhat approve</v>
      </c>
      <c r="K42" s="1">
        <f>C42/C46</f>
        <v>0.12412412412412413</v>
      </c>
      <c r="L42" s="1">
        <f>D42/D46</f>
        <v>8.9147286821705432E-2</v>
      </c>
      <c r="M42" s="1">
        <f>E42/E46</f>
        <v>0.13125000000000001</v>
      </c>
      <c r="N42" s="1">
        <f>F42/F46</f>
        <v>0.15</v>
      </c>
      <c r="O42" s="1">
        <f>G42/G46</f>
        <v>0.10891089108910891</v>
      </c>
      <c r="R42" t="s">
        <v>105</v>
      </c>
      <c r="S42" s="2">
        <f>K43+K44</f>
        <v>0.63563563563563563</v>
      </c>
      <c r="T42" s="2">
        <f>L43+L44</f>
        <v>0.77131782945736438</v>
      </c>
      <c r="U42" s="2">
        <f>M43+M44</f>
        <v>0.66874999999999996</v>
      </c>
      <c r="V42" s="2">
        <f>N43+N44</f>
        <v>0.56562500000000004</v>
      </c>
      <c r="W42" s="2">
        <f>O43+O44</f>
        <v>0.40594059405940597</v>
      </c>
    </row>
    <row r="43" spans="1:23" x14ac:dyDescent="0.25">
      <c r="B43" t="s">
        <v>157</v>
      </c>
      <c r="C43">
        <v>189</v>
      </c>
      <c r="D43">
        <v>40</v>
      </c>
      <c r="E43">
        <v>52</v>
      </c>
      <c r="F43">
        <v>84</v>
      </c>
      <c r="G43">
        <v>13</v>
      </c>
      <c r="J43" t="str">
        <f t="shared" si="2"/>
        <v>Somewhat disapprove</v>
      </c>
      <c r="K43" s="1">
        <f>C43/C46</f>
        <v>0.1891891891891892</v>
      </c>
      <c r="L43" s="1">
        <f>D43/D46</f>
        <v>0.15503875968992248</v>
      </c>
      <c r="M43" s="1">
        <f>E43/E46</f>
        <v>0.16250000000000001</v>
      </c>
      <c r="N43" s="1">
        <f>F43/F46</f>
        <v>0.26250000000000001</v>
      </c>
      <c r="O43" s="1">
        <f>G43/G46</f>
        <v>0.12871287128712872</v>
      </c>
      <c r="R43" t="s">
        <v>74</v>
      </c>
      <c r="S43" s="2">
        <f>K45</f>
        <v>0.16716716716716717</v>
      </c>
      <c r="T43" s="2">
        <f>L45</f>
        <v>7.7519379844961239E-2</v>
      </c>
      <c r="U43" s="2">
        <f>M45</f>
        <v>0.16562499999999999</v>
      </c>
      <c r="V43" s="2">
        <f>N45</f>
        <v>0.140625</v>
      </c>
      <c r="W43" s="2">
        <f>O45</f>
        <v>0.48514851485148514</v>
      </c>
    </row>
    <row r="44" spans="1:23" x14ac:dyDescent="0.25">
      <c r="B44" t="s">
        <v>158</v>
      </c>
      <c r="C44">
        <v>446</v>
      </c>
      <c r="D44">
        <v>159</v>
      </c>
      <c r="E44">
        <v>162</v>
      </c>
      <c r="F44">
        <v>97</v>
      </c>
      <c r="G44">
        <v>28</v>
      </c>
      <c r="J44" t="str">
        <f t="shared" si="2"/>
        <v>Strongly disapprove</v>
      </c>
      <c r="K44" s="1">
        <f>C44/C46</f>
        <v>0.44644644644644643</v>
      </c>
      <c r="L44" s="1">
        <f>D44/D46</f>
        <v>0.61627906976744184</v>
      </c>
      <c r="M44" s="1">
        <f>E44/E46</f>
        <v>0.50624999999999998</v>
      </c>
      <c r="N44" s="1">
        <f>F44/F46</f>
        <v>0.30312499999999998</v>
      </c>
      <c r="O44" s="1">
        <f>G44/G46</f>
        <v>0.27722772277227725</v>
      </c>
    </row>
    <row r="45" spans="1:23" x14ac:dyDescent="0.25">
      <c r="B45" t="s">
        <v>74</v>
      </c>
      <c r="C45">
        <v>167</v>
      </c>
      <c r="D45">
        <v>20</v>
      </c>
      <c r="E45">
        <v>53</v>
      </c>
      <c r="F45">
        <v>45</v>
      </c>
      <c r="G45">
        <v>49</v>
      </c>
      <c r="J45" t="str">
        <f t="shared" si="2"/>
        <v>Not sure</v>
      </c>
      <c r="K45" s="1">
        <f>C45/C46</f>
        <v>0.16716716716716717</v>
      </c>
      <c r="L45" s="1">
        <f>D45/D46</f>
        <v>7.7519379844961239E-2</v>
      </c>
      <c r="M45" s="1">
        <f>E45/E46</f>
        <v>0.16562499999999999</v>
      </c>
      <c r="N45" s="1">
        <f>F45/F46</f>
        <v>0.140625</v>
      </c>
      <c r="O45" s="1">
        <f>G45/G46</f>
        <v>0.48514851485148514</v>
      </c>
    </row>
    <row r="46" spans="1:23" x14ac:dyDescent="0.25">
      <c r="A46" t="s">
        <v>3</v>
      </c>
      <c r="C46">
        <v>999</v>
      </c>
      <c r="D46">
        <v>258</v>
      </c>
      <c r="E46">
        <v>320</v>
      </c>
      <c r="F46">
        <v>320</v>
      </c>
      <c r="G46">
        <v>101</v>
      </c>
    </row>
    <row r="51" spans="1:23" x14ac:dyDescent="0.25">
      <c r="A51" t="s">
        <v>161</v>
      </c>
    </row>
    <row r="52" spans="1:23" x14ac:dyDescent="0.25">
      <c r="A52" t="s">
        <v>1</v>
      </c>
    </row>
    <row r="53" spans="1:23" x14ac:dyDescent="0.25">
      <c r="C53" t="s">
        <v>3</v>
      </c>
      <c r="D53" t="s">
        <v>26</v>
      </c>
    </row>
    <row r="54" spans="1:23" x14ac:dyDescent="0.25">
      <c r="C54" t="s">
        <v>56</v>
      </c>
      <c r="D54" t="s">
        <v>27</v>
      </c>
      <c r="E54" t="s">
        <v>28</v>
      </c>
      <c r="F54" t="s">
        <v>29</v>
      </c>
      <c r="H54" s="3"/>
      <c r="I54" s="3"/>
      <c r="J54" s="3"/>
      <c r="K54" s="3" t="str">
        <f>C54</f>
        <v>North Carolina</v>
      </c>
      <c r="L54" s="3" t="str">
        <f>D54</f>
        <v>White non-Hispanic</v>
      </c>
      <c r="M54" s="3" t="str">
        <f>E54</f>
        <v>Black non-Hispanic</v>
      </c>
      <c r="N54" s="3" t="str">
        <f>F54</f>
        <v>Hispanic/All other races</v>
      </c>
      <c r="O54" s="3"/>
      <c r="P54" s="3"/>
      <c r="Q54" s="3"/>
      <c r="R54" s="3"/>
      <c r="S54" s="3" t="str">
        <f>K54</f>
        <v>North Carolina</v>
      </c>
      <c r="T54" s="3" t="str">
        <f>L54</f>
        <v>White non-Hispanic</v>
      </c>
      <c r="U54" s="3" t="str">
        <f>M54</f>
        <v>Black non-Hispanic</v>
      </c>
      <c r="V54" s="3" t="str">
        <f>N54</f>
        <v>Hispanic/All other races</v>
      </c>
      <c r="W54" s="3"/>
    </row>
    <row r="55" spans="1:23" x14ac:dyDescent="0.25">
      <c r="A55" t="s">
        <v>154</v>
      </c>
      <c r="B55" t="s">
        <v>155</v>
      </c>
      <c r="C55">
        <v>73</v>
      </c>
      <c r="D55">
        <v>53</v>
      </c>
      <c r="E55">
        <v>9</v>
      </c>
      <c r="F55">
        <v>11</v>
      </c>
      <c r="J55" t="str">
        <f>B55</f>
        <v>Strongly approve</v>
      </c>
      <c r="K55" s="1">
        <f>C55/C60</f>
        <v>7.2999999999999995E-2</v>
      </c>
      <c r="L55" s="1">
        <f>D55/D60</f>
        <v>8.4126984126984133E-2</v>
      </c>
      <c r="M55" s="1">
        <f>E55/E60</f>
        <v>4.6632124352331605E-2</v>
      </c>
      <c r="N55" s="1">
        <f>F55/F60</f>
        <v>6.2146892655367235E-2</v>
      </c>
      <c r="O55" s="1"/>
      <c r="R55" t="s">
        <v>104</v>
      </c>
      <c r="S55" s="2">
        <f>K55+K56</f>
        <v>0.19700000000000001</v>
      </c>
      <c r="T55" s="2">
        <f>L55+L56</f>
        <v>0.20158730158730159</v>
      </c>
      <c r="U55" s="2">
        <f>M55+M56</f>
        <v>0.15544041450777202</v>
      </c>
      <c r="V55" s="2">
        <f>N55+N56</f>
        <v>0.22598870056497175</v>
      </c>
      <c r="W55" s="2"/>
    </row>
    <row r="56" spans="1:23" x14ac:dyDescent="0.25">
      <c r="B56" t="s">
        <v>156</v>
      </c>
      <c r="C56">
        <v>124</v>
      </c>
      <c r="D56">
        <v>74</v>
      </c>
      <c r="E56">
        <v>21</v>
      </c>
      <c r="F56">
        <v>29</v>
      </c>
      <c r="J56" t="str">
        <f t="shared" ref="J56:J59" si="3">B56</f>
        <v>Somewhat approve</v>
      </c>
      <c r="K56" s="1">
        <f>C56/C60</f>
        <v>0.124</v>
      </c>
      <c r="L56" s="1">
        <f>D56/D60</f>
        <v>0.11746031746031746</v>
      </c>
      <c r="M56" s="1">
        <f>E56/E60</f>
        <v>0.10880829015544041</v>
      </c>
      <c r="N56" s="1">
        <f>F56/F60</f>
        <v>0.16384180790960451</v>
      </c>
      <c r="O56" s="1"/>
      <c r="R56" t="s">
        <v>105</v>
      </c>
      <c r="S56" s="2">
        <f>K57+K58</f>
        <v>0.63600000000000001</v>
      </c>
      <c r="T56" s="2">
        <f>L57+L58</f>
        <v>0.65238095238095239</v>
      </c>
      <c r="U56" s="2">
        <f>M57+M58</f>
        <v>0.6113989637305699</v>
      </c>
      <c r="V56" s="2">
        <f>N57+N58</f>
        <v>0.60451977401129953</v>
      </c>
      <c r="W56" s="2"/>
    </row>
    <row r="57" spans="1:23" x14ac:dyDescent="0.25">
      <c r="B57" t="s">
        <v>157</v>
      </c>
      <c r="C57">
        <v>189</v>
      </c>
      <c r="D57">
        <v>128</v>
      </c>
      <c r="E57">
        <v>25</v>
      </c>
      <c r="F57">
        <v>36</v>
      </c>
      <c r="J57" t="str">
        <f t="shared" si="3"/>
        <v>Somewhat disapprove</v>
      </c>
      <c r="K57" s="1">
        <f>C57/C60</f>
        <v>0.189</v>
      </c>
      <c r="L57" s="1">
        <f>D57/D60</f>
        <v>0.20317460317460317</v>
      </c>
      <c r="M57" s="1">
        <f>E57/E60</f>
        <v>0.12953367875647667</v>
      </c>
      <c r="N57" s="1">
        <f>F57/F60</f>
        <v>0.20338983050847459</v>
      </c>
      <c r="O57" s="1"/>
      <c r="R57" t="s">
        <v>74</v>
      </c>
      <c r="S57" s="2">
        <f>K59</f>
        <v>0.16700000000000001</v>
      </c>
      <c r="T57" s="2">
        <f>L59</f>
        <v>0.14603174603174604</v>
      </c>
      <c r="U57" s="2">
        <f>M59</f>
        <v>0.23316062176165803</v>
      </c>
      <c r="V57" s="2">
        <f>N59</f>
        <v>0.16949152542372881</v>
      </c>
      <c r="W57" s="2"/>
    </row>
    <row r="58" spans="1:23" x14ac:dyDescent="0.25">
      <c r="B58" t="s">
        <v>158</v>
      </c>
      <c r="C58">
        <v>447</v>
      </c>
      <c r="D58">
        <v>283</v>
      </c>
      <c r="E58">
        <v>93</v>
      </c>
      <c r="F58">
        <v>71</v>
      </c>
      <c r="J58" t="str">
        <f t="shared" si="3"/>
        <v>Strongly disapprove</v>
      </c>
      <c r="K58" s="1">
        <f>C58/C60</f>
        <v>0.44700000000000001</v>
      </c>
      <c r="L58" s="1">
        <f>D58/D60</f>
        <v>0.44920634920634922</v>
      </c>
      <c r="M58" s="1">
        <f>E58/E60</f>
        <v>0.48186528497409326</v>
      </c>
      <c r="N58" s="1">
        <f>F58/F60</f>
        <v>0.40112994350282488</v>
      </c>
      <c r="O58" s="1"/>
    </row>
    <row r="59" spans="1:23" x14ac:dyDescent="0.25">
      <c r="B59" t="s">
        <v>74</v>
      </c>
      <c r="C59">
        <v>167</v>
      </c>
      <c r="D59">
        <v>92</v>
      </c>
      <c r="E59">
        <v>45</v>
      </c>
      <c r="F59">
        <v>30</v>
      </c>
      <c r="J59" t="str">
        <f t="shared" si="3"/>
        <v>Not sure</v>
      </c>
      <c r="K59" s="1">
        <f>C59/C60</f>
        <v>0.16700000000000001</v>
      </c>
      <c r="L59" s="1">
        <f>D59/D60</f>
        <v>0.14603174603174604</v>
      </c>
      <c r="M59" s="1">
        <f>E59/E60</f>
        <v>0.23316062176165803</v>
      </c>
      <c r="N59" s="1">
        <f>F59/F60</f>
        <v>0.16949152542372881</v>
      </c>
      <c r="O59" s="1"/>
    </row>
    <row r="60" spans="1:23" x14ac:dyDescent="0.25">
      <c r="A60" t="s">
        <v>3</v>
      </c>
      <c r="C60">
        <v>1000</v>
      </c>
      <c r="D60">
        <v>630</v>
      </c>
      <c r="E60">
        <v>193</v>
      </c>
      <c r="F60">
        <v>177</v>
      </c>
    </row>
    <row r="65" spans="1:23" x14ac:dyDescent="0.25">
      <c r="A65" t="s">
        <v>162</v>
      </c>
    </row>
    <row r="66" spans="1:23" x14ac:dyDescent="0.25">
      <c r="A66" t="s">
        <v>1</v>
      </c>
    </row>
    <row r="67" spans="1:23" x14ac:dyDescent="0.25">
      <c r="C67" t="s">
        <v>3</v>
      </c>
      <c r="D67" t="s">
        <v>31</v>
      </c>
    </row>
    <row r="68" spans="1:23" x14ac:dyDescent="0.25">
      <c r="C68" t="s">
        <v>56</v>
      </c>
      <c r="D68" t="s">
        <v>32</v>
      </c>
      <c r="E68" t="s">
        <v>33</v>
      </c>
      <c r="H68" s="3"/>
      <c r="I68" s="3"/>
      <c r="J68" s="3"/>
      <c r="K68" s="3" t="str">
        <f>C68</f>
        <v>North Carolina</v>
      </c>
      <c r="L68" s="3" t="str">
        <f>D68</f>
        <v>Male</v>
      </c>
      <c r="M68" s="3" t="str">
        <f>E68</f>
        <v>Female</v>
      </c>
      <c r="N68" s="3"/>
      <c r="O68" s="3"/>
      <c r="P68" s="3"/>
      <c r="Q68" s="3"/>
      <c r="R68" s="3"/>
      <c r="S68" s="3" t="str">
        <f>K68</f>
        <v>North Carolina</v>
      </c>
      <c r="T68" s="3" t="str">
        <f>L68</f>
        <v>Male</v>
      </c>
      <c r="U68" s="3" t="str">
        <f>M68</f>
        <v>Female</v>
      </c>
      <c r="V68" s="3"/>
      <c r="W68" s="3"/>
    </row>
    <row r="69" spans="1:23" x14ac:dyDescent="0.25">
      <c r="A69" t="s">
        <v>154</v>
      </c>
      <c r="B69" t="s">
        <v>155</v>
      </c>
      <c r="C69">
        <v>73</v>
      </c>
      <c r="D69">
        <v>38</v>
      </c>
      <c r="E69">
        <v>35</v>
      </c>
      <c r="J69" t="str">
        <f>B69</f>
        <v>Strongly approve</v>
      </c>
      <c r="K69" s="1">
        <f>C69/C74</f>
        <v>7.2927072927072928E-2</v>
      </c>
      <c r="L69" s="1">
        <f>D69/D74</f>
        <v>7.9664570230607967E-2</v>
      </c>
      <c r="M69" s="1">
        <f>E69/E74</f>
        <v>6.6793893129770993E-2</v>
      </c>
      <c r="N69" s="1"/>
      <c r="O69" s="1"/>
      <c r="R69" t="s">
        <v>104</v>
      </c>
      <c r="S69" s="2">
        <f>K69+K70</f>
        <v>0.1968031968031968</v>
      </c>
      <c r="T69" s="2">
        <f>L69+L70</f>
        <v>0.22222222222222221</v>
      </c>
      <c r="U69" s="2">
        <f>M69+M70</f>
        <v>0.17366412213740456</v>
      </c>
      <c r="V69" s="2"/>
      <c r="W69" s="2"/>
    </row>
    <row r="70" spans="1:23" x14ac:dyDescent="0.25">
      <c r="B70" t="s">
        <v>156</v>
      </c>
      <c r="C70">
        <v>124</v>
      </c>
      <c r="D70">
        <v>68</v>
      </c>
      <c r="E70">
        <v>56</v>
      </c>
      <c r="J70" t="str">
        <f t="shared" ref="J70:J73" si="4">B70</f>
        <v>Somewhat approve</v>
      </c>
      <c r="K70" s="1">
        <f>C70/C74</f>
        <v>0.12387612387612387</v>
      </c>
      <c r="L70" s="1">
        <f>D70/D74</f>
        <v>0.14255765199161424</v>
      </c>
      <c r="M70" s="1">
        <f>E70/E74</f>
        <v>0.10687022900763359</v>
      </c>
      <c r="N70" s="1"/>
      <c r="O70" s="1"/>
      <c r="R70" t="s">
        <v>105</v>
      </c>
      <c r="S70" s="2">
        <f>K71+K72</f>
        <v>0.63636363636363635</v>
      </c>
      <c r="T70" s="2">
        <f>L71+L72</f>
        <v>0.64779874213836486</v>
      </c>
      <c r="U70" s="2">
        <f>M71+M72</f>
        <v>0.62595419847328237</v>
      </c>
      <c r="V70" s="2"/>
      <c r="W70" s="2"/>
    </row>
    <row r="71" spans="1:23" x14ac:dyDescent="0.25">
      <c r="B71" t="s">
        <v>157</v>
      </c>
      <c r="C71">
        <v>190</v>
      </c>
      <c r="D71">
        <v>93</v>
      </c>
      <c r="E71">
        <v>97</v>
      </c>
      <c r="J71" t="str">
        <f t="shared" si="4"/>
        <v>Somewhat disapprove</v>
      </c>
      <c r="K71" s="1">
        <f>C71/C74</f>
        <v>0.18981018981018982</v>
      </c>
      <c r="L71" s="1">
        <f>D71/D74</f>
        <v>0.19496855345911951</v>
      </c>
      <c r="M71" s="1">
        <f>E71/E74</f>
        <v>0.1851145038167939</v>
      </c>
      <c r="N71" s="1"/>
      <c r="O71" s="1"/>
      <c r="R71" t="s">
        <v>74</v>
      </c>
      <c r="S71" s="2">
        <f>K73</f>
        <v>0.16683316683316685</v>
      </c>
      <c r="T71" s="2">
        <f>L73</f>
        <v>0.12997903563941299</v>
      </c>
      <c r="U71" s="2">
        <f>M73</f>
        <v>0.20038167938931298</v>
      </c>
      <c r="V71" s="2"/>
      <c r="W71" s="2"/>
    </row>
    <row r="72" spans="1:23" x14ac:dyDescent="0.25">
      <c r="B72" t="s">
        <v>158</v>
      </c>
      <c r="C72">
        <v>447</v>
      </c>
      <c r="D72">
        <v>216</v>
      </c>
      <c r="E72">
        <v>231</v>
      </c>
      <c r="J72" t="str">
        <f t="shared" si="4"/>
        <v>Strongly disapprove</v>
      </c>
      <c r="K72" s="1">
        <f>C72/C74</f>
        <v>0.44655344655344653</v>
      </c>
      <c r="L72" s="1">
        <f>D72/D74</f>
        <v>0.45283018867924529</v>
      </c>
      <c r="M72" s="1">
        <f>E72/E74</f>
        <v>0.44083969465648853</v>
      </c>
      <c r="N72" s="1"/>
      <c r="O72" s="1"/>
    </row>
    <row r="73" spans="1:23" x14ac:dyDescent="0.25">
      <c r="B73" t="s">
        <v>74</v>
      </c>
      <c r="C73">
        <v>167</v>
      </c>
      <c r="D73">
        <v>62</v>
      </c>
      <c r="E73">
        <v>105</v>
      </c>
      <c r="J73" t="str">
        <f t="shared" si="4"/>
        <v>Not sure</v>
      </c>
      <c r="K73" s="1">
        <f>C73/C74</f>
        <v>0.16683316683316685</v>
      </c>
      <c r="L73" s="1">
        <f>D73/D74</f>
        <v>0.12997903563941299</v>
      </c>
      <c r="M73" s="1">
        <f>E73/E74</f>
        <v>0.20038167938931298</v>
      </c>
      <c r="N73" s="1"/>
      <c r="O73" s="1"/>
    </row>
    <row r="74" spans="1:23" x14ac:dyDescent="0.25">
      <c r="A74" t="s">
        <v>3</v>
      </c>
      <c r="C74">
        <v>1001</v>
      </c>
      <c r="D74">
        <v>477</v>
      </c>
      <c r="E74">
        <v>524</v>
      </c>
    </row>
    <row r="79" spans="1:23" x14ac:dyDescent="0.25">
      <c r="A79" t="s">
        <v>163</v>
      </c>
    </row>
    <row r="80" spans="1:23" x14ac:dyDescent="0.25">
      <c r="A80" t="s">
        <v>1</v>
      </c>
    </row>
    <row r="81" spans="1:23" x14ac:dyDescent="0.25">
      <c r="C81" t="s">
        <v>3</v>
      </c>
      <c r="D81" t="s">
        <v>35</v>
      </c>
    </row>
    <row r="82" spans="1:23" x14ac:dyDescent="0.25">
      <c r="C82" t="s">
        <v>56</v>
      </c>
      <c r="D82" t="s">
        <v>36</v>
      </c>
      <c r="E82" t="s">
        <v>37</v>
      </c>
      <c r="F82" t="s">
        <v>38</v>
      </c>
      <c r="H82" s="3"/>
      <c r="I82" s="3"/>
      <c r="J82" s="3"/>
      <c r="K82" s="3" t="str">
        <f>C82</f>
        <v>North Carolina</v>
      </c>
      <c r="L82" s="3" t="str">
        <f>D82</f>
        <v>No HS/HS Graduate</v>
      </c>
      <c r="M82" s="3" t="str">
        <f>E82</f>
        <v>Some college/2-year degree</v>
      </c>
      <c r="N82" s="3" t="str">
        <f>F82</f>
        <v>4-year degree/Graduate degree</v>
      </c>
      <c r="O82" s="3"/>
      <c r="P82" s="3"/>
      <c r="Q82" s="3"/>
      <c r="R82" s="3"/>
      <c r="S82" s="3" t="str">
        <f>K82</f>
        <v>North Carolina</v>
      </c>
      <c r="T82" s="3" t="str">
        <f>L82</f>
        <v>No HS/HS Graduate</v>
      </c>
      <c r="U82" s="3" t="str">
        <f>M82</f>
        <v>Some college/2-year degree</v>
      </c>
      <c r="V82" s="3" t="str">
        <f>N82</f>
        <v>4-year degree/Graduate degree</v>
      </c>
      <c r="W82" s="3"/>
    </row>
    <row r="83" spans="1:23" x14ac:dyDescent="0.25">
      <c r="A83" t="s">
        <v>154</v>
      </c>
      <c r="B83" t="s">
        <v>155</v>
      </c>
      <c r="C83">
        <v>73</v>
      </c>
      <c r="D83">
        <v>30</v>
      </c>
      <c r="E83">
        <v>12</v>
      </c>
      <c r="F83">
        <v>31</v>
      </c>
      <c r="J83" t="str">
        <f>B83</f>
        <v>Strongly approve</v>
      </c>
      <c r="K83" s="1">
        <f>C83/C88</f>
        <v>7.2999999999999995E-2</v>
      </c>
      <c r="L83" s="1">
        <f>D83/D88</f>
        <v>8.4745762711864403E-2</v>
      </c>
      <c r="M83" s="1">
        <f>E83/E88</f>
        <v>3.9087947882736153E-2</v>
      </c>
      <c r="N83" s="1">
        <f>F83/F88</f>
        <v>9.1445427728613568E-2</v>
      </c>
      <c r="O83" s="1"/>
      <c r="R83" t="s">
        <v>104</v>
      </c>
      <c r="S83" s="2">
        <f>K83+K84</f>
        <v>0.19700000000000001</v>
      </c>
      <c r="T83" s="2">
        <f>L83+L84</f>
        <v>0.23163841807909605</v>
      </c>
      <c r="U83" s="2">
        <f>M83+M84</f>
        <v>0.19543973941368076</v>
      </c>
      <c r="V83" s="2">
        <f>N83+N84</f>
        <v>0.16224188790560473</v>
      </c>
      <c r="W83" s="2"/>
    </row>
    <row r="84" spans="1:23" x14ac:dyDescent="0.25">
      <c r="B84" t="s">
        <v>156</v>
      </c>
      <c r="C84">
        <v>124</v>
      </c>
      <c r="D84">
        <v>52</v>
      </c>
      <c r="E84">
        <v>48</v>
      </c>
      <c r="F84">
        <v>24</v>
      </c>
      <c r="J84" t="str">
        <f t="shared" ref="J84:J87" si="5">B84</f>
        <v>Somewhat approve</v>
      </c>
      <c r="K84" s="1">
        <f>C84/C88</f>
        <v>0.124</v>
      </c>
      <c r="L84" s="1">
        <f>D84/D88</f>
        <v>0.14689265536723164</v>
      </c>
      <c r="M84" s="1">
        <f>E84/E88</f>
        <v>0.15635179153094461</v>
      </c>
      <c r="N84" s="1">
        <f>F84/F88</f>
        <v>7.0796460176991149E-2</v>
      </c>
      <c r="O84" s="1"/>
      <c r="R84" t="s">
        <v>105</v>
      </c>
      <c r="S84" s="2">
        <f>K85+K86</f>
        <v>0.63600000000000001</v>
      </c>
      <c r="T84" s="2">
        <f>L85+L86</f>
        <v>0.49152542372881358</v>
      </c>
      <c r="U84" s="2">
        <f>M85+M86</f>
        <v>0.66123778501628661</v>
      </c>
      <c r="V84" s="2">
        <f>N85+N86</f>
        <v>0.7640117994100295</v>
      </c>
      <c r="W84" s="2"/>
    </row>
    <row r="85" spans="1:23" x14ac:dyDescent="0.25">
      <c r="B85" t="s">
        <v>157</v>
      </c>
      <c r="C85">
        <v>189</v>
      </c>
      <c r="D85">
        <v>65</v>
      </c>
      <c r="E85">
        <v>56</v>
      </c>
      <c r="F85">
        <v>68</v>
      </c>
      <c r="J85" t="str">
        <f t="shared" si="5"/>
        <v>Somewhat disapprove</v>
      </c>
      <c r="K85" s="1">
        <f>C85/C88</f>
        <v>0.189</v>
      </c>
      <c r="L85" s="1">
        <f>D85/D88</f>
        <v>0.18361581920903955</v>
      </c>
      <c r="M85" s="1">
        <f>E85/E88</f>
        <v>0.18241042345276873</v>
      </c>
      <c r="N85" s="1">
        <f>F85/F88</f>
        <v>0.20058997050147492</v>
      </c>
      <c r="O85" s="1"/>
      <c r="R85" t="s">
        <v>74</v>
      </c>
      <c r="S85" s="2">
        <f>K87</f>
        <v>0.16700000000000001</v>
      </c>
      <c r="T85" s="2">
        <f>L87</f>
        <v>0.2768361581920904</v>
      </c>
      <c r="U85" s="2">
        <f>M87</f>
        <v>0.14332247557003258</v>
      </c>
      <c r="V85" s="2">
        <f>N87</f>
        <v>7.3746312684365781E-2</v>
      </c>
      <c r="W85" s="2"/>
    </row>
    <row r="86" spans="1:23" x14ac:dyDescent="0.25">
      <c r="B86" t="s">
        <v>158</v>
      </c>
      <c r="C86">
        <v>447</v>
      </c>
      <c r="D86">
        <v>109</v>
      </c>
      <c r="E86">
        <v>147</v>
      </c>
      <c r="F86">
        <v>191</v>
      </c>
      <c r="J86" t="str">
        <f t="shared" si="5"/>
        <v>Strongly disapprove</v>
      </c>
      <c r="K86" s="1">
        <f>C86/C88</f>
        <v>0.44700000000000001</v>
      </c>
      <c r="L86" s="1">
        <f>D86/D88</f>
        <v>0.30790960451977401</v>
      </c>
      <c r="M86" s="1">
        <f>E86/E88</f>
        <v>0.47882736156351791</v>
      </c>
      <c r="N86" s="1">
        <f>F86/F88</f>
        <v>0.56342182890855452</v>
      </c>
      <c r="O86" s="1"/>
    </row>
    <row r="87" spans="1:23" x14ac:dyDescent="0.25">
      <c r="B87" t="s">
        <v>74</v>
      </c>
      <c r="C87">
        <v>167</v>
      </c>
      <c r="D87">
        <v>98</v>
      </c>
      <c r="E87">
        <v>44</v>
      </c>
      <c r="F87">
        <v>25</v>
      </c>
      <c r="J87" t="str">
        <f t="shared" si="5"/>
        <v>Not sure</v>
      </c>
      <c r="K87" s="1">
        <f>C87/C88</f>
        <v>0.16700000000000001</v>
      </c>
      <c r="L87" s="1">
        <f>D87/D88</f>
        <v>0.2768361581920904</v>
      </c>
      <c r="M87" s="1">
        <f>E87/E88</f>
        <v>0.14332247557003258</v>
      </c>
      <c r="N87" s="1">
        <f>F87/F88</f>
        <v>7.3746312684365781E-2</v>
      </c>
      <c r="O87" s="1"/>
    </row>
    <row r="88" spans="1:23" x14ac:dyDescent="0.25">
      <c r="A88" t="s">
        <v>3</v>
      </c>
      <c r="C88">
        <v>1000</v>
      </c>
      <c r="D88">
        <v>354</v>
      </c>
      <c r="E88">
        <v>307</v>
      </c>
      <c r="F88">
        <v>339</v>
      </c>
    </row>
    <row r="93" spans="1:23" x14ac:dyDescent="0.25">
      <c r="A93" t="s">
        <v>164</v>
      </c>
    </row>
    <row r="94" spans="1:23" x14ac:dyDescent="0.25">
      <c r="A94" t="s">
        <v>1</v>
      </c>
    </row>
    <row r="95" spans="1:23" x14ac:dyDescent="0.25">
      <c r="C95" t="s">
        <v>3</v>
      </c>
      <c r="D95" t="s">
        <v>46</v>
      </c>
    </row>
    <row r="96" spans="1:23" x14ac:dyDescent="0.25">
      <c r="C96" t="s">
        <v>56</v>
      </c>
      <c r="D96" t="s">
        <v>47</v>
      </c>
      <c r="E96" t="s">
        <v>48</v>
      </c>
      <c r="F96" t="s">
        <v>49</v>
      </c>
      <c r="H96" s="3"/>
      <c r="I96" s="3"/>
      <c r="J96" s="3"/>
      <c r="K96" s="3" t="str">
        <f>C96</f>
        <v>North Carolina</v>
      </c>
      <c r="L96" s="3" t="str">
        <f>D96</f>
        <v>Silent &amp; Boomer (born before 1965)</v>
      </c>
      <c r="M96" s="3" t="str">
        <f>E96</f>
        <v>Generation X (born 1965-1980)</v>
      </c>
      <c r="N96" s="3" t="str">
        <f>F96</f>
        <v>Millennials &amp; Generation Z (born after 1980)</v>
      </c>
      <c r="O96" s="3"/>
      <c r="P96" s="3"/>
      <c r="Q96" s="3"/>
      <c r="R96" s="3"/>
      <c r="S96" s="3" t="str">
        <f>K96</f>
        <v>North Carolina</v>
      </c>
      <c r="T96" s="3" t="str">
        <f>L96</f>
        <v>Silent &amp; Boomer (born before 1965)</v>
      </c>
      <c r="U96" s="3" t="str">
        <f>M96</f>
        <v>Generation X (born 1965-1980)</v>
      </c>
      <c r="V96" s="3" t="str">
        <f>N96</f>
        <v>Millennials &amp; Generation Z (born after 1980)</v>
      </c>
      <c r="W96" s="3"/>
    </row>
    <row r="97" spans="1:23" x14ac:dyDescent="0.25">
      <c r="A97" t="s">
        <v>154</v>
      </c>
      <c r="B97" t="s">
        <v>155</v>
      </c>
      <c r="C97">
        <v>73</v>
      </c>
      <c r="D97">
        <v>13</v>
      </c>
      <c r="E97">
        <v>9</v>
      </c>
      <c r="F97">
        <v>51</v>
      </c>
      <c r="J97" t="str">
        <f>B97</f>
        <v>Strongly approve</v>
      </c>
      <c r="K97" s="1">
        <f>C97/C102</f>
        <v>7.2999999999999995E-2</v>
      </c>
      <c r="L97" s="1">
        <f>D97/D102</f>
        <v>4.3918918918918921E-2</v>
      </c>
      <c r="M97" s="1">
        <f>E97/E102</f>
        <v>3.6290322580645164E-2</v>
      </c>
      <c r="N97" s="1">
        <f>F97/F102</f>
        <v>0.1118421052631579</v>
      </c>
      <c r="O97" s="1"/>
      <c r="R97" t="s">
        <v>104</v>
      </c>
      <c r="S97" s="2">
        <f>K97+K98</f>
        <v>0.19700000000000001</v>
      </c>
      <c r="T97" s="2">
        <f>L97+L98</f>
        <v>0.13175675675675677</v>
      </c>
      <c r="U97" s="2">
        <f>M97+M98</f>
        <v>0.10483870967741934</v>
      </c>
      <c r="V97" s="2">
        <f>N97+N98</f>
        <v>0.28947368421052633</v>
      </c>
      <c r="W97" s="2"/>
    </row>
    <row r="98" spans="1:23" x14ac:dyDescent="0.25">
      <c r="B98" t="s">
        <v>156</v>
      </c>
      <c r="C98">
        <v>124</v>
      </c>
      <c r="D98">
        <v>26</v>
      </c>
      <c r="E98">
        <v>17</v>
      </c>
      <c r="F98">
        <v>81</v>
      </c>
      <c r="J98" t="str">
        <f t="shared" ref="J98:J101" si="6">B98</f>
        <v>Somewhat approve</v>
      </c>
      <c r="K98" s="1">
        <f>C98/C102</f>
        <v>0.124</v>
      </c>
      <c r="L98" s="1">
        <f>D98/D102</f>
        <v>8.7837837837837843E-2</v>
      </c>
      <c r="M98" s="1">
        <f>E98/E102</f>
        <v>6.8548387096774188E-2</v>
      </c>
      <c r="N98" s="1">
        <f>F98/F102</f>
        <v>0.17763157894736842</v>
      </c>
      <c r="O98" s="1"/>
      <c r="R98" t="s">
        <v>105</v>
      </c>
      <c r="S98" s="2">
        <f>K99+K100</f>
        <v>0.63500000000000001</v>
      </c>
      <c r="T98" s="2">
        <f>L99+L100</f>
        <v>0.70945945945945943</v>
      </c>
      <c r="U98" s="2">
        <f>M99+M100</f>
        <v>0.72580645161290325</v>
      </c>
      <c r="V98" s="2">
        <f>N99+N100</f>
        <v>0.53728070175438591</v>
      </c>
      <c r="W98" s="2"/>
    </row>
    <row r="99" spans="1:23" x14ac:dyDescent="0.25">
      <c r="B99" t="s">
        <v>157</v>
      </c>
      <c r="C99">
        <v>189</v>
      </c>
      <c r="D99">
        <v>54</v>
      </c>
      <c r="E99">
        <v>57</v>
      </c>
      <c r="F99">
        <v>78</v>
      </c>
      <c r="J99" t="str">
        <f t="shared" si="6"/>
        <v>Somewhat disapprove</v>
      </c>
      <c r="K99" s="1">
        <f>C99/C102</f>
        <v>0.189</v>
      </c>
      <c r="L99" s="1">
        <f>D99/D102</f>
        <v>0.18243243243243243</v>
      </c>
      <c r="M99" s="1">
        <f>E99/E102</f>
        <v>0.22983870967741934</v>
      </c>
      <c r="N99" s="1">
        <f>F99/F102</f>
        <v>0.17105263157894737</v>
      </c>
      <c r="O99" s="1"/>
      <c r="R99" t="s">
        <v>74</v>
      </c>
      <c r="S99" s="2">
        <f>K101</f>
        <v>0.16800000000000001</v>
      </c>
      <c r="T99" s="2">
        <f>L101</f>
        <v>0.15878378378378377</v>
      </c>
      <c r="U99" s="2">
        <f>M101</f>
        <v>0.16935483870967741</v>
      </c>
      <c r="V99" s="2">
        <f>N101</f>
        <v>0.17324561403508773</v>
      </c>
      <c r="W99" s="2"/>
    </row>
    <row r="100" spans="1:23" x14ac:dyDescent="0.25">
      <c r="B100" t="s">
        <v>158</v>
      </c>
      <c r="C100">
        <v>446</v>
      </c>
      <c r="D100">
        <v>156</v>
      </c>
      <c r="E100">
        <v>123</v>
      </c>
      <c r="F100">
        <v>167</v>
      </c>
      <c r="J100" t="str">
        <f t="shared" si="6"/>
        <v>Strongly disapprove</v>
      </c>
      <c r="K100" s="1">
        <f>C100/C102</f>
        <v>0.44600000000000001</v>
      </c>
      <c r="L100" s="1">
        <f>D100/D102</f>
        <v>0.52702702702702697</v>
      </c>
      <c r="M100" s="1">
        <f>E100/E102</f>
        <v>0.49596774193548387</v>
      </c>
      <c r="N100" s="1">
        <f>F100/F102</f>
        <v>0.36622807017543857</v>
      </c>
      <c r="O100" s="1"/>
    </row>
    <row r="101" spans="1:23" x14ac:dyDescent="0.25">
      <c r="B101" t="s">
        <v>74</v>
      </c>
      <c r="C101">
        <v>168</v>
      </c>
      <c r="D101">
        <v>47</v>
      </c>
      <c r="E101">
        <v>42</v>
      </c>
      <c r="F101">
        <v>79</v>
      </c>
      <c r="J101" t="str">
        <f t="shared" si="6"/>
        <v>Not sure</v>
      </c>
      <c r="K101" s="1">
        <f>C101/C102</f>
        <v>0.16800000000000001</v>
      </c>
      <c r="L101" s="1">
        <f>D101/D102</f>
        <v>0.15878378378378377</v>
      </c>
      <c r="M101" s="1">
        <f>E101/E102</f>
        <v>0.16935483870967741</v>
      </c>
      <c r="N101" s="1">
        <f>F101/F102</f>
        <v>0.17324561403508773</v>
      </c>
      <c r="O101" s="1"/>
    </row>
    <row r="102" spans="1:23" x14ac:dyDescent="0.25">
      <c r="A102" t="s">
        <v>3</v>
      </c>
      <c r="C102">
        <v>1000</v>
      </c>
      <c r="D102">
        <v>296</v>
      </c>
      <c r="E102">
        <v>248</v>
      </c>
      <c r="F102">
        <v>456</v>
      </c>
    </row>
    <row r="107" spans="1:23" x14ac:dyDescent="0.25">
      <c r="A107" t="s">
        <v>165</v>
      </c>
    </row>
    <row r="108" spans="1:23" x14ac:dyDescent="0.25">
      <c r="A108" t="s">
        <v>1</v>
      </c>
    </row>
    <row r="109" spans="1:23" x14ac:dyDescent="0.25">
      <c r="C109" t="s">
        <v>3</v>
      </c>
      <c r="D109" t="s">
        <v>40</v>
      </c>
    </row>
    <row r="110" spans="1:23" x14ac:dyDescent="0.25">
      <c r="C110" t="s">
        <v>56</v>
      </c>
      <c r="D110" t="s">
        <v>41</v>
      </c>
      <c r="E110" t="s">
        <v>42</v>
      </c>
      <c r="F110" t="s">
        <v>43</v>
      </c>
      <c r="G110" t="s">
        <v>44</v>
      </c>
      <c r="H110" s="3"/>
      <c r="I110" s="3"/>
      <c r="J110" s="3"/>
      <c r="K110" s="3" t="str">
        <f>C110</f>
        <v>North Carolina</v>
      </c>
      <c r="L110" s="3" t="str">
        <f>D110</f>
        <v>Central Cities</v>
      </c>
      <c r="M110" s="3" t="str">
        <f>E110</f>
        <v>Urban County Suburbs</v>
      </c>
      <c r="N110" s="3" t="str">
        <f>F110</f>
        <v>Surrounding Suburban County</v>
      </c>
      <c r="O110" s="3" t="str">
        <f>G110</f>
        <v>Rural County</v>
      </c>
      <c r="P110" s="3"/>
      <c r="Q110" s="3"/>
      <c r="R110" s="3"/>
      <c r="S110" s="3" t="str">
        <f>K110</f>
        <v>North Carolina</v>
      </c>
      <c r="T110" s="3" t="str">
        <f>L110</f>
        <v>Central Cities</v>
      </c>
      <c r="U110" s="3" t="str">
        <f>M110</f>
        <v>Urban County Suburbs</v>
      </c>
      <c r="V110" s="3" t="str">
        <f>N110</f>
        <v>Surrounding Suburban County</v>
      </c>
      <c r="W110" s="3" t="str">
        <f>O110</f>
        <v>Rural County</v>
      </c>
    </row>
    <row r="111" spans="1:23" x14ac:dyDescent="0.25">
      <c r="A111" t="s">
        <v>154</v>
      </c>
      <c r="B111" t="s">
        <v>155</v>
      </c>
      <c r="C111">
        <v>74</v>
      </c>
      <c r="D111">
        <v>24</v>
      </c>
      <c r="E111">
        <v>19</v>
      </c>
      <c r="F111">
        <v>18</v>
      </c>
      <c r="G111">
        <v>13</v>
      </c>
      <c r="J111" t="str">
        <f>B111</f>
        <v>Strongly approve</v>
      </c>
      <c r="K111" s="1">
        <f>C111/C116</f>
        <v>7.3778664007976072E-2</v>
      </c>
      <c r="L111" s="1">
        <f>D111/D116</f>
        <v>7.8688524590163941E-2</v>
      </c>
      <c r="M111" s="1">
        <f>E111/E116</f>
        <v>7.6305220883534142E-2</v>
      </c>
      <c r="N111" s="1">
        <f>F111/F116</f>
        <v>7.7253218884120178E-2</v>
      </c>
      <c r="O111" s="1">
        <f>G111/G116</f>
        <v>6.0185185185185182E-2</v>
      </c>
      <c r="R111" t="s">
        <v>104</v>
      </c>
      <c r="S111" s="2">
        <f>K111+K112</f>
        <v>0.19840478564307079</v>
      </c>
      <c r="T111" s="2">
        <f>L111+L112</f>
        <v>0.22622950819672133</v>
      </c>
      <c r="U111" s="2">
        <f>M111+M112</f>
        <v>0.19277108433734941</v>
      </c>
      <c r="V111" s="2">
        <f>N111+N112</f>
        <v>0.20600858369098712</v>
      </c>
      <c r="W111" s="2">
        <f>O111+O112</f>
        <v>0.15740740740740741</v>
      </c>
    </row>
    <row r="112" spans="1:23" x14ac:dyDescent="0.25">
      <c r="B112" t="s">
        <v>156</v>
      </c>
      <c r="C112">
        <v>125</v>
      </c>
      <c r="D112">
        <v>45</v>
      </c>
      <c r="E112">
        <v>29</v>
      </c>
      <c r="F112">
        <v>30</v>
      </c>
      <c r="G112">
        <v>21</v>
      </c>
      <c r="J112" t="str">
        <f t="shared" ref="J112:J115" si="7">B112</f>
        <v>Somewhat approve</v>
      </c>
      <c r="K112" s="1">
        <f>C112/C116</f>
        <v>0.12462612163509472</v>
      </c>
      <c r="L112" s="1">
        <f>D112/D116</f>
        <v>0.14754098360655737</v>
      </c>
      <c r="M112" s="1">
        <f>E112/E116</f>
        <v>0.11646586345381527</v>
      </c>
      <c r="N112" s="1">
        <f>F112/F116</f>
        <v>0.12875536480686695</v>
      </c>
      <c r="O112" s="1">
        <f>G112/G116</f>
        <v>9.7222222222222224E-2</v>
      </c>
      <c r="R112" t="s">
        <v>105</v>
      </c>
      <c r="S112" s="2">
        <f>K113+K114</f>
        <v>0.63409770687936196</v>
      </c>
      <c r="T112" s="2">
        <f>L113+L114</f>
        <v>0.62295081967213117</v>
      </c>
      <c r="U112" s="2">
        <f>M113+M114</f>
        <v>0.68674698795180722</v>
      </c>
      <c r="V112" s="2">
        <f>N113+N114</f>
        <v>0.59227467811158796</v>
      </c>
      <c r="W112" s="2">
        <f>O113+O114</f>
        <v>0.6342592592592593</v>
      </c>
    </row>
    <row r="113" spans="1:23" x14ac:dyDescent="0.25">
      <c r="B113" t="s">
        <v>157</v>
      </c>
      <c r="C113">
        <v>189</v>
      </c>
      <c r="D113">
        <v>46</v>
      </c>
      <c r="E113">
        <v>52</v>
      </c>
      <c r="F113">
        <v>44</v>
      </c>
      <c r="G113">
        <v>47</v>
      </c>
      <c r="J113" t="str">
        <f t="shared" si="7"/>
        <v>Somewhat disapprove</v>
      </c>
      <c r="K113" s="1">
        <f>C113/C116</f>
        <v>0.18843469591226322</v>
      </c>
      <c r="L113" s="1">
        <f>D113/D116</f>
        <v>0.15081967213114755</v>
      </c>
      <c r="M113" s="1">
        <f>E113/E116</f>
        <v>0.20883534136546184</v>
      </c>
      <c r="N113" s="1">
        <f>F113/F116</f>
        <v>0.18884120171673821</v>
      </c>
      <c r="O113" s="1">
        <f>G113/G116</f>
        <v>0.21759259259259259</v>
      </c>
      <c r="R113" t="s">
        <v>74</v>
      </c>
      <c r="S113" s="2">
        <f>K115</f>
        <v>0.16749750747756731</v>
      </c>
      <c r="T113" s="2">
        <f>L115</f>
        <v>0.15081967213114755</v>
      </c>
      <c r="U113" s="2">
        <f>M115</f>
        <v>0.12048192771084337</v>
      </c>
      <c r="V113" s="2">
        <f>N115</f>
        <v>0.20171673819742489</v>
      </c>
      <c r="W113" s="2">
        <f>O115</f>
        <v>0.20833333333333334</v>
      </c>
    </row>
    <row r="114" spans="1:23" x14ac:dyDescent="0.25">
      <c r="B114" t="s">
        <v>158</v>
      </c>
      <c r="C114">
        <v>447</v>
      </c>
      <c r="D114">
        <v>144</v>
      </c>
      <c r="E114">
        <v>119</v>
      </c>
      <c r="F114">
        <v>94</v>
      </c>
      <c r="G114">
        <v>90</v>
      </c>
      <c r="J114" t="str">
        <f t="shared" si="7"/>
        <v>Strongly disapprove</v>
      </c>
      <c r="K114" s="1">
        <f>C114/C116</f>
        <v>0.4456630109670987</v>
      </c>
      <c r="L114" s="1">
        <f>D114/D116</f>
        <v>0.47213114754098362</v>
      </c>
      <c r="M114" s="1">
        <f>E114/E116</f>
        <v>0.47791164658634538</v>
      </c>
      <c r="N114" s="1">
        <f>F114/F116</f>
        <v>0.40343347639484978</v>
      </c>
      <c r="O114" s="1">
        <f>G114/G116</f>
        <v>0.41666666666666669</v>
      </c>
    </row>
    <row r="115" spans="1:23" x14ac:dyDescent="0.25">
      <c r="B115" t="s">
        <v>74</v>
      </c>
      <c r="C115">
        <v>168</v>
      </c>
      <c r="D115">
        <v>46</v>
      </c>
      <c r="E115">
        <v>30</v>
      </c>
      <c r="F115">
        <v>47</v>
      </c>
      <c r="G115">
        <v>45</v>
      </c>
      <c r="J115" t="str">
        <f t="shared" si="7"/>
        <v>Not sure</v>
      </c>
      <c r="K115" s="1">
        <f>C115/C116</f>
        <v>0.16749750747756731</v>
      </c>
      <c r="L115" s="1">
        <f>D115/D116</f>
        <v>0.15081967213114755</v>
      </c>
      <c r="M115" s="1">
        <f>E115/E116</f>
        <v>0.12048192771084337</v>
      </c>
      <c r="N115" s="1">
        <f>F115/F116</f>
        <v>0.20171673819742489</v>
      </c>
      <c r="O115" s="1">
        <f>G115/G116</f>
        <v>0.20833333333333334</v>
      </c>
    </row>
    <row r="116" spans="1:23" x14ac:dyDescent="0.25">
      <c r="A116" t="s">
        <v>3</v>
      </c>
      <c r="C116">
        <v>1003</v>
      </c>
      <c r="D116">
        <v>305</v>
      </c>
      <c r="E116">
        <v>249</v>
      </c>
      <c r="F116">
        <v>233</v>
      </c>
      <c r="G116">
        <v>216</v>
      </c>
    </row>
    <row r="121" spans="1:23" x14ac:dyDescent="0.25">
      <c r="A121" t="s">
        <v>166</v>
      </c>
    </row>
    <row r="122" spans="1:23" x14ac:dyDescent="0.25">
      <c r="A122" t="s">
        <v>1</v>
      </c>
    </row>
    <row r="123" spans="1:23" x14ac:dyDescent="0.25">
      <c r="C123" t="s">
        <v>3</v>
      </c>
      <c r="D123" t="s">
        <v>51</v>
      </c>
    </row>
    <row r="124" spans="1:23" x14ac:dyDescent="0.25">
      <c r="C124" t="s">
        <v>56</v>
      </c>
      <c r="D124" t="s">
        <v>52</v>
      </c>
      <c r="E124" t="s">
        <v>53</v>
      </c>
      <c r="F124" t="s">
        <v>54</v>
      </c>
      <c r="G124" t="s">
        <v>55</v>
      </c>
      <c r="H124" s="3"/>
      <c r="I124" s="3"/>
      <c r="J124" s="3"/>
      <c r="K124" s="3" t="str">
        <f>C124</f>
        <v>North Carolina</v>
      </c>
      <c r="L124" s="3" t="str">
        <f>D124</f>
        <v>Voted for Donald Trump</v>
      </c>
      <c r="M124" s="3" t="str">
        <f>E124</f>
        <v>Voted for Kamala Harris</v>
      </c>
      <c r="N124" s="3" t="str">
        <f>F124</f>
        <v>Voted third party/other</v>
      </c>
      <c r="O124" s="3" t="str">
        <f>G124</f>
        <v>Didn't vote in 2024 presidential election</v>
      </c>
      <c r="P124" s="3"/>
      <c r="Q124" s="3"/>
      <c r="R124" s="3"/>
      <c r="S124" s="3" t="str">
        <f>K124</f>
        <v>North Carolina</v>
      </c>
      <c r="T124" s="3" t="str">
        <f>L124</f>
        <v>Voted for Donald Trump</v>
      </c>
      <c r="U124" s="3" t="str">
        <f>M124</f>
        <v>Voted for Kamala Harris</v>
      </c>
      <c r="V124" s="3" t="str">
        <f>N124</f>
        <v>Voted third party/other</v>
      </c>
      <c r="W124" s="3" t="str">
        <f>O124</f>
        <v>Didn't vote in 2024 presidential election</v>
      </c>
    </row>
    <row r="125" spans="1:23" x14ac:dyDescent="0.25">
      <c r="A125" t="s">
        <v>154</v>
      </c>
      <c r="B125" t="s">
        <v>155</v>
      </c>
      <c r="C125">
        <v>73</v>
      </c>
      <c r="D125">
        <v>48</v>
      </c>
      <c r="E125">
        <v>8</v>
      </c>
      <c r="F125">
        <v>0</v>
      </c>
      <c r="G125">
        <v>17</v>
      </c>
      <c r="J125" t="str">
        <f>B125</f>
        <v>Strongly approve</v>
      </c>
      <c r="K125" s="1">
        <f>C125/C130</f>
        <v>7.2999999999999995E-2</v>
      </c>
      <c r="L125" s="1">
        <f>D125/D130</f>
        <v>0.13793103448275862</v>
      </c>
      <c r="M125" s="1">
        <f>E125/E130</f>
        <v>2.4096385542168676E-2</v>
      </c>
      <c r="N125" s="1">
        <f>F125/F130</f>
        <v>0</v>
      </c>
      <c r="O125" s="1">
        <f>G125/G130</f>
        <v>5.4662379421221867E-2</v>
      </c>
      <c r="R125" t="s">
        <v>104</v>
      </c>
      <c r="S125" s="2">
        <f>K125+K126</f>
        <v>0.19700000000000001</v>
      </c>
      <c r="T125" s="2">
        <f>L125+L126</f>
        <v>0.27873563218390807</v>
      </c>
      <c r="U125" s="2">
        <f>M125+M126</f>
        <v>9.9397590361445798E-2</v>
      </c>
      <c r="V125" s="2">
        <f>N125+N126</f>
        <v>0</v>
      </c>
      <c r="W125" s="2">
        <f>O125+O126</f>
        <v>0.21543408360128619</v>
      </c>
    </row>
    <row r="126" spans="1:23" x14ac:dyDescent="0.25">
      <c r="B126" t="s">
        <v>156</v>
      </c>
      <c r="C126">
        <v>124</v>
      </c>
      <c r="D126">
        <v>49</v>
      </c>
      <c r="E126">
        <v>25</v>
      </c>
      <c r="F126">
        <v>0</v>
      </c>
      <c r="G126">
        <v>50</v>
      </c>
      <c r="J126" t="str">
        <f t="shared" ref="J126:J129" si="8">B126</f>
        <v>Somewhat approve</v>
      </c>
      <c r="K126" s="1">
        <f>C126/C130</f>
        <v>0.124</v>
      </c>
      <c r="L126" s="1">
        <f>D126/D130</f>
        <v>0.14080459770114942</v>
      </c>
      <c r="M126" s="1">
        <f>E126/E130</f>
        <v>7.5301204819277115E-2</v>
      </c>
      <c r="N126" s="1">
        <f>F126/F130</f>
        <v>0</v>
      </c>
      <c r="O126" s="1">
        <f>G126/G130</f>
        <v>0.16077170418006431</v>
      </c>
      <c r="R126" t="s">
        <v>105</v>
      </c>
      <c r="S126" s="2">
        <f>K127+K128</f>
        <v>0.63600000000000001</v>
      </c>
      <c r="T126" s="2">
        <f>L127+L128</f>
        <v>0.58045977011494254</v>
      </c>
      <c r="U126" s="2">
        <f>M127+M128</f>
        <v>0.80421686746987953</v>
      </c>
      <c r="V126" s="2">
        <f>N127+N128</f>
        <v>0.77777777777777779</v>
      </c>
      <c r="W126" s="2">
        <f>O127+O128</f>
        <v>0.51446945337620575</v>
      </c>
    </row>
    <row r="127" spans="1:23" x14ac:dyDescent="0.25">
      <c r="B127" t="s">
        <v>157</v>
      </c>
      <c r="C127">
        <v>189</v>
      </c>
      <c r="D127">
        <v>88</v>
      </c>
      <c r="E127">
        <v>44</v>
      </c>
      <c r="F127">
        <v>0</v>
      </c>
      <c r="G127">
        <v>57</v>
      </c>
      <c r="J127" t="str">
        <f t="shared" si="8"/>
        <v>Somewhat disapprove</v>
      </c>
      <c r="K127" s="1">
        <f>C127/C130</f>
        <v>0.189</v>
      </c>
      <c r="L127" s="1">
        <f>D127/D130</f>
        <v>0.25287356321839083</v>
      </c>
      <c r="M127" s="1">
        <f>E127/E130</f>
        <v>0.13253012048192772</v>
      </c>
      <c r="N127" s="1">
        <f>F127/F130</f>
        <v>0</v>
      </c>
      <c r="O127" s="1">
        <f>G127/G130</f>
        <v>0.18327974276527331</v>
      </c>
      <c r="R127" t="s">
        <v>74</v>
      </c>
      <c r="S127" s="2">
        <f>K129</f>
        <v>0.16700000000000001</v>
      </c>
      <c r="T127" s="2">
        <f>L129</f>
        <v>0.14080459770114942</v>
      </c>
      <c r="U127" s="2">
        <f>M129</f>
        <v>9.6385542168674704E-2</v>
      </c>
      <c r="V127" s="2">
        <f>N129</f>
        <v>0.22222222222222221</v>
      </c>
      <c r="W127" s="2">
        <f>O129</f>
        <v>0.27009646302250806</v>
      </c>
    </row>
    <row r="128" spans="1:23" x14ac:dyDescent="0.25">
      <c r="B128" t="s">
        <v>158</v>
      </c>
      <c r="C128">
        <v>447</v>
      </c>
      <c r="D128">
        <v>114</v>
      </c>
      <c r="E128">
        <v>223</v>
      </c>
      <c r="F128">
        <v>7</v>
      </c>
      <c r="G128">
        <v>103</v>
      </c>
      <c r="J128" t="str">
        <f t="shared" si="8"/>
        <v>Strongly disapprove</v>
      </c>
      <c r="K128" s="1">
        <f>C128/C130</f>
        <v>0.44700000000000001</v>
      </c>
      <c r="L128" s="1">
        <f>D128/D130</f>
        <v>0.32758620689655171</v>
      </c>
      <c r="M128" s="1">
        <f>E128/E130</f>
        <v>0.67168674698795183</v>
      </c>
      <c r="N128" s="1">
        <f>F128/F130</f>
        <v>0.77777777777777779</v>
      </c>
      <c r="O128" s="1">
        <f>G128/G130</f>
        <v>0.3311897106109325</v>
      </c>
    </row>
    <row r="129" spans="1:15" x14ac:dyDescent="0.25">
      <c r="B129" t="s">
        <v>74</v>
      </c>
      <c r="C129">
        <v>167</v>
      </c>
      <c r="D129">
        <v>49</v>
      </c>
      <c r="E129">
        <v>32</v>
      </c>
      <c r="F129">
        <v>2</v>
      </c>
      <c r="G129">
        <v>84</v>
      </c>
      <c r="J129" t="str">
        <f t="shared" si="8"/>
        <v>Not sure</v>
      </c>
      <c r="K129" s="1">
        <f>C129/C130</f>
        <v>0.16700000000000001</v>
      </c>
      <c r="L129" s="1">
        <f>D129/D130</f>
        <v>0.14080459770114942</v>
      </c>
      <c r="M129" s="1">
        <f>E129/E130</f>
        <v>9.6385542168674704E-2</v>
      </c>
      <c r="N129" s="1">
        <f>F129/F130</f>
        <v>0.22222222222222221</v>
      </c>
      <c r="O129" s="1">
        <f>G129/G130</f>
        <v>0.27009646302250806</v>
      </c>
    </row>
    <row r="130" spans="1:15" x14ac:dyDescent="0.25">
      <c r="A130" t="s">
        <v>3</v>
      </c>
      <c r="C130">
        <v>1000</v>
      </c>
      <c r="D130">
        <v>348</v>
      </c>
      <c r="E130">
        <v>332</v>
      </c>
      <c r="F130">
        <v>9</v>
      </c>
      <c r="G130">
        <v>311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3E7F1-37F4-D345-93A9-A05E31FCDB95}">
  <dimension ref="A1:W130"/>
  <sheetViews>
    <sheetView workbookViewId="0">
      <selection activeCell="A6" sqref="A6"/>
    </sheetView>
  </sheetViews>
  <sheetFormatPr baseColWidth="10" defaultRowHeight="19" x14ac:dyDescent="0.25"/>
  <cols>
    <col min="2" max="2" width="21" customWidth="1"/>
    <col min="10" max="10" width="18" customWidth="1"/>
    <col min="18" max="18" width="26" customWidth="1"/>
  </cols>
  <sheetData>
    <row r="1" spans="1:23" x14ac:dyDescent="0.25">
      <c r="A1" t="s">
        <v>148</v>
      </c>
    </row>
    <row r="2" spans="1:23" x14ac:dyDescent="0.25">
      <c r="A2" t="s">
        <v>149</v>
      </c>
    </row>
    <row r="3" spans="1:23" x14ac:dyDescent="0.25">
      <c r="A3" t="s">
        <v>150</v>
      </c>
    </row>
    <row r="4" spans="1:23" x14ac:dyDescent="0.25">
      <c r="A4" t="s">
        <v>151</v>
      </c>
    </row>
    <row r="6" spans="1:23" x14ac:dyDescent="0.25">
      <c r="A6" t="s">
        <v>184</v>
      </c>
    </row>
    <row r="9" spans="1:23" x14ac:dyDescent="0.25">
      <c r="A9" t="s">
        <v>167</v>
      </c>
    </row>
    <row r="10" spans="1:23" x14ac:dyDescent="0.25">
      <c r="A10" t="s">
        <v>1</v>
      </c>
    </row>
    <row r="11" spans="1:23" x14ac:dyDescent="0.25">
      <c r="C11" t="s">
        <v>3</v>
      </c>
      <c r="D11" t="s">
        <v>2</v>
      </c>
    </row>
    <row r="12" spans="1:23" s="3" customFormat="1" ht="80" x14ac:dyDescent="0.25">
      <c r="C12" s="3" t="s">
        <v>56</v>
      </c>
      <c r="D12" s="3" t="s">
        <v>4</v>
      </c>
      <c r="E12" s="3" t="s">
        <v>5</v>
      </c>
      <c r="F12" s="3" t="s">
        <v>6</v>
      </c>
      <c r="G12" s="3" t="s">
        <v>7</v>
      </c>
      <c r="K12" s="3" t="str">
        <f>C12</f>
        <v>North Carolina</v>
      </c>
      <c r="L12" s="3" t="str">
        <f>D12</f>
        <v>Democratic Self-Identification</v>
      </c>
      <c r="M12" s="3" t="str">
        <f>E12</f>
        <v>Independent Self-Identification</v>
      </c>
      <c r="N12" s="3" t="str">
        <f>F12</f>
        <v>Republican Self-Identification</v>
      </c>
      <c r="O12" s="3" t="str">
        <f>G12</f>
        <v>All others/Not sure</v>
      </c>
      <c r="S12" s="3" t="str">
        <f>K12</f>
        <v>North Carolina</v>
      </c>
      <c r="T12" s="3" t="str">
        <f>L12</f>
        <v>Democratic Self-Identification</v>
      </c>
      <c r="U12" s="3" t="str">
        <f>M12</f>
        <v>Independent Self-Identification</v>
      </c>
      <c r="V12" s="3" t="str">
        <f>N12</f>
        <v>Republican Self-Identification</v>
      </c>
      <c r="W12" s="3" t="str">
        <f>O12</f>
        <v>All others/Not sure</v>
      </c>
    </row>
    <row r="13" spans="1:23" x14ac:dyDescent="0.25">
      <c r="A13" t="s">
        <v>168</v>
      </c>
      <c r="B13" t="s">
        <v>169</v>
      </c>
      <c r="C13">
        <v>362</v>
      </c>
      <c r="D13">
        <v>146</v>
      </c>
      <c r="E13">
        <v>126</v>
      </c>
      <c r="F13">
        <v>60</v>
      </c>
      <c r="G13">
        <v>30</v>
      </c>
      <c r="J13" t="str">
        <f>B13</f>
        <v>Definitely yes</v>
      </c>
      <c r="K13" s="1">
        <f>C13/C18</f>
        <v>0.36236236236236236</v>
      </c>
      <c r="L13" s="1">
        <f>D13/D18</f>
        <v>0.51590106007067138</v>
      </c>
      <c r="M13" s="1">
        <f>E13/E18</f>
        <v>0.37611940298507462</v>
      </c>
      <c r="N13" s="1">
        <f>F13/F18</f>
        <v>0.21739130434782608</v>
      </c>
      <c r="O13" s="1">
        <f>G13/G18</f>
        <v>0.2857142857142857</v>
      </c>
      <c r="R13" t="s">
        <v>181</v>
      </c>
      <c r="S13" s="2">
        <f>K13+K14</f>
        <v>0.62762762762762758</v>
      </c>
      <c r="T13" s="2">
        <f>L13+L14</f>
        <v>0.74204946996466425</v>
      </c>
      <c r="U13" s="2">
        <f>M13+M14</f>
        <v>0.65373134328358207</v>
      </c>
      <c r="V13" s="2">
        <f>N13+N14</f>
        <v>0.54710144927536231</v>
      </c>
      <c r="W13" s="2">
        <f>O13+O14</f>
        <v>0.44761904761904758</v>
      </c>
    </row>
    <row r="14" spans="1:23" x14ac:dyDescent="0.25">
      <c r="B14" t="s">
        <v>170</v>
      </c>
      <c r="C14">
        <v>265</v>
      </c>
      <c r="D14">
        <v>64</v>
      </c>
      <c r="E14">
        <v>93</v>
      </c>
      <c r="F14">
        <v>91</v>
      </c>
      <c r="G14">
        <v>17</v>
      </c>
      <c r="J14" t="str">
        <f t="shared" ref="J14:J17" si="0">B14</f>
        <v>Probably yes</v>
      </c>
      <c r="K14" s="1">
        <f>C14/C18</f>
        <v>0.26526526526526528</v>
      </c>
      <c r="L14" s="1">
        <f>D14/D18</f>
        <v>0.22614840989399293</v>
      </c>
      <c r="M14" s="1">
        <f>E14/E18</f>
        <v>0.27761194029850744</v>
      </c>
      <c r="N14" s="1">
        <f>F14/F18</f>
        <v>0.32971014492753625</v>
      </c>
      <c r="O14" s="1">
        <f>G14/G18</f>
        <v>0.16190476190476191</v>
      </c>
      <c r="R14" t="s">
        <v>182</v>
      </c>
      <c r="S14" s="2">
        <f>K15+K16</f>
        <v>0.15315315315315314</v>
      </c>
      <c r="T14" s="2">
        <f>L15+L16</f>
        <v>0.11307420494699646</v>
      </c>
      <c r="U14" s="2">
        <f>M15+M16</f>
        <v>0.15223880597014924</v>
      </c>
      <c r="V14" s="2">
        <f>N15+N16</f>
        <v>0.21376811594202899</v>
      </c>
      <c r="W14" s="2">
        <f>O15+O16</f>
        <v>0.10476190476190475</v>
      </c>
    </row>
    <row r="15" spans="1:23" x14ac:dyDescent="0.25">
      <c r="B15" t="s">
        <v>171</v>
      </c>
      <c r="C15">
        <v>96</v>
      </c>
      <c r="D15">
        <v>22</v>
      </c>
      <c r="E15">
        <v>31</v>
      </c>
      <c r="F15">
        <v>37</v>
      </c>
      <c r="G15">
        <v>6</v>
      </c>
      <c r="J15" t="str">
        <f t="shared" si="0"/>
        <v>Probably no</v>
      </c>
      <c r="K15" s="1">
        <f>C15/C18</f>
        <v>9.6096096096096095E-2</v>
      </c>
      <c r="L15" s="1">
        <f>D15/D18</f>
        <v>7.7738515901060068E-2</v>
      </c>
      <c r="M15" s="1">
        <f>E15/E18</f>
        <v>9.2537313432835819E-2</v>
      </c>
      <c r="N15" s="1">
        <f>F15/F18</f>
        <v>0.13405797101449277</v>
      </c>
      <c r="O15" s="1">
        <f>G15/G18</f>
        <v>5.7142857142857141E-2</v>
      </c>
      <c r="R15" t="s">
        <v>74</v>
      </c>
      <c r="S15" s="2">
        <f>K17</f>
        <v>0.21921921921921922</v>
      </c>
      <c r="T15" s="2">
        <f>L17</f>
        <v>0.14487632508833923</v>
      </c>
      <c r="U15" s="2">
        <f>M17</f>
        <v>0.19402985074626866</v>
      </c>
      <c r="V15" s="2">
        <f>N17</f>
        <v>0.2391304347826087</v>
      </c>
      <c r="W15" s="2">
        <f>O17</f>
        <v>0.44761904761904764</v>
      </c>
    </row>
    <row r="16" spans="1:23" x14ac:dyDescent="0.25">
      <c r="B16" t="s">
        <v>172</v>
      </c>
      <c r="C16">
        <v>57</v>
      </c>
      <c r="D16">
        <v>10</v>
      </c>
      <c r="E16">
        <v>20</v>
      </c>
      <c r="F16">
        <v>22</v>
      </c>
      <c r="G16">
        <v>5</v>
      </c>
      <c r="J16" t="str">
        <f t="shared" si="0"/>
        <v>Definitely no</v>
      </c>
      <c r="K16" s="1">
        <f>C16/C18</f>
        <v>5.7057057057057055E-2</v>
      </c>
      <c r="L16" s="1">
        <f>D16/D18</f>
        <v>3.5335689045936397E-2</v>
      </c>
      <c r="M16" s="1">
        <f>E16/E18</f>
        <v>5.9701492537313432E-2</v>
      </c>
      <c r="N16" s="1">
        <f>F16/F18</f>
        <v>7.9710144927536225E-2</v>
      </c>
      <c r="O16" s="1">
        <f>G16/G18</f>
        <v>4.7619047619047616E-2</v>
      </c>
    </row>
    <row r="17" spans="1:23" x14ac:dyDescent="0.25">
      <c r="B17" t="s">
        <v>74</v>
      </c>
      <c r="C17">
        <v>219</v>
      </c>
      <c r="D17">
        <v>41</v>
      </c>
      <c r="E17">
        <v>65</v>
      </c>
      <c r="F17">
        <v>66</v>
      </c>
      <c r="G17">
        <v>47</v>
      </c>
      <c r="J17" t="str">
        <f t="shared" si="0"/>
        <v>Not sure</v>
      </c>
      <c r="K17" s="1">
        <f>C17/C18</f>
        <v>0.21921921921921922</v>
      </c>
      <c r="L17" s="1">
        <f>D17/D18</f>
        <v>0.14487632508833923</v>
      </c>
      <c r="M17" s="1">
        <f>E17/E18</f>
        <v>0.19402985074626866</v>
      </c>
      <c r="N17" s="1">
        <f>F17/F18</f>
        <v>0.2391304347826087</v>
      </c>
      <c r="O17" s="1">
        <f>G17/G18</f>
        <v>0.44761904761904764</v>
      </c>
    </row>
    <row r="18" spans="1:23" x14ac:dyDescent="0.25">
      <c r="A18" t="s">
        <v>3</v>
      </c>
      <c r="C18">
        <v>999</v>
      </c>
      <c r="D18">
        <v>283</v>
      </c>
      <c r="E18">
        <v>335</v>
      </c>
      <c r="F18">
        <v>276</v>
      </c>
      <c r="G18">
        <v>105</v>
      </c>
    </row>
    <row r="23" spans="1:23" x14ac:dyDescent="0.25">
      <c r="A23" t="s">
        <v>173</v>
      </c>
    </row>
    <row r="24" spans="1:23" x14ac:dyDescent="0.25">
      <c r="A24" t="s">
        <v>1</v>
      </c>
    </row>
    <row r="25" spans="1:23" x14ac:dyDescent="0.25">
      <c r="C25" t="s">
        <v>3</v>
      </c>
      <c r="D25" t="s">
        <v>14</v>
      </c>
    </row>
    <row r="26" spans="1:23" s="3" customFormat="1" ht="60" x14ac:dyDescent="0.25">
      <c r="C26" s="3" t="s">
        <v>56</v>
      </c>
      <c r="D26" s="3" t="s">
        <v>15</v>
      </c>
      <c r="E26" s="3" t="s">
        <v>16</v>
      </c>
      <c r="F26" s="3" t="s">
        <v>17</v>
      </c>
      <c r="G26" s="3" t="s">
        <v>18</v>
      </c>
      <c r="K26" s="3" t="str">
        <f>C26</f>
        <v>North Carolina</v>
      </c>
      <c r="L26" s="3" t="str">
        <f>D26</f>
        <v>Democratic ID (Partisan + Leaners)</v>
      </c>
      <c r="M26" s="3" t="str">
        <f>E26</f>
        <v>Pure Independent</v>
      </c>
      <c r="N26" s="3" t="str">
        <f>F26</f>
        <v>Republican ID (Partisan + Leaners)</v>
      </c>
      <c r="O26" s="3" t="str">
        <f>G26</f>
        <v>All others/Not Sure</v>
      </c>
      <c r="S26" s="3" t="str">
        <f>K26</f>
        <v>North Carolina</v>
      </c>
      <c r="T26" s="3" t="str">
        <f>L26</f>
        <v>Democratic ID (Partisan + Leaners)</v>
      </c>
      <c r="U26" s="3" t="str">
        <f>M26</f>
        <v>Pure Independent</v>
      </c>
      <c r="V26" s="3" t="str">
        <f>N26</f>
        <v>Republican ID (Partisan + Leaners)</v>
      </c>
      <c r="W26" s="3" t="str">
        <f>O26</f>
        <v>All others/Not Sure</v>
      </c>
    </row>
    <row r="27" spans="1:23" x14ac:dyDescent="0.25">
      <c r="A27" t="s">
        <v>168</v>
      </c>
      <c r="B27" t="s">
        <v>169</v>
      </c>
      <c r="C27">
        <v>361</v>
      </c>
      <c r="D27">
        <v>219</v>
      </c>
      <c r="E27">
        <v>63</v>
      </c>
      <c r="F27">
        <v>76</v>
      </c>
      <c r="G27">
        <v>3</v>
      </c>
      <c r="J27" t="str">
        <f>B27</f>
        <v>Definitely yes</v>
      </c>
      <c r="K27" s="1">
        <f>C27/C32</f>
        <v>0.36136136136136138</v>
      </c>
      <c r="L27" s="1">
        <f>D27/D32</f>
        <v>0.54207920792079212</v>
      </c>
      <c r="M27" s="1">
        <f>E27/E32</f>
        <v>0.328125</v>
      </c>
      <c r="N27" s="1">
        <f>F27/F32</f>
        <v>0.20821917808219179</v>
      </c>
      <c r="O27" s="1">
        <f>G27/G32</f>
        <v>7.8947368421052627E-2</v>
      </c>
      <c r="R27" t="s">
        <v>181</v>
      </c>
      <c r="S27" s="2">
        <f>K27+K28</f>
        <v>0.62762762762762758</v>
      </c>
      <c r="T27" s="2">
        <f>L27+L28</f>
        <v>0.75990099009900991</v>
      </c>
      <c r="U27" s="2">
        <f>M27+M28</f>
        <v>0.55729166666666663</v>
      </c>
      <c r="V27" s="2">
        <f>N27+N28</f>
        <v>0.55616438356164388</v>
      </c>
      <c r="W27" s="2">
        <f>O27+O28</f>
        <v>0.26315789473684209</v>
      </c>
    </row>
    <row r="28" spans="1:23" x14ac:dyDescent="0.25">
      <c r="B28" t="s">
        <v>170</v>
      </c>
      <c r="C28">
        <v>266</v>
      </c>
      <c r="D28">
        <v>88</v>
      </c>
      <c r="E28">
        <v>44</v>
      </c>
      <c r="F28">
        <v>127</v>
      </c>
      <c r="G28">
        <v>7</v>
      </c>
      <c r="J28" t="str">
        <f t="shared" ref="J28:J31" si="1">B28</f>
        <v>Probably yes</v>
      </c>
      <c r="K28" s="1">
        <f>C28/C32</f>
        <v>0.26626626626626626</v>
      </c>
      <c r="L28" s="1">
        <f>D28/D32</f>
        <v>0.21782178217821782</v>
      </c>
      <c r="M28" s="1">
        <f>E28/E32</f>
        <v>0.22916666666666666</v>
      </c>
      <c r="N28" s="1">
        <f>F28/F32</f>
        <v>0.34794520547945207</v>
      </c>
      <c r="O28" s="1">
        <f>G28/G32</f>
        <v>0.18421052631578946</v>
      </c>
      <c r="R28" t="s">
        <v>182</v>
      </c>
      <c r="S28" s="2">
        <f>K29+K30</f>
        <v>0.15315315315315314</v>
      </c>
      <c r="T28" s="2">
        <f>L29+L30</f>
        <v>9.9009900990099015E-2</v>
      </c>
      <c r="U28" s="2">
        <f>M29+M30</f>
        <v>0.13541666666666666</v>
      </c>
      <c r="V28" s="2">
        <f>N29+N30</f>
        <v>0.22191780821917809</v>
      </c>
      <c r="W28" s="2">
        <f>O29+O30</f>
        <v>0.15789473684210525</v>
      </c>
    </row>
    <row r="29" spans="1:23" x14ac:dyDescent="0.25">
      <c r="B29" t="s">
        <v>171</v>
      </c>
      <c r="C29">
        <v>97</v>
      </c>
      <c r="D29">
        <v>25</v>
      </c>
      <c r="E29">
        <v>18</v>
      </c>
      <c r="F29">
        <v>49</v>
      </c>
      <c r="G29">
        <v>5</v>
      </c>
      <c r="J29" t="str">
        <f t="shared" si="1"/>
        <v>Probably no</v>
      </c>
      <c r="K29" s="1">
        <f>C29/C32</f>
        <v>9.7097097097097101E-2</v>
      </c>
      <c r="L29" s="1">
        <f>D29/D32</f>
        <v>6.1881188118811881E-2</v>
      </c>
      <c r="M29" s="1">
        <f>E29/E32</f>
        <v>9.375E-2</v>
      </c>
      <c r="N29" s="1">
        <f>F29/F32</f>
        <v>0.13424657534246576</v>
      </c>
      <c r="O29" s="1">
        <f>G29/G32</f>
        <v>0.13157894736842105</v>
      </c>
      <c r="R29" t="s">
        <v>74</v>
      </c>
      <c r="S29" s="2">
        <f>K31</f>
        <v>0.21921921921921922</v>
      </c>
      <c r="T29" s="2">
        <f>L31</f>
        <v>0.14108910891089108</v>
      </c>
      <c r="U29" s="2">
        <f>M31</f>
        <v>0.30729166666666669</v>
      </c>
      <c r="V29" s="2">
        <f>N31</f>
        <v>0.22191780821917809</v>
      </c>
      <c r="W29" s="2">
        <f>O31</f>
        <v>0.57894736842105265</v>
      </c>
    </row>
    <row r="30" spans="1:23" x14ac:dyDescent="0.25">
      <c r="B30" t="s">
        <v>172</v>
      </c>
      <c r="C30">
        <v>56</v>
      </c>
      <c r="D30">
        <v>15</v>
      </c>
      <c r="E30">
        <v>8</v>
      </c>
      <c r="F30">
        <v>32</v>
      </c>
      <c r="G30">
        <v>1</v>
      </c>
      <c r="J30" t="str">
        <f t="shared" si="1"/>
        <v>Definitely no</v>
      </c>
      <c r="K30" s="1">
        <f>C30/C32</f>
        <v>5.6056056056056056E-2</v>
      </c>
      <c r="L30" s="1">
        <f>D30/D32</f>
        <v>3.7128712871287127E-2</v>
      </c>
      <c r="M30" s="1">
        <f>E30/E32</f>
        <v>4.1666666666666664E-2</v>
      </c>
      <c r="N30" s="1">
        <f>F30/F32</f>
        <v>8.7671232876712329E-2</v>
      </c>
      <c r="O30" s="1">
        <f>G30/G32</f>
        <v>2.6315789473684209E-2</v>
      </c>
    </row>
    <row r="31" spans="1:23" x14ac:dyDescent="0.25">
      <c r="B31" t="s">
        <v>74</v>
      </c>
      <c r="C31">
        <v>219</v>
      </c>
      <c r="D31">
        <v>57</v>
      </c>
      <c r="E31">
        <v>59</v>
      </c>
      <c r="F31">
        <v>81</v>
      </c>
      <c r="G31">
        <v>22</v>
      </c>
      <c r="J31" t="str">
        <f t="shared" si="1"/>
        <v>Not sure</v>
      </c>
      <c r="K31" s="1">
        <f>C31/C32</f>
        <v>0.21921921921921922</v>
      </c>
      <c r="L31" s="1">
        <f>D31/D32</f>
        <v>0.14108910891089108</v>
      </c>
      <c r="M31" s="1">
        <f>E31/E32</f>
        <v>0.30729166666666669</v>
      </c>
      <c r="N31" s="1">
        <f>F31/F32</f>
        <v>0.22191780821917809</v>
      </c>
      <c r="O31" s="1">
        <f>G31/G32</f>
        <v>0.57894736842105265</v>
      </c>
    </row>
    <row r="32" spans="1:23" x14ac:dyDescent="0.25">
      <c r="A32" t="s">
        <v>3</v>
      </c>
      <c r="C32">
        <v>999</v>
      </c>
      <c r="D32">
        <v>404</v>
      </c>
      <c r="E32">
        <v>192</v>
      </c>
      <c r="F32">
        <v>365</v>
      </c>
      <c r="G32">
        <v>38</v>
      </c>
    </row>
    <row r="37" spans="1:23" x14ac:dyDescent="0.25">
      <c r="A37" t="s">
        <v>174</v>
      </c>
    </row>
    <row r="38" spans="1:23" x14ac:dyDescent="0.25">
      <c r="A38" t="s">
        <v>1</v>
      </c>
    </row>
    <row r="39" spans="1:23" x14ac:dyDescent="0.25">
      <c r="C39" t="s">
        <v>3</v>
      </c>
      <c r="D39" t="s">
        <v>20</v>
      </c>
    </row>
    <row r="40" spans="1:23" s="3" customFormat="1" ht="40" x14ac:dyDescent="0.25">
      <c r="C40" s="3" t="s">
        <v>56</v>
      </c>
      <c r="D40" s="3" t="s">
        <v>21</v>
      </c>
      <c r="E40" s="3" t="s">
        <v>22</v>
      </c>
      <c r="F40" s="3" t="s">
        <v>23</v>
      </c>
      <c r="G40" s="3" t="s">
        <v>24</v>
      </c>
      <c r="K40" s="3" t="str">
        <f>C40</f>
        <v>North Carolina</v>
      </c>
      <c r="L40" s="3" t="str">
        <f>D40</f>
        <v>Liberal (very)</v>
      </c>
      <c r="M40" s="3" t="str">
        <f>E40</f>
        <v>Moderate</v>
      </c>
      <c r="N40" s="3" t="str">
        <f>F40</f>
        <v>Conservative (very)</v>
      </c>
      <c r="O40" s="3" t="str">
        <f>G40</f>
        <v>Don't know</v>
      </c>
      <c r="S40" s="3" t="str">
        <f>K40</f>
        <v>North Carolina</v>
      </c>
      <c r="T40" s="3" t="str">
        <f>L40</f>
        <v>Liberal (very)</v>
      </c>
      <c r="U40" s="3" t="str">
        <f>M40</f>
        <v>Moderate</v>
      </c>
      <c r="V40" s="3" t="str">
        <f>N40</f>
        <v>Conservative (very)</v>
      </c>
      <c r="W40" s="3" t="str">
        <f>O40</f>
        <v>Don't know</v>
      </c>
    </row>
    <row r="41" spans="1:23" x14ac:dyDescent="0.25">
      <c r="A41" t="s">
        <v>168</v>
      </c>
      <c r="B41" t="s">
        <v>169</v>
      </c>
      <c r="C41">
        <v>361</v>
      </c>
      <c r="D41">
        <v>139</v>
      </c>
      <c r="E41">
        <v>124</v>
      </c>
      <c r="F41">
        <v>73</v>
      </c>
      <c r="G41">
        <v>25</v>
      </c>
      <c r="J41" t="str">
        <f>B41</f>
        <v>Definitely yes</v>
      </c>
      <c r="K41" s="1">
        <f>C41/C46</f>
        <v>0.36172344689378755</v>
      </c>
      <c r="L41" s="1">
        <f>D41/D46</f>
        <v>0.54085603112840464</v>
      </c>
      <c r="M41" s="1">
        <f>E41/E46</f>
        <v>0.38750000000000001</v>
      </c>
      <c r="N41" s="1">
        <f>F41/F46</f>
        <v>0.22741433021806853</v>
      </c>
      <c r="O41" s="1">
        <f>G41/G46</f>
        <v>0.25</v>
      </c>
      <c r="R41" t="s">
        <v>181</v>
      </c>
      <c r="S41" s="2">
        <f>K41+K42</f>
        <v>0.62725450901803603</v>
      </c>
      <c r="T41" s="2">
        <f>L41+L42</f>
        <v>0.80155642023346307</v>
      </c>
      <c r="U41" s="2">
        <f>M41+M42</f>
        <v>0.67500000000000004</v>
      </c>
      <c r="V41" s="2">
        <f>N41+N42</f>
        <v>0.51713395638629278</v>
      </c>
      <c r="W41" s="2">
        <f>O41+O42</f>
        <v>0.38</v>
      </c>
    </row>
    <row r="42" spans="1:23" x14ac:dyDescent="0.25">
      <c r="B42" t="s">
        <v>170</v>
      </c>
      <c r="C42">
        <v>265</v>
      </c>
      <c r="D42">
        <v>67</v>
      </c>
      <c r="E42">
        <v>92</v>
      </c>
      <c r="F42">
        <v>93</v>
      </c>
      <c r="G42">
        <v>13</v>
      </c>
      <c r="J42" t="str">
        <f t="shared" ref="J42:J45" si="2">B42</f>
        <v>Probably yes</v>
      </c>
      <c r="K42" s="1">
        <f>C42/C46</f>
        <v>0.26553106212424848</v>
      </c>
      <c r="L42" s="1">
        <f>D42/D46</f>
        <v>0.26070038910505838</v>
      </c>
      <c r="M42" s="1">
        <f>E42/E46</f>
        <v>0.28749999999999998</v>
      </c>
      <c r="N42" s="1">
        <f>F42/F46</f>
        <v>0.28971962616822428</v>
      </c>
      <c r="O42" s="1">
        <f>G42/G46</f>
        <v>0.13</v>
      </c>
      <c r="R42" t="s">
        <v>182</v>
      </c>
      <c r="S42" s="2">
        <f>K43+K44</f>
        <v>0.15330661322645289</v>
      </c>
      <c r="T42" s="2">
        <f>L43+L44</f>
        <v>7.7821011673151752E-2</v>
      </c>
      <c r="U42" s="2">
        <f>M43+M44</f>
        <v>0.125</v>
      </c>
      <c r="V42" s="2">
        <f>N43+N44</f>
        <v>0.2554517133956386</v>
      </c>
      <c r="W42" s="2">
        <f>O43+O44</f>
        <v>0.11</v>
      </c>
    </row>
    <row r="43" spans="1:23" x14ac:dyDescent="0.25">
      <c r="B43" t="s">
        <v>171</v>
      </c>
      <c r="C43">
        <v>97</v>
      </c>
      <c r="D43">
        <v>8</v>
      </c>
      <c r="E43">
        <v>30</v>
      </c>
      <c r="F43">
        <v>49</v>
      </c>
      <c r="G43">
        <v>10</v>
      </c>
      <c r="J43" t="str">
        <f t="shared" si="2"/>
        <v>Probably no</v>
      </c>
      <c r="K43" s="1">
        <f>C43/C46</f>
        <v>9.719438877755511E-2</v>
      </c>
      <c r="L43" s="1">
        <f>D43/D46</f>
        <v>3.1128404669260701E-2</v>
      </c>
      <c r="M43" s="1">
        <f>E43/E46</f>
        <v>9.375E-2</v>
      </c>
      <c r="N43" s="1">
        <f>F43/F46</f>
        <v>0.15264797507788161</v>
      </c>
      <c r="O43" s="1">
        <f>G43/G46</f>
        <v>0.1</v>
      </c>
      <c r="R43" t="s">
        <v>74</v>
      </c>
      <c r="S43" s="2">
        <f>K45</f>
        <v>0.21943887775551102</v>
      </c>
      <c r="T43" s="2">
        <f>L45</f>
        <v>0.12062256809338522</v>
      </c>
      <c r="U43" s="2">
        <f>M45</f>
        <v>0.2</v>
      </c>
      <c r="V43" s="2">
        <f>N45</f>
        <v>0.22741433021806853</v>
      </c>
      <c r="W43" s="2">
        <f>O45</f>
        <v>0.51</v>
      </c>
    </row>
    <row r="44" spans="1:23" x14ac:dyDescent="0.25">
      <c r="B44" t="s">
        <v>172</v>
      </c>
      <c r="C44">
        <v>56</v>
      </c>
      <c r="D44">
        <v>12</v>
      </c>
      <c r="E44">
        <v>10</v>
      </c>
      <c r="F44">
        <v>33</v>
      </c>
      <c r="G44">
        <v>1</v>
      </c>
      <c r="J44" t="str">
        <f t="shared" si="2"/>
        <v>Definitely no</v>
      </c>
      <c r="K44" s="1">
        <f>C44/C46</f>
        <v>5.6112224448897796E-2</v>
      </c>
      <c r="L44" s="1">
        <f>D44/D46</f>
        <v>4.6692607003891051E-2</v>
      </c>
      <c r="M44" s="1">
        <f>E44/E46</f>
        <v>3.125E-2</v>
      </c>
      <c r="N44" s="1">
        <f>F44/F46</f>
        <v>0.10280373831775701</v>
      </c>
      <c r="O44" s="1">
        <f>G44/G46</f>
        <v>0.01</v>
      </c>
    </row>
    <row r="45" spans="1:23" x14ac:dyDescent="0.25">
      <c r="B45" t="s">
        <v>74</v>
      </c>
      <c r="C45">
        <v>219</v>
      </c>
      <c r="D45">
        <v>31</v>
      </c>
      <c r="E45">
        <v>64</v>
      </c>
      <c r="F45">
        <v>73</v>
      </c>
      <c r="G45">
        <v>51</v>
      </c>
      <c r="J45" t="str">
        <f t="shared" si="2"/>
        <v>Not sure</v>
      </c>
      <c r="K45" s="1">
        <f>C45/C46</f>
        <v>0.21943887775551102</v>
      </c>
      <c r="L45" s="1">
        <f>D45/D46</f>
        <v>0.12062256809338522</v>
      </c>
      <c r="M45" s="1">
        <f>E45/E46</f>
        <v>0.2</v>
      </c>
      <c r="N45" s="1">
        <f>F45/F46</f>
        <v>0.22741433021806853</v>
      </c>
      <c r="O45" s="1">
        <f>G45/G46</f>
        <v>0.51</v>
      </c>
    </row>
    <row r="46" spans="1:23" x14ac:dyDescent="0.25">
      <c r="A46" t="s">
        <v>3</v>
      </c>
      <c r="C46">
        <v>998</v>
      </c>
      <c r="D46">
        <v>257</v>
      </c>
      <c r="E46">
        <v>320</v>
      </c>
      <c r="F46">
        <v>321</v>
      </c>
      <c r="G46">
        <v>100</v>
      </c>
    </row>
    <row r="51" spans="1:23" x14ac:dyDescent="0.25">
      <c r="A51" t="s">
        <v>175</v>
      </c>
    </row>
    <row r="52" spans="1:23" x14ac:dyDescent="0.25">
      <c r="A52" t="s">
        <v>1</v>
      </c>
    </row>
    <row r="53" spans="1:23" x14ac:dyDescent="0.25">
      <c r="C53" t="s">
        <v>3</v>
      </c>
      <c r="D53" t="s">
        <v>26</v>
      </c>
    </row>
    <row r="54" spans="1:23" s="3" customFormat="1" ht="40" x14ac:dyDescent="0.25">
      <c r="C54" s="3" t="s">
        <v>56</v>
      </c>
      <c r="D54" s="3" t="s">
        <v>27</v>
      </c>
      <c r="E54" s="3" t="s">
        <v>28</v>
      </c>
      <c r="F54" s="3" t="s">
        <v>29</v>
      </c>
      <c r="K54" s="3" t="str">
        <f>C54</f>
        <v>North Carolina</v>
      </c>
      <c r="L54" s="3" t="str">
        <f>D54</f>
        <v>White non-Hispanic</v>
      </c>
      <c r="M54" s="3" t="str">
        <f>E54</f>
        <v>Black non-Hispanic</v>
      </c>
      <c r="N54" s="3" t="str">
        <f>F54</f>
        <v>Hispanic/All other races</v>
      </c>
      <c r="S54" s="3" t="str">
        <f>K54</f>
        <v>North Carolina</v>
      </c>
      <c r="T54" s="3" t="str">
        <f>L54</f>
        <v>White non-Hispanic</v>
      </c>
      <c r="U54" s="3" t="str">
        <f>M54</f>
        <v>Black non-Hispanic</v>
      </c>
      <c r="V54" s="3" t="str">
        <f>N54</f>
        <v>Hispanic/All other races</v>
      </c>
    </row>
    <row r="55" spans="1:23" x14ac:dyDescent="0.25">
      <c r="A55" t="s">
        <v>168</v>
      </c>
      <c r="B55" t="s">
        <v>169</v>
      </c>
      <c r="C55">
        <v>361</v>
      </c>
      <c r="D55">
        <v>224</v>
      </c>
      <c r="E55">
        <v>83</v>
      </c>
      <c r="F55">
        <v>54</v>
      </c>
      <c r="J55" t="str">
        <f>B55</f>
        <v>Definitely yes</v>
      </c>
      <c r="K55" s="1">
        <f>C55/C60</f>
        <v>0.36172344689378755</v>
      </c>
      <c r="L55" s="1">
        <f>D55/D60</f>
        <v>0.35612082670906198</v>
      </c>
      <c r="M55" s="1">
        <f>E55/E60</f>
        <v>0.42783505154639173</v>
      </c>
      <c r="N55" s="1">
        <f>F55/F60</f>
        <v>0.30857142857142855</v>
      </c>
      <c r="O55" s="1"/>
      <c r="R55" t="s">
        <v>181</v>
      </c>
      <c r="S55" s="2">
        <f>K55+K56</f>
        <v>0.62725450901803603</v>
      </c>
      <c r="T55" s="2">
        <f>L55+L56</f>
        <v>0.64387917329093791</v>
      </c>
      <c r="U55" s="2">
        <f>M55+M56</f>
        <v>0.61340206185567014</v>
      </c>
      <c r="V55" s="2">
        <f>N55+N56</f>
        <v>0.58285714285714285</v>
      </c>
      <c r="W55" s="2"/>
    </row>
    <row r="56" spans="1:23" x14ac:dyDescent="0.25">
      <c r="B56" t="s">
        <v>170</v>
      </c>
      <c r="C56">
        <v>265</v>
      </c>
      <c r="D56">
        <v>181</v>
      </c>
      <c r="E56">
        <v>36</v>
      </c>
      <c r="F56">
        <v>48</v>
      </c>
      <c r="J56" t="str">
        <f t="shared" ref="J56:J59" si="3">B56</f>
        <v>Probably yes</v>
      </c>
      <c r="K56" s="1">
        <f>C56/C60</f>
        <v>0.26553106212424848</v>
      </c>
      <c r="L56" s="1">
        <f>D56/D60</f>
        <v>0.28775834658187599</v>
      </c>
      <c r="M56" s="1">
        <f>E56/E60</f>
        <v>0.18556701030927836</v>
      </c>
      <c r="N56" s="1">
        <f>F56/F60</f>
        <v>0.2742857142857143</v>
      </c>
      <c r="O56" s="1"/>
      <c r="R56" t="s">
        <v>182</v>
      </c>
      <c r="S56" s="2">
        <f>K57+K58</f>
        <v>0.15330661322645289</v>
      </c>
      <c r="T56" s="2">
        <f>L57+L58</f>
        <v>0.15580286168521462</v>
      </c>
      <c r="U56" s="2">
        <f>M57+M58</f>
        <v>0.14432989690721648</v>
      </c>
      <c r="V56" s="2">
        <f>N57+N58</f>
        <v>0.1542857142857143</v>
      </c>
      <c r="W56" s="2"/>
    </row>
    <row r="57" spans="1:23" x14ac:dyDescent="0.25">
      <c r="B57" t="s">
        <v>171</v>
      </c>
      <c r="C57">
        <v>96</v>
      </c>
      <c r="D57">
        <v>61</v>
      </c>
      <c r="E57">
        <v>21</v>
      </c>
      <c r="F57">
        <v>14</v>
      </c>
      <c r="J57" t="str">
        <f t="shared" si="3"/>
        <v>Probably no</v>
      </c>
      <c r="K57" s="1">
        <f>C57/C60</f>
        <v>9.6192384769539077E-2</v>
      </c>
      <c r="L57" s="1">
        <f>D57/D60</f>
        <v>9.6979332273449917E-2</v>
      </c>
      <c r="M57" s="1">
        <f>E57/E60</f>
        <v>0.10824742268041238</v>
      </c>
      <c r="N57" s="1">
        <f>F57/F60</f>
        <v>0.08</v>
      </c>
      <c r="O57" s="1"/>
      <c r="R57" t="s">
        <v>74</v>
      </c>
      <c r="S57" s="2">
        <f>K59</f>
        <v>0.21943887775551102</v>
      </c>
      <c r="T57" s="2">
        <f>L59</f>
        <v>0.20031796502384738</v>
      </c>
      <c r="U57" s="2">
        <f>M59</f>
        <v>0.2422680412371134</v>
      </c>
      <c r="V57" s="2">
        <f>N59</f>
        <v>0.26285714285714284</v>
      </c>
      <c r="W57" s="2"/>
    </row>
    <row r="58" spans="1:23" x14ac:dyDescent="0.25">
      <c r="B58" t="s">
        <v>172</v>
      </c>
      <c r="C58">
        <v>57</v>
      </c>
      <c r="D58">
        <v>37</v>
      </c>
      <c r="E58">
        <v>7</v>
      </c>
      <c r="F58">
        <v>13</v>
      </c>
      <c r="J58" t="str">
        <f t="shared" si="3"/>
        <v>Definitely no</v>
      </c>
      <c r="K58" s="1">
        <f>C58/C60</f>
        <v>5.7114228456913829E-2</v>
      </c>
      <c r="L58" s="1">
        <f>D58/D60</f>
        <v>5.8823529411764705E-2</v>
      </c>
      <c r="M58" s="1">
        <f>E58/E60</f>
        <v>3.608247422680412E-2</v>
      </c>
      <c r="N58" s="1">
        <f>F58/F60</f>
        <v>7.4285714285714288E-2</v>
      </c>
      <c r="O58" s="1"/>
    </row>
    <row r="59" spans="1:23" x14ac:dyDescent="0.25">
      <c r="B59" t="s">
        <v>74</v>
      </c>
      <c r="C59">
        <v>219</v>
      </c>
      <c r="D59">
        <v>126</v>
      </c>
      <c r="E59">
        <v>47</v>
      </c>
      <c r="F59">
        <v>46</v>
      </c>
      <c r="J59" t="str">
        <f t="shared" si="3"/>
        <v>Not sure</v>
      </c>
      <c r="K59" s="1">
        <f>C59/C60</f>
        <v>0.21943887775551102</v>
      </c>
      <c r="L59" s="1">
        <f>D59/D60</f>
        <v>0.20031796502384738</v>
      </c>
      <c r="M59" s="1">
        <f>E59/E60</f>
        <v>0.2422680412371134</v>
      </c>
      <c r="N59" s="1">
        <f>F59/F60</f>
        <v>0.26285714285714284</v>
      </c>
      <c r="O59" s="1"/>
    </row>
    <row r="60" spans="1:23" x14ac:dyDescent="0.25">
      <c r="A60" t="s">
        <v>3</v>
      </c>
      <c r="C60">
        <v>998</v>
      </c>
      <c r="D60">
        <v>629</v>
      </c>
      <c r="E60">
        <v>194</v>
      </c>
      <c r="F60">
        <v>175</v>
      </c>
    </row>
    <row r="65" spans="1:23" x14ac:dyDescent="0.25">
      <c r="A65" t="s">
        <v>176</v>
      </c>
    </row>
    <row r="66" spans="1:23" x14ac:dyDescent="0.25">
      <c r="A66" t="s">
        <v>1</v>
      </c>
    </row>
    <row r="67" spans="1:23" x14ac:dyDescent="0.25">
      <c r="C67" t="s">
        <v>3</v>
      </c>
      <c r="D67" t="s">
        <v>31</v>
      </c>
    </row>
    <row r="68" spans="1:23" s="3" customFormat="1" ht="40" x14ac:dyDescent="0.25">
      <c r="C68" s="3" t="s">
        <v>56</v>
      </c>
      <c r="D68" s="3" t="s">
        <v>32</v>
      </c>
      <c r="E68" s="3" t="s">
        <v>33</v>
      </c>
      <c r="K68" s="3" t="str">
        <f>C68</f>
        <v>North Carolina</v>
      </c>
      <c r="L68" s="3" t="str">
        <f>D68</f>
        <v>Male</v>
      </c>
      <c r="M68" s="3" t="str">
        <f>E68</f>
        <v>Female</v>
      </c>
      <c r="S68" s="3" t="str">
        <f>K68</f>
        <v>North Carolina</v>
      </c>
      <c r="T68" s="3" t="str">
        <f>L68</f>
        <v>Male</v>
      </c>
      <c r="U68" s="3" t="str">
        <f>M68</f>
        <v>Female</v>
      </c>
    </row>
    <row r="69" spans="1:23" x14ac:dyDescent="0.25">
      <c r="A69" t="s">
        <v>168</v>
      </c>
      <c r="B69" t="s">
        <v>169</v>
      </c>
      <c r="C69">
        <v>361</v>
      </c>
      <c r="D69">
        <v>178</v>
      </c>
      <c r="E69">
        <v>183</v>
      </c>
      <c r="J69" t="str">
        <f>B69</f>
        <v>Definitely yes</v>
      </c>
      <c r="K69" s="1">
        <f>C69/C74</f>
        <v>0.36172344689378755</v>
      </c>
      <c r="L69" s="1">
        <f>D69/D74</f>
        <v>0.37316561844863733</v>
      </c>
      <c r="M69" s="1">
        <f>E69/E74</f>
        <v>0.3512476007677543</v>
      </c>
      <c r="N69" s="1"/>
      <c r="O69" s="1"/>
      <c r="R69" t="s">
        <v>181</v>
      </c>
      <c r="S69" s="2">
        <f>K69+K70</f>
        <v>0.62725450901803603</v>
      </c>
      <c r="T69" s="2">
        <f>L69+L70</f>
        <v>0.68763102725366876</v>
      </c>
      <c r="U69" s="2">
        <f>M69+M70</f>
        <v>0.57197696737044146</v>
      </c>
      <c r="V69" s="2"/>
      <c r="W69" s="2"/>
    </row>
    <row r="70" spans="1:23" x14ac:dyDescent="0.25">
      <c r="B70" t="s">
        <v>170</v>
      </c>
      <c r="C70">
        <v>265</v>
      </c>
      <c r="D70">
        <v>150</v>
      </c>
      <c r="E70">
        <v>115</v>
      </c>
      <c r="J70" t="str">
        <f t="shared" ref="J70:J73" si="4">B70</f>
        <v>Probably yes</v>
      </c>
      <c r="K70" s="1">
        <f>C70/C74</f>
        <v>0.26553106212424848</v>
      </c>
      <c r="L70" s="1">
        <f>D70/D74</f>
        <v>0.31446540880503143</v>
      </c>
      <c r="M70" s="1">
        <f>E70/E74</f>
        <v>0.22072936660268713</v>
      </c>
      <c r="N70" s="1"/>
      <c r="O70" s="1"/>
      <c r="R70" t="s">
        <v>182</v>
      </c>
      <c r="S70" s="2">
        <f>K71+K72</f>
        <v>0.15330661322645289</v>
      </c>
      <c r="T70" s="2">
        <f>L71+L72</f>
        <v>0.14884696016771487</v>
      </c>
      <c r="U70" s="2">
        <f>M71+M72</f>
        <v>0.15738963531669864</v>
      </c>
      <c r="V70" s="2"/>
      <c r="W70" s="2"/>
    </row>
    <row r="71" spans="1:23" x14ac:dyDescent="0.25">
      <c r="B71" t="s">
        <v>171</v>
      </c>
      <c r="C71">
        <v>96</v>
      </c>
      <c r="D71">
        <v>44</v>
      </c>
      <c r="E71">
        <v>52</v>
      </c>
      <c r="J71" t="str">
        <f t="shared" si="4"/>
        <v>Probably no</v>
      </c>
      <c r="K71" s="1">
        <f>C71/C74</f>
        <v>9.6192384769539077E-2</v>
      </c>
      <c r="L71" s="1">
        <f>D71/D74</f>
        <v>9.2243186582809222E-2</v>
      </c>
      <c r="M71" s="1">
        <f>E71/E74</f>
        <v>9.9808061420345484E-2</v>
      </c>
      <c r="N71" s="1"/>
      <c r="O71" s="1"/>
      <c r="R71" t="s">
        <v>74</v>
      </c>
      <c r="S71" s="2">
        <f>K73</f>
        <v>0.21943887775551102</v>
      </c>
      <c r="T71" s="2">
        <f>L73</f>
        <v>0.16352201257861634</v>
      </c>
      <c r="U71" s="2">
        <f>M73</f>
        <v>0.2706333973128599</v>
      </c>
      <c r="V71" s="2"/>
      <c r="W71" s="2"/>
    </row>
    <row r="72" spans="1:23" x14ac:dyDescent="0.25">
      <c r="B72" t="s">
        <v>172</v>
      </c>
      <c r="C72">
        <v>57</v>
      </c>
      <c r="D72">
        <v>27</v>
      </c>
      <c r="E72">
        <v>30</v>
      </c>
      <c r="J72" t="str">
        <f t="shared" si="4"/>
        <v>Definitely no</v>
      </c>
      <c r="K72" s="1">
        <f>C72/C74</f>
        <v>5.7114228456913829E-2</v>
      </c>
      <c r="L72" s="1">
        <f>D72/D74</f>
        <v>5.6603773584905662E-2</v>
      </c>
      <c r="M72" s="1">
        <f>E72/E74</f>
        <v>5.7581573896353169E-2</v>
      </c>
      <c r="N72" s="1"/>
      <c r="O72" s="1"/>
    </row>
    <row r="73" spans="1:23" x14ac:dyDescent="0.25">
      <c r="B73" t="s">
        <v>74</v>
      </c>
      <c r="C73">
        <v>219</v>
      </c>
      <c r="D73">
        <v>78</v>
      </c>
      <c r="E73">
        <v>141</v>
      </c>
      <c r="J73" t="str">
        <f t="shared" si="4"/>
        <v>Not sure</v>
      </c>
      <c r="K73" s="1">
        <f>C73/C74</f>
        <v>0.21943887775551102</v>
      </c>
      <c r="L73" s="1">
        <f>D73/D74</f>
        <v>0.16352201257861634</v>
      </c>
      <c r="M73" s="1">
        <f>E73/E74</f>
        <v>0.2706333973128599</v>
      </c>
      <c r="N73" s="1"/>
      <c r="O73" s="1"/>
    </row>
    <row r="74" spans="1:23" x14ac:dyDescent="0.25">
      <c r="A74" t="s">
        <v>3</v>
      </c>
      <c r="C74">
        <v>998</v>
      </c>
      <c r="D74">
        <v>477</v>
      </c>
      <c r="E74">
        <v>521</v>
      </c>
    </row>
    <row r="79" spans="1:23" x14ac:dyDescent="0.25">
      <c r="A79" t="s">
        <v>177</v>
      </c>
    </row>
    <row r="80" spans="1:23" x14ac:dyDescent="0.25">
      <c r="A80" t="s">
        <v>1</v>
      </c>
    </row>
    <row r="81" spans="1:23" x14ac:dyDescent="0.25">
      <c r="C81" t="s">
        <v>3</v>
      </c>
      <c r="D81" t="s">
        <v>35</v>
      </c>
    </row>
    <row r="82" spans="1:23" s="3" customFormat="1" ht="80" x14ac:dyDescent="0.25">
      <c r="C82" s="3" t="s">
        <v>56</v>
      </c>
      <c r="D82" s="3" t="s">
        <v>36</v>
      </c>
      <c r="E82" s="3" t="s">
        <v>37</v>
      </c>
      <c r="F82" s="3" t="s">
        <v>38</v>
      </c>
      <c r="K82" s="3" t="str">
        <f>C82</f>
        <v>North Carolina</v>
      </c>
      <c r="L82" s="3" t="str">
        <f>D82</f>
        <v>No HS/HS Graduate</v>
      </c>
      <c r="M82" s="3" t="str">
        <f>E82</f>
        <v>Some college/2-year degree</v>
      </c>
      <c r="N82" s="3" t="str">
        <f>F82</f>
        <v>4-year degree/Graduate degree</v>
      </c>
      <c r="S82" s="3" t="str">
        <f>K82</f>
        <v>North Carolina</v>
      </c>
      <c r="T82" s="3" t="str">
        <f>L82</f>
        <v>No HS/HS Graduate</v>
      </c>
      <c r="U82" s="3" t="str">
        <f>M82</f>
        <v>Some college/2-year degree</v>
      </c>
      <c r="V82" s="3" t="str">
        <f>N82</f>
        <v>4-year degree/Graduate degree</v>
      </c>
    </row>
    <row r="83" spans="1:23" x14ac:dyDescent="0.25">
      <c r="A83" t="s">
        <v>168</v>
      </c>
      <c r="B83" t="s">
        <v>169</v>
      </c>
      <c r="C83">
        <v>361</v>
      </c>
      <c r="D83">
        <v>78</v>
      </c>
      <c r="E83">
        <v>115</v>
      </c>
      <c r="F83">
        <v>168</v>
      </c>
      <c r="J83" t="str">
        <f>B83</f>
        <v>Definitely yes</v>
      </c>
      <c r="K83" s="1">
        <f>C83/C88</f>
        <v>0.36136136136136138</v>
      </c>
      <c r="L83" s="1">
        <f>D83/D88</f>
        <v>0.22033898305084745</v>
      </c>
      <c r="M83" s="1">
        <f>E83/E88</f>
        <v>0.3745928338762215</v>
      </c>
      <c r="N83" s="1">
        <f>F83/F88</f>
        <v>0.49704142011834318</v>
      </c>
      <c r="O83" s="1"/>
      <c r="R83" t="s">
        <v>104</v>
      </c>
      <c r="S83" s="2">
        <f>K83+K84</f>
        <v>0.62662662662662671</v>
      </c>
      <c r="T83" s="2">
        <f>L83+L84</f>
        <v>0.49152542372881358</v>
      </c>
      <c r="U83" s="2">
        <f>M83+M84</f>
        <v>0.62214983713355054</v>
      </c>
      <c r="V83" s="2">
        <f>N83+N84</f>
        <v>0.77218934911242609</v>
      </c>
      <c r="W83" s="2"/>
    </row>
    <row r="84" spans="1:23" x14ac:dyDescent="0.25">
      <c r="B84" t="s">
        <v>170</v>
      </c>
      <c r="C84">
        <v>265</v>
      </c>
      <c r="D84">
        <v>96</v>
      </c>
      <c r="E84">
        <v>76</v>
      </c>
      <c r="F84">
        <v>93</v>
      </c>
      <c r="J84" t="str">
        <f t="shared" ref="J84:J87" si="5">B84</f>
        <v>Probably yes</v>
      </c>
      <c r="K84" s="1">
        <f>C84/C88</f>
        <v>0.26526526526526528</v>
      </c>
      <c r="L84" s="1">
        <f>D84/D88</f>
        <v>0.2711864406779661</v>
      </c>
      <c r="M84" s="1">
        <f>E84/E88</f>
        <v>0.24755700325732899</v>
      </c>
      <c r="N84" s="1">
        <f>F84/F88</f>
        <v>0.27514792899408286</v>
      </c>
      <c r="O84" s="1"/>
      <c r="R84" t="s">
        <v>105</v>
      </c>
      <c r="S84" s="2">
        <f>K85+K86</f>
        <v>0.15415415415415415</v>
      </c>
      <c r="T84" s="2">
        <f>L85+L86</f>
        <v>0.18361581920903955</v>
      </c>
      <c r="U84" s="2">
        <f>M85+M86</f>
        <v>0.15960912052117265</v>
      </c>
      <c r="V84" s="2">
        <f>N85+N86</f>
        <v>0.11834319526627218</v>
      </c>
      <c r="W84" s="2"/>
    </row>
    <row r="85" spans="1:23" x14ac:dyDescent="0.25">
      <c r="B85" t="s">
        <v>171</v>
      </c>
      <c r="C85">
        <v>97</v>
      </c>
      <c r="D85">
        <v>39</v>
      </c>
      <c r="E85">
        <v>33</v>
      </c>
      <c r="F85">
        <v>25</v>
      </c>
      <c r="J85" t="str">
        <f t="shared" si="5"/>
        <v>Probably no</v>
      </c>
      <c r="K85" s="1">
        <f>C85/C88</f>
        <v>9.7097097097097101E-2</v>
      </c>
      <c r="L85" s="1">
        <f>D85/D88</f>
        <v>0.11016949152542373</v>
      </c>
      <c r="M85" s="1">
        <f>E85/E88</f>
        <v>0.10749185667752444</v>
      </c>
      <c r="N85" s="1">
        <f>F85/F88</f>
        <v>7.3964497041420121E-2</v>
      </c>
      <c r="O85" s="1"/>
      <c r="R85" t="s">
        <v>74</v>
      </c>
      <c r="S85" s="2">
        <f>K87</f>
        <v>0.21921921921921922</v>
      </c>
      <c r="T85" s="2">
        <f>L87</f>
        <v>0.3248587570621469</v>
      </c>
      <c r="U85" s="2">
        <f>M87</f>
        <v>0.21824104234527689</v>
      </c>
      <c r="V85" s="2">
        <f>N87</f>
        <v>0.10946745562130178</v>
      </c>
      <c r="W85" s="2"/>
    </row>
    <row r="86" spans="1:23" x14ac:dyDescent="0.25">
      <c r="B86" t="s">
        <v>172</v>
      </c>
      <c r="C86">
        <v>57</v>
      </c>
      <c r="D86">
        <v>26</v>
      </c>
      <c r="E86">
        <v>16</v>
      </c>
      <c r="F86">
        <v>15</v>
      </c>
      <c r="J86" t="str">
        <f t="shared" si="5"/>
        <v>Definitely no</v>
      </c>
      <c r="K86" s="1">
        <f>C86/C88</f>
        <v>5.7057057057057055E-2</v>
      </c>
      <c r="L86" s="1">
        <f>D86/D88</f>
        <v>7.3446327683615822E-2</v>
      </c>
      <c r="M86" s="1">
        <f>E86/E88</f>
        <v>5.2117263843648211E-2</v>
      </c>
      <c r="N86" s="1">
        <f>F86/F88</f>
        <v>4.4378698224852069E-2</v>
      </c>
      <c r="O86" s="1"/>
    </row>
    <row r="87" spans="1:23" x14ac:dyDescent="0.25">
      <c r="B87" t="s">
        <v>74</v>
      </c>
      <c r="C87">
        <v>219</v>
      </c>
      <c r="D87">
        <v>115</v>
      </c>
      <c r="E87">
        <v>67</v>
      </c>
      <c r="F87">
        <v>37</v>
      </c>
      <c r="J87" t="str">
        <f t="shared" si="5"/>
        <v>Not sure</v>
      </c>
      <c r="K87" s="1">
        <f>C87/C88</f>
        <v>0.21921921921921922</v>
      </c>
      <c r="L87" s="1">
        <f>D87/D88</f>
        <v>0.3248587570621469</v>
      </c>
      <c r="M87" s="1">
        <f>E87/E88</f>
        <v>0.21824104234527689</v>
      </c>
      <c r="N87" s="1">
        <f>F87/F88</f>
        <v>0.10946745562130178</v>
      </c>
      <c r="O87" s="1"/>
    </row>
    <row r="88" spans="1:23" x14ac:dyDescent="0.25">
      <c r="A88" t="s">
        <v>3</v>
      </c>
      <c r="C88">
        <v>999</v>
      </c>
      <c r="D88">
        <v>354</v>
      </c>
      <c r="E88">
        <v>307</v>
      </c>
      <c r="F88">
        <v>338</v>
      </c>
    </row>
    <row r="93" spans="1:23" x14ac:dyDescent="0.25">
      <c r="A93" t="s">
        <v>178</v>
      </c>
    </row>
    <row r="94" spans="1:23" x14ac:dyDescent="0.25">
      <c r="A94" t="s">
        <v>1</v>
      </c>
    </row>
    <row r="95" spans="1:23" x14ac:dyDescent="0.25">
      <c r="C95" t="s">
        <v>3</v>
      </c>
      <c r="D95" t="s">
        <v>46</v>
      </c>
    </row>
    <row r="96" spans="1:23" s="3" customFormat="1" ht="100" x14ac:dyDescent="0.25">
      <c r="C96" s="3" t="s">
        <v>56</v>
      </c>
      <c r="D96" s="3" t="s">
        <v>47</v>
      </c>
      <c r="E96" s="3" t="s">
        <v>48</v>
      </c>
      <c r="F96" s="3" t="s">
        <v>49</v>
      </c>
      <c r="K96" s="3" t="str">
        <f>C96</f>
        <v>North Carolina</v>
      </c>
      <c r="L96" s="3" t="str">
        <f>D96</f>
        <v>Silent &amp; Boomer (born before 1965)</v>
      </c>
      <c r="M96" s="3" t="str">
        <f>E96</f>
        <v>Generation X (born 1965-1980)</v>
      </c>
      <c r="N96" s="3" t="str">
        <f>F96</f>
        <v>Millennials &amp; Generation Z (born after 1980)</v>
      </c>
      <c r="S96" s="3" t="str">
        <f>K96</f>
        <v>North Carolina</v>
      </c>
      <c r="T96" s="3" t="str">
        <f>L96</f>
        <v>Silent &amp; Boomer (born before 1965)</v>
      </c>
      <c r="U96" s="3" t="str">
        <f>M96</f>
        <v>Generation X (born 1965-1980)</v>
      </c>
      <c r="V96" s="3" t="str">
        <f>N96</f>
        <v>Millennials &amp; Generation Z (born after 1980)</v>
      </c>
    </row>
    <row r="97" spans="1:23" x14ac:dyDescent="0.25">
      <c r="A97" t="s">
        <v>168</v>
      </c>
      <c r="B97" t="s">
        <v>169</v>
      </c>
      <c r="C97">
        <v>361</v>
      </c>
      <c r="D97">
        <v>124</v>
      </c>
      <c r="E97">
        <v>98</v>
      </c>
      <c r="F97">
        <v>139</v>
      </c>
      <c r="J97" t="str">
        <f>B97</f>
        <v>Definitely yes</v>
      </c>
      <c r="K97" s="1">
        <f>C97/C102</f>
        <v>0.36136136136136138</v>
      </c>
      <c r="L97" s="1">
        <f>D97/D102</f>
        <v>0.42033898305084744</v>
      </c>
      <c r="M97" s="1">
        <f>E97/E102</f>
        <v>0.39357429718875503</v>
      </c>
      <c r="N97" s="1">
        <f>F97/F102</f>
        <v>0.30549450549450552</v>
      </c>
      <c r="O97" s="1"/>
      <c r="R97" t="s">
        <v>181</v>
      </c>
      <c r="S97" s="2">
        <f>K97+K98</f>
        <v>0.62662662662662671</v>
      </c>
      <c r="T97" s="2">
        <f>L97+L98</f>
        <v>0.65423728813559323</v>
      </c>
      <c r="U97" s="2">
        <f>M97+M98</f>
        <v>0.60642570281124497</v>
      </c>
      <c r="V97" s="2">
        <f>N97+N98</f>
        <v>0.6197802197802198</v>
      </c>
      <c r="W97" s="2"/>
    </row>
    <row r="98" spans="1:23" x14ac:dyDescent="0.25">
      <c r="B98" t="s">
        <v>170</v>
      </c>
      <c r="C98">
        <v>265</v>
      </c>
      <c r="D98">
        <v>69</v>
      </c>
      <c r="E98">
        <v>53</v>
      </c>
      <c r="F98">
        <v>143</v>
      </c>
      <c r="J98" t="str">
        <f t="shared" ref="J98:J101" si="6">B98</f>
        <v>Probably yes</v>
      </c>
      <c r="K98" s="1">
        <f>C98/C102</f>
        <v>0.26526526526526528</v>
      </c>
      <c r="L98" s="1">
        <f>D98/D102</f>
        <v>0.23389830508474577</v>
      </c>
      <c r="M98" s="1">
        <f>E98/E102</f>
        <v>0.21285140562248997</v>
      </c>
      <c r="N98" s="1">
        <f>F98/F102</f>
        <v>0.31428571428571428</v>
      </c>
      <c r="O98" s="1"/>
      <c r="R98" t="s">
        <v>182</v>
      </c>
      <c r="S98" s="2">
        <f>K99+K100</f>
        <v>0.15315315315315314</v>
      </c>
      <c r="T98" s="2">
        <f>L99+L100</f>
        <v>0.14576271186440679</v>
      </c>
      <c r="U98" s="2">
        <f>M99+M100</f>
        <v>0.11244979919678716</v>
      </c>
      <c r="V98" s="2">
        <f>N99+N100</f>
        <v>0.18021978021978022</v>
      </c>
      <c r="W98" s="2"/>
    </row>
    <row r="99" spans="1:23" x14ac:dyDescent="0.25">
      <c r="B99" t="s">
        <v>171</v>
      </c>
      <c r="C99">
        <v>97</v>
      </c>
      <c r="D99">
        <v>27</v>
      </c>
      <c r="E99">
        <v>17</v>
      </c>
      <c r="F99">
        <v>53</v>
      </c>
      <c r="J99" t="str">
        <f t="shared" si="6"/>
        <v>Probably no</v>
      </c>
      <c r="K99" s="1">
        <f>C99/C102</f>
        <v>9.7097097097097101E-2</v>
      </c>
      <c r="L99" s="1">
        <f>D99/D102</f>
        <v>9.152542372881356E-2</v>
      </c>
      <c r="M99" s="1">
        <f>E99/E102</f>
        <v>6.8273092369477914E-2</v>
      </c>
      <c r="N99" s="1">
        <f>F99/F102</f>
        <v>0.11648351648351649</v>
      </c>
      <c r="O99" s="1"/>
      <c r="R99" t="s">
        <v>74</v>
      </c>
      <c r="S99" s="2">
        <f>K101</f>
        <v>0.22022022022022023</v>
      </c>
      <c r="T99" s="2">
        <f>L101</f>
        <v>0.2</v>
      </c>
      <c r="U99" s="2">
        <f>M101</f>
        <v>0.28112449799196787</v>
      </c>
      <c r="V99" s="2">
        <f>N101</f>
        <v>0.2</v>
      </c>
      <c r="W99" s="2"/>
    </row>
    <row r="100" spans="1:23" x14ac:dyDescent="0.25">
      <c r="B100" t="s">
        <v>172</v>
      </c>
      <c r="C100">
        <v>56</v>
      </c>
      <c r="D100">
        <v>16</v>
      </c>
      <c r="E100">
        <v>11</v>
      </c>
      <c r="F100">
        <v>29</v>
      </c>
      <c r="J100" t="str">
        <f t="shared" si="6"/>
        <v>Definitely no</v>
      </c>
      <c r="K100" s="1">
        <f>C100/C102</f>
        <v>5.6056056056056056E-2</v>
      </c>
      <c r="L100" s="1">
        <f>D100/D102</f>
        <v>5.4237288135593219E-2</v>
      </c>
      <c r="M100" s="1">
        <f>E100/E102</f>
        <v>4.4176706827309238E-2</v>
      </c>
      <c r="N100" s="1">
        <f>F100/F102</f>
        <v>6.3736263736263732E-2</v>
      </c>
      <c r="O100" s="1"/>
    </row>
    <row r="101" spans="1:23" x14ac:dyDescent="0.25">
      <c r="B101" t="s">
        <v>74</v>
      </c>
      <c r="C101">
        <v>220</v>
      </c>
      <c r="D101">
        <v>59</v>
      </c>
      <c r="E101">
        <v>70</v>
      </c>
      <c r="F101">
        <v>91</v>
      </c>
      <c r="J101" t="str">
        <f t="shared" si="6"/>
        <v>Not sure</v>
      </c>
      <c r="K101" s="1">
        <f>C101/C102</f>
        <v>0.22022022022022023</v>
      </c>
      <c r="L101" s="1">
        <f>D101/D102</f>
        <v>0.2</v>
      </c>
      <c r="M101" s="1">
        <f>E101/E102</f>
        <v>0.28112449799196787</v>
      </c>
      <c r="N101" s="1">
        <f>F101/F102</f>
        <v>0.2</v>
      </c>
      <c r="O101" s="1"/>
    </row>
    <row r="102" spans="1:23" x14ac:dyDescent="0.25">
      <c r="A102" t="s">
        <v>3</v>
      </c>
      <c r="C102">
        <v>999</v>
      </c>
      <c r="D102">
        <v>295</v>
      </c>
      <c r="E102">
        <v>249</v>
      </c>
      <c r="F102">
        <v>455</v>
      </c>
    </row>
    <row r="107" spans="1:23" x14ac:dyDescent="0.25">
      <c r="A107" t="s">
        <v>179</v>
      </c>
    </row>
    <row r="108" spans="1:23" x14ac:dyDescent="0.25">
      <c r="A108" t="s">
        <v>1</v>
      </c>
    </row>
    <row r="109" spans="1:23" x14ac:dyDescent="0.25">
      <c r="C109" t="s">
        <v>3</v>
      </c>
      <c r="D109" t="s">
        <v>40</v>
      </c>
    </row>
    <row r="110" spans="1:23" s="3" customFormat="1" ht="60" x14ac:dyDescent="0.25">
      <c r="C110" s="3" t="s">
        <v>56</v>
      </c>
      <c r="D110" s="3" t="s">
        <v>41</v>
      </c>
      <c r="E110" s="3" t="s">
        <v>42</v>
      </c>
      <c r="F110" s="3" t="s">
        <v>43</v>
      </c>
      <c r="G110" s="3" t="s">
        <v>44</v>
      </c>
      <c r="K110" s="3" t="str">
        <f>C110</f>
        <v>North Carolina</v>
      </c>
      <c r="L110" s="3" t="str">
        <f>D110</f>
        <v>Central Cities</v>
      </c>
      <c r="M110" s="3" t="str">
        <f>E110</f>
        <v>Urban County Suburbs</v>
      </c>
      <c r="N110" s="3" t="str">
        <f>F110</f>
        <v>Surrounding Suburban County</v>
      </c>
      <c r="O110" s="3" t="str">
        <f>G110</f>
        <v>Rural County</v>
      </c>
      <c r="S110" s="3" t="str">
        <f>K110</f>
        <v>North Carolina</v>
      </c>
      <c r="T110" s="3" t="str">
        <f>L110</f>
        <v>Central Cities</v>
      </c>
      <c r="U110" s="3" t="str">
        <f>M110</f>
        <v>Urban County Suburbs</v>
      </c>
      <c r="V110" s="3" t="str">
        <f>N110</f>
        <v>Surrounding Suburban County</v>
      </c>
      <c r="W110" s="3" t="str">
        <f>O110</f>
        <v>Rural County</v>
      </c>
    </row>
    <row r="111" spans="1:23" x14ac:dyDescent="0.25">
      <c r="A111" t="s">
        <v>168</v>
      </c>
      <c r="B111" t="s">
        <v>169</v>
      </c>
      <c r="C111">
        <v>361</v>
      </c>
      <c r="D111">
        <v>119</v>
      </c>
      <c r="E111">
        <v>103</v>
      </c>
      <c r="F111">
        <v>71</v>
      </c>
      <c r="G111">
        <v>68</v>
      </c>
      <c r="J111" t="str">
        <f>B111</f>
        <v>Definitely yes</v>
      </c>
      <c r="K111" s="1">
        <f>C111/C116</f>
        <v>0.36099999999999999</v>
      </c>
      <c r="L111" s="1">
        <f>D111/D116</f>
        <v>0.39144736842105265</v>
      </c>
      <c r="M111" s="1">
        <f>E111/E116</f>
        <v>0.41532258064516131</v>
      </c>
      <c r="N111" s="1">
        <f>F111/F116</f>
        <v>0.30603448275862066</v>
      </c>
      <c r="O111" s="1">
        <f>G111/G116</f>
        <v>0.31481481481481483</v>
      </c>
      <c r="R111" t="s">
        <v>181</v>
      </c>
      <c r="S111" s="2">
        <f>K111+K112</f>
        <v>0.627</v>
      </c>
      <c r="T111" s="2">
        <f>L111+L112</f>
        <v>0.65789473684210531</v>
      </c>
      <c r="U111" s="2">
        <f>M111+M112</f>
        <v>0.64919354838709675</v>
      </c>
      <c r="V111" s="2">
        <f>N111+N112</f>
        <v>0.6206896551724137</v>
      </c>
      <c r="W111" s="2">
        <f>O111+O112</f>
        <v>0.56481481481481488</v>
      </c>
    </row>
    <row r="112" spans="1:23" x14ac:dyDescent="0.25">
      <c r="B112" t="s">
        <v>170</v>
      </c>
      <c r="C112">
        <v>266</v>
      </c>
      <c r="D112">
        <v>81</v>
      </c>
      <c r="E112">
        <v>58</v>
      </c>
      <c r="F112">
        <v>73</v>
      </c>
      <c r="G112">
        <v>54</v>
      </c>
      <c r="J112" t="str">
        <f t="shared" ref="J112:J115" si="7">B112</f>
        <v>Probably yes</v>
      </c>
      <c r="K112" s="1">
        <f>C112/C116</f>
        <v>0.26600000000000001</v>
      </c>
      <c r="L112" s="1">
        <f>D112/D116</f>
        <v>0.26644736842105265</v>
      </c>
      <c r="M112" s="1">
        <f>E112/E116</f>
        <v>0.23387096774193547</v>
      </c>
      <c r="N112" s="1">
        <f>F112/F116</f>
        <v>0.31465517241379309</v>
      </c>
      <c r="O112" s="1">
        <f>G112/G116</f>
        <v>0.25</v>
      </c>
      <c r="R112" t="s">
        <v>182</v>
      </c>
      <c r="S112" s="2">
        <f>K113+K114</f>
        <v>0.153</v>
      </c>
      <c r="T112" s="2">
        <f>L113+L114</f>
        <v>0.15789473684210525</v>
      </c>
      <c r="U112" s="2">
        <f>M113+M114</f>
        <v>0.16129032258064516</v>
      </c>
      <c r="V112" s="2">
        <f>N113+N114</f>
        <v>0.13793103448275862</v>
      </c>
      <c r="W112" s="2">
        <f>O113+O114</f>
        <v>0.15277777777777776</v>
      </c>
    </row>
    <row r="113" spans="1:23" x14ac:dyDescent="0.25">
      <c r="B113" t="s">
        <v>171</v>
      </c>
      <c r="C113">
        <v>97</v>
      </c>
      <c r="D113">
        <v>32</v>
      </c>
      <c r="E113">
        <v>24</v>
      </c>
      <c r="F113">
        <v>19</v>
      </c>
      <c r="G113">
        <v>22</v>
      </c>
      <c r="J113" t="str">
        <f t="shared" si="7"/>
        <v>Probably no</v>
      </c>
      <c r="K113" s="1">
        <f>C113/C116</f>
        <v>9.7000000000000003E-2</v>
      </c>
      <c r="L113" s="1">
        <f>D113/D116</f>
        <v>0.10526315789473684</v>
      </c>
      <c r="M113" s="1">
        <f>E113/E116</f>
        <v>9.6774193548387094E-2</v>
      </c>
      <c r="N113" s="1">
        <f>F113/F116</f>
        <v>8.1896551724137928E-2</v>
      </c>
      <c r="O113" s="1">
        <f>G113/G116</f>
        <v>0.10185185185185185</v>
      </c>
      <c r="R113" t="s">
        <v>74</v>
      </c>
      <c r="S113" s="2">
        <f>K115</f>
        <v>0.22</v>
      </c>
      <c r="T113" s="2">
        <f>L115</f>
        <v>0.18421052631578946</v>
      </c>
      <c r="U113" s="2">
        <f>M115</f>
        <v>0.18951612903225806</v>
      </c>
      <c r="V113" s="2">
        <f>N115</f>
        <v>0.2413793103448276</v>
      </c>
      <c r="W113" s="2">
        <f>O115</f>
        <v>0.28240740740740738</v>
      </c>
    </row>
    <row r="114" spans="1:23" x14ac:dyDescent="0.25">
      <c r="B114" t="s">
        <v>172</v>
      </c>
      <c r="C114">
        <v>56</v>
      </c>
      <c r="D114">
        <v>16</v>
      </c>
      <c r="E114">
        <v>16</v>
      </c>
      <c r="F114">
        <v>13</v>
      </c>
      <c r="G114">
        <v>11</v>
      </c>
      <c r="J114" t="str">
        <f t="shared" si="7"/>
        <v>Definitely no</v>
      </c>
      <c r="K114" s="1">
        <f>C114/C116</f>
        <v>5.6000000000000001E-2</v>
      </c>
      <c r="L114" s="1">
        <f>D114/D116</f>
        <v>5.2631578947368418E-2</v>
      </c>
      <c r="M114" s="1">
        <f>E114/E116</f>
        <v>6.4516129032258063E-2</v>
      </c>
      <c r="N114" s="1">
        <f>F114/F116</f>
        <v>5.6034482758620691E-2</v>
      </c>
      <c r="O114" s="1">
        <f>G114/G116</f>
        <v>5.0925925925925923E-2</v>
      </c>
    </row>
    <row r="115" spans="1:23" x14ac:dyDescent="0.25">
      <c r="B115" t="s">
        <v>74</v>
      </c>
      <c r="C115">
        <v>220</v>
      </c>
      <c r="D115">
        <v>56</v>
      </c>
      <c r="E115">
        <v>47</v>
      </c>
      <c r="F115">
        <v>56</v>
      </c>
      <c r="G115">
        <v>61</v>
      </c>
      <c r="J115" t="str">
        <f t="shared" si="7"/>
        <v>Not sure</v>
      </c>
      <c r="K115" s="1">
        <f>C115/C116</f>
        <v>0.22</v>
      </c>
      <c r="L115" s="1">
        <f>D115/D116</f>
        <v>0.18421052631578946</v>
      </c>
      <c r="M115" s="1">
        <f>E115/E116</f>
        <v>0.18951612903225806</v>
      </c>
      <c r="N115" s="1">
        <f>F115/F116</f>
        <v>0.2413793103448276</v>
      </c>
      <c r="O115" s="1">
        <f>G115/G116</f>
        <v>0.28240740740740738</v>
      </c>
    </row>
    <row r="116" spans="1:23" x14ac:dyDescent="0.25">
      <c r="A116" t="s">
        <v>3</v>
      </c>
      <c r="C116">
        <v>1000</v>
      </c>
      <c r="D116">
        <v>304</v>
      </c>
      <c r="E116">
        <v>248</v>
      </c>
      <c r="F116">
        <v>232</v>
      </c>
      <c r="G116">
        <v>216</v>
      </c>
    </row>
    <row r="121" spans="1:23" x14ac:dyDescent="0.25">
      <c r="A121" t="s">
        <v>180</v>
      </c>
    </row>
    <row r="122" spans="1:23" x14ac:dyDescent="0.25">
      <c r="A122" t="s">
        <v>1</v>
      </c>
    </row>
    <row r="123" spans="1:23" x14ac:dyDescent="0.25">
      <c r="C123" t="s">
        <v>3</v>
      </c>
      <c r="D123" t="s">
        <v>51</v>
      </c>
    </row>
    <row r="124" spans="1:23" s="3" customFormat="1" ht="80" x14ac:dyDescent="0.25">
      <c r="C124" s="3" t="s">
        <v>56</v>
      </c>
      <c r="D124" s="3" t="s">
        <v>52</v>
      </c>
      <c r="E124" s="3" t="s">
        <v>53</v>
      </c>
      <c r="F124" s="3" t="s">
        <v>54</v>
      </c>
      <c r="G124" s="3" t="s">
        <v>55</v>
      </c>
      <c r="K124" s="3" t="str">
        <f>C124</f>
        <v>North Carolina</v>
      </c>
      <c r="L124" s="3" t="str">
        <f>D124</f>
        <v>Voted for Donald Trump</v>
      </c>
      <c r="M124" s="3" t="str">
        <f>E124</f>
        <v>Voted for Kamala Harris</v>
      </c>
      <c r="N124" s="3" t="str">
        <f>F124</f>
        <v>Voted third party/other</v>
      </c>
      <c r="O124" s="3" t="str">
        <f>G124</f>
        <v>Didn't vote in 2024 presidential election</v>
      </c>
      <c r="S124" s="3" t="str">
        <f>K124</f>
        <v>North Carolina</v>
      </c>
      <c r="T124" s="3" t="str">
        <f>L124</f>
        <v>Voted for Donald Trump</v>
      </c>
      <c r="U124" s="3" t="str">
        <f>M124</f>
        <v>Voted for Kamala Harris</v>
      </c>
      <c r="V124" s="3" t="str">
        <f>N124</f>
        <v>Voted third party/other</v>
      </c>
      <c r="W124" s="3" t="str">
        <f>O124</f>
        <v>Didn't vote in 2024 presidential election</v>
      </c>
    </row>
    <row r="125" spans="1:23" x14ac:dyDescent="0.25">
      <c r="A125" t="s">
        <v>168</v>
      </c>
      <c r="B125" t="s">
        <v>169</v>
      </c>
      <c r="C125">
        <v>362</v>
      </c>
      <c r="D125">
        <v>77</v>
      </c>
      <c r="E125">
        <v>201</v>
      </c>
      <c r="F125">
        <v>5</v>
      </c>
      <c r="G125">
        <v>79</v>
      </c>
      <c r="J125" t="str">
        <f>B125</f>
        <v>Definitely yes</v>
      </c>
      <c r="K125" s="1">
        <f>C125/C130</f>
        <v>0.36199999999999999</v>
      </c>
      <c r="L125" s="1">
        <f>D125/D130</f>
        <v>0.22126436781609196</v>
      </c>
      <c r="M125" s="1">
        <f>E125/E130</f>
        <v>0.60360360360360366</v>
      </c>
      <c r="N125" s="1">
        <f>F125/F130</f>
        <v>0.55555555555555558</v>
      </c>
      <c r="O125" s="1">
        <f>G125/G130</f>
        <v>0.25483870967741934</v>
      </c>
      <c r="R125" t="s">
        <v>181</v>
      </c>
      <c r="S125" s="2">
        <f>K125+K126</f>
        <v>0.627</v>
      </c>
      <c r="T125" s="2">
        <f>L125+L126</f>
        <v>0.55172413793103448</v>
      </c>
      <c r="U125" s="2">
        <f>M125+M126</f>
        <v>0.78678678678678682</v>
      </c>
      <c r="V125" s="2">
        <f>N125+N126</f>
        <v>0.77777777777777779</v>
      </c>
      <c r="W125" s="2">
        <f>O125+O126</f>
        <v>0.53548387096774186</v>
      </c>
    </row>
    <row r="126" spans="1:23" x14ac:dyDescent="0.25">
      <c r="B126" t="s">
        <v>170</v>
      </c>
      <c r="C126">
        <v>265</v>
      </c>
      <c r="D126">
        <v>115</v>
      </c>
      <c r="E126">
        <v>61</v>
      </c>
      <c r="F126">
        <v>2</v>
      </c>
      <c r="G126">
        <v>87</v>
      </c>
      <c r="J126" t="str">
        <f t="shared" ref="J126:J129" si="8">B126</f>
        <v>Probably yes</v>
      </c>
      <c r="K126" s="1">
        <f>C126/C130</f>
        <v>0.26500000000000001</v>
      </c>
      <c r="L126" s="1">
        <f>D126/D130</f>
        <v>0.33045977011494254</v>
      </c>
      <c r="M126" s="1">
        <f>E126/E130</f>
        <v>0.18318318318318319</v>
      </c>
      <c r="N126" s="1">
        <f>F126/F130</f>
        <v>0.22222222222222221</v>
      </c>
      <c r="O126" s="1">
        <f>G126/G130</f>
        <v>0.28064516129032258</v>
      </c>
      <c r="R126" t="s">
        <v>182</v>
      </c>
      <c r="S126" s="2">
        <f>K127+K128</f>
        <v>0.153</v>
      </c>
      <c r="T126" s="2">
        <f>L127+L128</f>
        <v>0.22126436781609193</v>
      </c>
      <c r="U126" s="2">
        <f>M127+M128</f>
        <v>8.1081081081081086E-2</v>
      </c>
      <c r="V126" s="2">
        <f>N127+N128</f>
        <v>0.1111111111111111</v>
      </c>
      <c r="W126" s="2">
        <f>O127+O128</f>
        <v>0.15483870967741936</v>
      </c>
    </row>
    <row r="127" spans="1:23" x14ac:dyDescent="0.25">
      <c r="B127" t="s">
        <v>171</v>
      </c>
      <c r="C127">
        <v>96</v>
      </c>
      <c r="D127">
        <v>49</v>
      </c>
      <c r="E127">
        <v>17</v>
      </c>
      <c r="F127">
        <v>0</v>
      </c>
      <c r="G127">
        <v>30</v>
      </c>
      <c r="J127" t="str">
        <f t="shared" si="8"/>
        <v>Probably no</v>
      </c>
      <c r="K127" s="1">
        <f>C127/C130</f>
        <v>9.6000000000000002E-2</v>
      </c>
      <c r="L127" s="1">
        <f>D127/D130</f>
        <v>0.14080459770114942</v>
      </c>
      <c r="M127" s="1">
        <f>E127/E130</f>
        <v>5.1051051051051052E-2</v>
      </c>
      <c r="N127" s="1">
        <f>F127/F130</f>
        <v>0</v>
      </c>
      <c r="O127" s="1">
        <f>G127/G130</f>
        <v>9.6774193548387094E-2</v>
      </c>
      <c r="R127" t="s">
        <v>74</v>
      </c>
      <c r="S127" s="2">
        <f>K129</f>
        <v>0.22</v>
      </c>
      <c r="T127" s="2">
        <f>L129</f>
        <v>0.22701149425287356</v>
      </c>
      <c r="U127" s="2">
        <f>M129</f>
        <v>0.13213213213213212</v>
      </c>
      <c r="V127" s="2">
        <f>N129</f>
        <v>0.1111111111111111</v>
      </c>
      <c r="W127" s="2">
        <f>O129</f>
        <v>0.30967741935483872</v>
      </c>
    </row>
    <row r="128" spans="1:23" x14ac:dyDescent="0.25">
      <c r="B128" t="s">
        <v>172</v>
      </c>
      <c r="C128">
        <v>57</v>
      </c>
      <c r="D128">
        <v>28</v>
      </c>
      <c r="E128">
        <v>10</v>
      </c>
      <c r="F128">
        <v>1</v>
      </c>
      <c r="G128">
        <v>18</v>
      </c>
      <c r="J128" t="str">
        <f t="shared" si="8"/>
        <v>Definitely no</v>
      </c>
      <c r="K128" s="1">
        <f>C128/C130</f>
        <v>5.7000000000000002E-2</v>
      </c>
      <c r="L128" s="1">
        <f>D128/D130</f>
        <v>8.0459770114942528E-2</v>
      </c>
      <c r="M128" s="1">
        <f>E128/E130</f>
        <v>3.003003003003003E-2</v>
      </c>
      <c r="N128" s="1">
        <f>F128/F130</f>
        <v>0.1111111111111111</v>
      </c>
      <c r="O128" s="1">
        <f>G128/G130</f>
        <v>5.8064516129032261E-2</v>
      </c>
    </row>
    <row r="129" spans="1:15" x14ac:dyDescent="0.25">
      <c r="B129" t="s">
        <v>74</v>
      </c>
      <c r="C129">
        <v>220</v>
      </c>
      <c r="D129">
        <v>79</v>
      </c>
      <c r="E129">
        <v>44</v>
      </c>
      <c r="F129">
        <v>1</v>
      </c>
      <c r="G129">
        <v>96</v>
      </c>
      <c r="J129" t="str">
        <f t="shared" si="8"/>
        <v>Not sure</v>
      </c>
      <c r="K129" s="1">
        <f>C129/C130</f>
        <v>0.22</v>
      </c>
      <c r="L129" s="1">
        <f>D129/D130</f>
        <v>0.22701149425287356</v>
      </c>
      <c r="M129" s="1">
        <f>E129/E130</f>
        <v>0.13213213213213212</v>
      </c>
      <c r="N129" s="1">
        <f>F129/F130</f>
        <v>0.1111111111111111</v>
      </c>
      <c r="O129" s="1">
        <f>G129/G130</f>
        <v>0.30967741935483872</v>
      </c>
    </row>
    <row r="130" spans="1:15" x14ac:dyDescent="0.25">
      <c r="A130" t="s">
        <v>3</v>
      </c>
      <c r="C130">
        <v>1000</v>
      </c>
      <c r="D130">
        <v>348</v>
      </c>
      <c r="E130">
        <v>333</v>
      </c>
      <c r="F130">
        <v>9</v>
      </c>
      <c r="G130">
        <v>310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7A7B6-D284-AF44-AF0A-84313E23133C}">
  <dimension ref="A1:W130"/>
  <sheetViews>
    <sheetView workbookViewId="0">
      <selection activeCell="A6" sqref="A6"/>
    </sheetView>
  </sheetViews>
  <sheetFormatPr baseColWidth="10" defaultRowHeight="19" x14ac:dyDescent="0.25"/>
  <cols>
    <col min="2" max="2" width="20.5703125" customWidth="1"/>
    <col min="10" max="10" width="18" customWidth="1"/>
    <col min="18" max="18" width="26" customWidth="1"/>
  </cols>
  <sheetData>
    <row r="1" spans="1:23" x14ac:dyDescent="0.25">
      <c r="A1" t="s">
        <v>148</v>
      </c>
    </row>
    <row r="2" spans="1:23" x14ac:dyDescent="0.25">
      <c r="A2" t="s">
        <v>149</v>
      </c>
    </row>
    <row r="3" spans="1:23" x14ac:dyDescent="0.25">
      <c r="A3" t="s">
        <v>150</v>
      </c>
    </row>
    <row r="4" spans="1:23" x14ac:dyDescent="0.25">
      <c r="A4" t="s">
        <v>151</v>
      </c>
    </row>
    <row r="6" spans="1:23" x14ac:dyDescent="0.25">
      <c r="A6" t="s">
        <v>183</v>
      </c>
    </row>
    <row r="9" spans="1:23" x14ac:dyDescent="0.25">
      <c r="A9" t="s">
        <v>185</v>
      </c>
    </row>
    <row r="10" spans="1:23" x14ac:dyDescent="0.25">
      <c r="A10" t="s">
        <v>1</v>
      </c>
    </row>
    <row r="11" spans="1:23" x14ac:dyDescent="0.25">
      <c r="C11" t="s">
        <v>3</v>
      </c>
      <c r="D11" t="s">
        <v>2</v>
      </c>
    </row>
    <row r="12" spans="1:23" s="3" customFormat="1" ht="80" x14ac:dyDescent="0.25">
      <c r="C12" s="3" t="s">
        <v>56</v>
      </c>
      <c r="D12" s="3" t="s">
        <v>4</v>
      </c>
      <c r="E12" s="3" t="s">
        <v>5</v>
      </c>
      <c r="F12" s="3" t="s">
        <v>6</v>
      </c>
      <c r="G12" s="3" t="s">
        <v>7</v>
      </c>
      <c r="K12" s="3" t="str">
        <f>C12</f>
        <v>North Carolina</v>
      </c>
      <c r="L12" s="3" t="str">
        <f>D12</f>
        <v>Democratic Self-Identification</v>
      </c>
      <c r="M12" s="3" t="str">
        <f>E12</f>
        <v>Independent Self-Identification</v>
      </c>
      <c r="N12" s="3" t="str">
        <f>F12</f>
        <v>Republican Self-Identification</v>
      </c>
      <c r="O12" s="3" t="str">
        <f>G12</f>
        <v>All others/Not sure</v>
      </c>
      <c r="S12" s="3" t="str">
        <f>K12</f>
        <v>North Carolina</v>
      </c>
      <c r="T12" s="3" t="str">
        <f>L12</f>
        <v>Democratic Self-Identification</v>
      </c>
      <c r="U12" s="3" t="str">
        <f>M12</f>
        <v>Independent Self-Identification</v>
      </c>
      <c r="V12" s="3" t="str">
        <f>N12</f>
        <v>Republican Self-Identification</v>
      </c>
      <c r="W12" s="3" t="str">
        <f>O12</f>
        <v>All others/Not sure</v>
      </c>
    </row>
    <row r="13" spans="1:23" x14ac:dyDescent="0.25">
      <c r="A13" t="s">
        <v>186</v>
      </c>
      <c r="B13" t="s">
        <v>169</v>
      </c>
      <c r="C13">
        <v>350</v>
      </c>
      <c r="D13">
        <v>152</v>
      </c>
      <c r="E13">
        <v>121</v>
      </c>
      <c r="F13">
        <v>47</v>
      </c>
      <c r="G13">
        <v>30</v>
      </c>
      <c r="J13" t="str">
        <f>B13</f>
        <v>Definitely yes</v>
      </c>
      <c r="K13" s="1">
        <f>C13/C18</f>
        <v>0.35035035035035034</v>
      </c>
      <c r="L13" s="1">
        <f>D13/D18</f>
        <v>0.53900709219858156</v>
      </c>
      <c r="M13" s="1">
        <f>E13/E18</f>
        <v>0.36119402985074628</v>
      </c>
      <c r="N13" s="1">
        <f>F13/F18</f>
        <v>0.17028985507246377</v>
      </c>
      <c r="O13" s="1">
        <f>G13/G18</f>
        <v>0.28301886792452829</v>
      </c>
      <c r="R13" t="s">
        <v>181</v>
      </c>
      <c r="S13" s="2">
        <f>K13+K14</f>
        <v>0.64264264264264259</v>
      </c>
      <c r="T13" s="2">
        <f>L13+L14</f>
        <v>0.79432624113475181</v>
      </c>
      <c r="U13" s="2">
        <f>M13+M14</f>
        <v>0.68656716417910446</v>
      </c>
      <c r="V13" s="2">
        <f>N13+N14</f>
        <v>0.50362318840579712</v>
      </c>
      <c r="W13" s="2">
        <f>O13+O14</f>
        <v>0.46226415094339623</v>
      </c>
    </row>
    <row r="14" spans="1:23" x14ac:dyDescent="0.25">
      <c r="B14" t="s">
        <v>170</v>
      </c>
      <c r="C14">
        <v>292</v>
      </c>
      <c r="D14">
        <v>72</v>
      </c>
      <c r="E14">
        <v>109</v>
      </c>
      <c r="F14">
        <v>92</v>
      </c>
      <c r="G14">
        <v>19</v>
      </c>
      <c r="J14" t="str">
        <f t="shared" ref="J14:J17" si="0">B14</f>
        <v>Probably yes</v>
      </c>
      <c r="K14" s="1">
        <f>C14/C18</f>
        <v>0.29229229229229231</v>
      </c>
      <c r="L14" s="1">
        <f>D14/D18</f>
        <v>0.25531914893617019</v>
      </c>
      <c r="M14" s="1">
        <f>E14/E18</f>
        <v>0.32537313432835818</v>
      </c>
      <c r="N14" s="1">
        <f>F14/F18</f>
        <v>0.33333333333333331</v>
      </c>
      <c r="O14" s="1">
        <f>G14/G18</f>
        <v>0.17924528301886791</v>
      </c>
      <c r="R14" t="s">
        <v>182</v>
      </c>
      <c r="S14" s="2">
        <f>K15+K16</f>
        <v>0.14314314314314314</v>
      </c>
      <c r="T14" s="2">
        <f>L15+L16</f>
        <v>6.7375886524822695E-2</v>
      </c>
      <c r="U14" s="2">
        <f>M15+M16</f>
        <v>0.11343283582089553</v>
      </c>
      <c r="V14" s="2">
        <f>N15+N16</f>
        <v>0.26449275362318841</v>
      </c>
      <c r="W14" s="2">
        <f>O15+O16</f>
        <v>0.12264150943396226</v>
      </c>
    </row>
    <row r="15" spans="1:23" x14ac:dyDescent="0.25">
      <c r="B15" t="s">
        <v>187</v>
      </c>
      <c r="C15">
        <v>98</v>
      </c>
      <c r="D15">
        <v>16</v>
      </c>
      <c r="E15">
        <v>26</v>
      </c>
      <c r="F15">
        <v>46</v>
      </c>
      <c r="G15">
        <v>10</v>
      </c>
      <c r="J15" t="str">
        <f t="shared" si="0"/>
        <v>Probably not</v>
      </c>
      <c r="K15" s="1">
        <f>C15/C18</f>
        <v>9.8098098098098094E-2</v>
      </c>
      <c r="L15" s="1">
        <f>D15/D18</f>
        <v>5.6737588652482268E-2</v>
      </c>
      <c r="M15" s="1">
        <f>E15/E18</f>
        <v>7.7611940298507459E-2</v>
      </c>
      <c r="N15" s="1">
        <f>F15/F18</f>
        <v>0.16666666666666666</v>
      </c>
      <c r="O15" s="1">
        <f>G15/G18</f>
        <v>9.4339622641509441E-2</v>
      </c>
      <c r="R15" t="s">
        <v>74</v>
      </c>
      <c r="S15" s="2">
        <f>K17</f>
        <v>0.21421421421421422</v>
      </c>
      <c r="T15" s="2">
        <f>L17</f>
        <v>0.13829787234042554</v>
      </c>
      <c r="U15" s="2">
        <f>M17</f>
        <v>0.2</v>
      </c>
      <c r="V15" s="2">
        <f>N17</f>
        <v>0.2318840579710145</v>
      </c>
      <c r="W15" s="2">
        <f>O17</f>
        <v>0.41509433962264153</v>
      </c>
    </row>
    <row r="16" spans="1:23" x14ac:dyDescent="0.25">
      <c r="B16" t="s">
        <v>188</v>
      </c>
      <c r="C16">
        <v>45</v>
      </c>
      <c r="D16">
        <v>3</v>
      </c>
      <c r="E16">
        <v>12</v>
      </c>
      <c r="F16">
        <v>27</v>
      </c>
      <c r="G16">
        <v>3</v>
      </c>
      <c r="J16" t="str">
        <f t="shared" si="0"/>
        <v>Definitely not</v>
      </c>
      <c r="K16" s="1">
        <f>C16/C18</f>
        <v>4.5045045045045043E-2</v>
      </c>
      <c r="L16" s="1">
        <f>D16/D18</f>
        <v>1.0638297872340425E-2</v>
      </c>
      <c r="M16" s="1">
        <f>E16/E18</f>
        <v>3.5820895522388062E-2</v>
      </c>
      <c r="N16" s="1">
        <f>F16/F18</f>
        <v>9.7826086956521743E-2</v>
      </c>
      <c r="O16" s="1">
        <f>G16/G18</f>
        <v>2.8301886792452831E-2</v>
      </c>
    </row>
    <row r="17" spans="1:23" x14ac:dyDescent="0.25">
      <c r="B17" t="s">
        <v>74</v>
      </c>
      <c r="C17">
        <v>214</v>
      </c>
      <c r="D17">
        <v>39</v>
      </c>
      <c r="E17">
        <v>67</v>
      </c>
      <c r="F17">
        <v>64</v>
      </c>
      <c r="G17">
        <v>44</v>
      </c>
      <c r="J17" t="str">
        <f t="shared" si="0"/>
        <v>Not sure</v>
      </c>
      <c r="K17" s="1">
        <f>C17/C18</f>
        <v>0.21421421421421422</v>
      </c>
      <c r="L17" s="1">
        <f>D17/D18</f>
        <v>0.13829787234042554</v>
      </c>
      <c r="M17" s="1">
        <f>E17/E18</f>
        <v>0.2</v>
      </c>
      <c r="N17" s="1">
        <f>F17/F18</f>
        <v>0.2318840579710145</v>
      </c>
      <c r="O17" s="1">
        <f>G17/G18</f>
        <v>0.41509433962264153</v>
      </c>
    </row>
    <row r="18" spans="1:23" x14ac:dyDescent="0.25">
      <c r="A18" t="s">
        <v>3</v>
      </c>
      <c r="C18">
        <v>999</v>
      </c>
      <c r="D18">
        <v>282</v>
      </c>
      <c r="E18">
        <v>335</v>
      </c>
      <c r="F18">
        <v>276</v>
      </c>
      <c r="G18">
        <v>106</v>
      </c>
    </row>
    <row r="23" spans="1:23" x14ac:dyDescent="0.25">
      <c r="A23" t="s">
        <v>189</v>
      </c>
    </row>
    <row r="24" spans="1:23" x14ac:dyDescent="0.25">
      <c r="A24" t="s">
        <v>1</v>
      </c>
    </row>
    <row r="25" spans="1:23" x14ac:dyDescent="0.25">
      <c r="C25" t="s">
        <v>3</v>
      </c>
      <c r="D25" t="s">
        <v>14</v>
      </c>
    </row>
    <row r="26" spans="1:23" x14ac:dyDescent="0.25">
      <c r="C26" t="s">
        <v>56</v>
      </c>
      <c r="D26" t="s">
        <v>15</v>
      </c>
      <c r="E26" t="s">
        <v>16</v>
      </c>
      <c r="F26" t="s">
        <v>17</v>
      </c>
      <c r="G26" t="s">
        <v>18</v>
      </c>
      <c r="H26" s="3"/>
      <c r="I26" s="3"/>
      <c r="J26" s="3"/>
      <c r="K26" s="3" t="str">
        <f>C26</f>
        <v>North Carolina</v>
      </c>
      <c r="L26" s="3" t="str">
        <f>D26</f>
        <v>Democratic ID (Partisan + Leaners)</v>
      </c>
      <c r="M26" s="3" t="str">
        <f>E26</f>
        <v>Pure Independent</v>
      </c>
      <c r="N26" s="3" t="str">
        <f>F26</f>
        <v>Republican ID (Partisan + Leaners)</v>
      </c>
      <c r="O26" s="3" t="str">
        <f>G26</f>
        <v>All others/Not Sure</v>
      </c>
      <c r="P26" s="3"/>
      <c r="Q26" s="3"/>
      <c r="R26" s="3"/>
      <c r="S26" s="3" t="str">
        <f>K26</f>
        <v>North Carolina</v>
      </c>
      <c r="T26" s="3" t="str">
        <f>L26</f>
        <v>Democratic ID (Partisan + Leaners)</v>
      </c>
      <c r="U26" s="3" t="str">
        <f>M26</f>
        <v>Pure Independent</v>
      </c>
      <c r="V26" s="3" t="str">
        <f>N26</f>
        <v>Republican ID (Partisan + Leaners)</v>
      </c>
      <c r="W26" s="3" t="str">
        <f>O26</f>
        <v>All others/Not Sure</v>
      </c>
    </row>
    <row r="27" spans="1:23" x14ac:dyDescent="0.25">
      <c r="A27" t="s">
        <v>186</v>
      </c>
      <c r="B27" t="s">
        <v>169</v>
      </c>
      <c r="C27">
        <v>350</v>
      </c>
      <c r="D27">
        <v>227</v>
      </c>
      <c r="E27">
        <v>58</v>
      </c>
      <c r="F27">
        <v>60</v>
      </c>
      <c r="G27">
        <v>5</v>
      </c>
      <c r="J27" t="str">
        <f>B27</f>
        <v>Definitely yes</v>
      </c>
      <c r="K27" s="1">
        <f>C27/C32</f>
        <v>0.35</v>
      </c>
      <c r="L27" s="1">
        <f>D27/D32</f>
        <v>0.56327543424317617</v>
      </c>
      <c r="M27" s="1">
        <f>E27/E32</f>
        <v>0.30208333333333331</v>
      </c>
      <c r="N27" s="1">
        <f>F27/F32</f>
        <v>0.16438356164383561</v>
      </c>
      <c r="O27" s="1">
        <f>G27/G32</f>
        <v>0.125</v>
      </c>
      <c r="R27" t="s">
        <v>181</v>
      </c>
      <c r="S27" s="2">
        <f>K27+K28</f>
        <v>0.6419999999999999</v>
      </c>
      <c r="T27" s="2">
        <f>L27+L28</f>
        <v>0.81141439205955335</v>
      </c>
      <c r="U27" s="2">
        <f>M27+M28</f>
        <v>0.58333333333333326</v>
      </c>
      <c r="V27" s="2">
        <f>N27+N28</f>
        <v>0.52602739726027403</v>
      </c>
      <c r="W27" s="2">
        <f>O27+O28</f>
        <v>0.27500000000000002</v>
      </c>
    </row>
    <row r="28" spans="1:23" x14ac:dyDescent="0.25">
      <c r="B28" t="s">
        <v>170</v>
      </c>
      <c r="C28">
        <v>292</v>
      </c>
      <c r="D28">
        <v>100</v>
      </c>
      <c r="E28">
        <v>54</v>
      </c>
      <c r="F28">
        <v>132</v>
      </c>
      <c r="G28">
        <v>6</v>
      </c>
      <c r="J28" t="str">
        <f t="shared" ref="J28:J31" si="1">B28</f>
        <v>Probably yes</v>
      </c>
      <c r="K28" s="1">
        <f>C28/C32</f>
        <v>0.29199999999999998</v>
      </c>
      <c r="L28" s="1">
        <f>D28/D32</f>
        <v>0.24813895781637718</v>
      </c>
      <c r="M28" s="1">
        <f>E28/E32</f>
        <v>0.28125</v>
      </c>
      <c r="N28" s="1">
        <f>F28/F32</f>
        <v>0.36164383561643837</v>
      </c>
      <c r="O28" s="1">
        <f>G28/G32</f>
        <v>0.15</v>
      </c>
      <c r="R28" t="s">
        <v>182</v>
      </c>
      <c r="S28" s="2">
        <f>K29+K30</f>
        <v>0.14300000000000002</v>
      </c>
      <c r="T28" s="2">
        <f>L29+L30</f>
        <v>6.2034739454094295E-2</v>
      </c>
      <c r="U28" s="2">
        <f>M29+M30</f>
        <v>0.125</v>
      </c>
      <c r="V28" s="2">
        <f>N29+N30</f>
        <v>0.24657534246575341</v>
      </c>
      <c r="W28" s="2">
        <f>O29+O30</f>
        <v>0.1</v>
      </c>
    </row>
    <row r="29" spans="1:23" x14ac:dyDescent="0.25">
      <c r="B29" t="s">
        <v>187</v>
      </c>
      <c r="C29">
        <v>99</v>
      </c>
      <c r="D29">
        <v>22</v>
      </c>
      <c r="E29">
        <v>19</v>
      </c>
      <c r="F29">
        <v>54</v>
      </c>
      <c r="G29">
        <v>4</v>
      </c>
      <c r="J29" t="str">
        <f t="shared" si="1"/>
        <v>Probably not</v>
      </c>
      <c r="K29" s="1">
        <f>C29/C32</f>
        <v>9.9000000000000005E-2</v>
      </c>
      <c r="L29" s="1">
        <f>D29/D32</f>
        <v>5.4590570719602979E-2</v>
      </c>
      <c r="M29" s="1">
        <f>E29/E32</f>
        <v>9.8958333333333329E-2</v>
      </c>
      <c r="N29" s="1">
        <f>F29/F32</f>
        <v>0.14794520547945206</v>
      </c>
      <c r="O29" s="1">
        <f>G29/G32</f>
        <v>0.1</v>
      </c>
      <c r="R29" t="s">
        <v>74</v>
      </c>
      <c r="S29" s="2">
        <f>K31</f>
        <v>0.215</v>
      </c>
      <c r="T29" s="2">
        <f>L31</f>
        <v>0.12655086848635236</v>
      </c>
      <c r="U29" s="2">
        <f>M31</f>
        <v>0.29166666666666669</v>
      </c>
      <c r="V29" s="2">
        <f>N31</f>
        <v>0.22739726027397261</v>
      </c>
      <c r="W29" s="2">
        <f>O31</f>
        <v>0.625</v>
      </c>
    </row>
    <row r="30" spans="1:23" x14ac:dyDescent="0.25">
      <c r="B30" t="s">
        <v>188</v>
      </c>
      <c r="C30">
        <v>44</v>
      </c>
      <c r="D30">
        <v>3</v>
      </c>
      <c r="E30">
        <v>5</v>
      </c>
      <c r="F30">
        <v>36</v>
      </c>
      <c r="G30">
        <v>0</v>
      </c>
      <c r="J30" t="str">
        <f t="shared" si="1"/>
        <v>Definitely not</v>
      </c>
      <c r="K30" s="1">
        <f>C30/C32</f>
        <v>4.3999999999999997E-2</v>
      </c>
      <c r="L30" s="1">
        <f>D30/D32</f>
        <v>7.4441687344913151E-3</v>
      </c>
      <c r="M30" s="1">
        <f>E30/E32</f>
        <v>2.6041666666666668E-2</v>
      </c>
      <c r="N30" s="1">
        <f>F30/F32</f>
        <v>9.8630136986301367E-2</v>
      </c>
      <c r="O30" s="1">
        <f>G30/G32</f>
        <v>0</v>
      </c>
    </row>
    <row r="31" spans="1:23" x14ac:dyDescent="0.25">
      <c r="B31" t="s">
        <v>74</v>
      </c>
      <c r="C31">
        <v>215</v>
      </c>
      <c r="D31">
        <v>51</v>
      </c>
      <c r="E31">
        <v>56</v>
      </c>
      <c r="F31">
        <v>83</v>
      </c>
      <c r="G31">
        <v>25</v>
      </c>
      <c r="J31" t="str">
        <f t="shared" si="1"/>
        <v>Not sure</v>
      </c>
      <c r="K31" s="1">
        <f>C31/C32</f>
        <v>0.215</v>
      </c>
      <c r="L31" s="1">
        <f>D31/D32</f>
        <v>0.12655086848635236</v>
      </c>
      <c r="M31" s="1">
        <f>E31/E32</f>
        <v>0.29166666666666669</v>
      </c>
      <c r="N31" s="1">
        <f>F31/F32</f>
        <v>0.22739726027397261</v>
      </c>
      <c r="O31" s="1">
        <f>G31/G32</f>
        <v>0.625</v>
      </c>
    </row>
    <row r="32" spans="1:23" x14ac:dyDescent="0.25">
      <c r="A32" t="s">
        <v>3</v>
      </c>
      <c r="C32">
        <v>1000</v>
      </c>
      <c r="D32">
        <v>403</v>
      </c>
      <c r="E32">
        <v>192</v>
      </c>
      <c r="F32">
        <v>365</v>
      </c>
      <c r="G32">
        <v>40</v>
      </c>
    </row>
    <row r="37" spans="1:23" x14ac:dyDescent="0.25">
      <c r="A37" t="s">
        <v>190</v>
      </c>
    </row>
    <row r="38" spans="1:23" x14ac:dyDescent="0.25">
      <c r="A38" t="s">
        <v>1</v>
      </c>
    </row>
    <row r="39" spans="1:23" x14ac:dyDescent="0.25">
      <c r="C39" t="s">
        <v>3</v>
      </c>
      <c r="D39" t="s">
        <v>20</v>
      </c>
    </row>
    <row r="40" spans="1:23" x14ac:dyDescent="0.25">
      <c r="C40" t="s">
        <v>56</v>
      </c>
      <c r="D40" t="s">
        <v>21</v>
      </c>
      <c r="E40" t="s">
        <v>22</v>
      </c>
      <c r="F40" t="s">
        <v>23</v>
      </c>
      <c r="G40" t="s">
        <v>24</v>
      </c>
      <c r="H40" s="3"/>
      <c r="I40" s="3"/>
      <c r="J40" s="3"/>
      <c r="K40" s="3" t="str">
        <f>C40</f>
        <v>North Carolina</v>
      </c>
      <c r="L40" s="3" t="str">
        <f>D40</f>
        <v>Liberal (very)</v>
      </c>
      <c r="M40" s="3" t="str">
        <f>E40</f>
        <v>Moderate</v>
      </c>
      <c r="N40" s="3" t="str">
        <f>F40</f>
        <v>Conservative (very)</v>
      </c>
      <c r="O40" s="3" t="str">
        <f>G40</f>
        <v>Don't know</v>
      </c>
      <c r="P40" s="3"/>
      <c r="Q40" s="3"/>
      <c r="R40" s="3"/>
      <c r="S40" s="3" t="str">
        <f>K40</f>
        <v>North Carolina</v>
      </c>
      <c r="T40" s="3" t="str">
        <f>L40</f>
        <v>Liberal (very)</v>
      </c>
      <c r="U40" s="3" t="str">
        <f>M40</f>
        <v>Moderate</v>
      </c>
      <c r="V40" s="3" t="str">
        <f>N40</f>
        <v>Conservative (very)</v>
      </c>
      <c r="W40" s="3" t="str">
        <f>O40</f>
        <v>Don't know</v>
      </c>
    </row>
    <row r="41" spans="1:23" x14ac:dyDescent="0.25">
      <c r="A41" t="s">
        <v>186</v>
      </c>
      <c r="B41" t="s">
        <v>169</v>
      </c>
      <c r="C41">
        <v>350</v>
      </c>
      <c r="D41">
        <v>150</v>
      </c>
      <c r="E41">
        <v>122</v>
      </c>
      <c r="F41">
        <v>50</v>
      </c>
      <c r="G41">
        <v>28</v>
      </c>
      <c r="J41" t="str">
        <f>B41</f>
        <v>Definitely yes</v>
      </c>
      <c r="K41" s="1">
        <f>C41/C46</f>
        <v>0.35</v>
      </c>
      <c r="L41" s="1">
        <f>D41/D46</f>
        <v>0.58139534883720934</v>
      </c>
      <c r="M41" s="1">
        <f>E41/E46</f>
        <v>0.38006230529595014</v>
      </c>
      <c r="N41" s="1">
        <f>F41/F46</f>
        <v>0.15625</v>
      </c>
      <c r="O41" s="1">
        <f>G41/G46</f>
        <v>0.27722772277227725</v>
      </c>
      <c r="R41" t="s">
        <v>181</v>
      </c>
      <c r="S41" s="2">
        <f>K41+K42</f>
        <v>0.6419999999999999</v>
      </c>
      <c r="T41" s="2">
        <f>L41+L42</f>
        <v>0.87209302325581395</v>
      </c>
      <c r="U41" s="2">
        <f>M41+M42</f>
        <v>0.68535825545171336</v>
      </c>
      <c r="V41" s="2">
        <f>N41+N42</f>
        <v>0.49062499999999998</v>
      </c>
      <c r="W41" s="2">
        <f>O41+O42</f>
        <v>0.39603960396039606</v>
      </c>
    </row>
    <row r="42" spans="1:23" x14ac:dyDescent="0.25">
      <c r="B42" t="s">
        <v>170</v>
      </c>
      <c r="C42">
        <v>292</v>
      </c>
      <c r="D42">
        <v>75</v>
      </c>
      <c r="E42">
        <v>98</v>
      </c>
      <c r="F42">
        <v>107</v>
      </c>
      <c r="G42">
        <v>12</v>
      </c>
      <c r="J42" t="str">
        <f t="shared" ref="J42:J45" si="2">B42</f>
        <v>Probably yes</v>
      </c>
      <c r="K42" s="1">
        <f>C42/C46</f>
        <v>0.29199999999999998</v>
      </c>
      <c r="L42" s="1">
        <f>D42/D46</f>
        <v>0.29069767441860467</v>
      </c>
      <c r="M42" s="1">
        <f>E42/E46</f>
        <v>0.30529595015576322</v>
      </c>
      <c r="N42" s="1">
        <f>F42/F46</f>
        <v>0.33437499999999998</v>
      </c>
      <c r="O42" s="1">
        <f>G42/G46</f>
        <v>0.11881188118811881</v>
      </c>
      <c r="R42" t="s">
        <v>182</v>
      </c>
      <c r="S42" s="2">
        <f>K43+K44</f>
        <v>0.14300000000000002</v>
      </c>
      <c r="T42" s="2">
        <f>L43+L44</f>
        <v>6.2015503875968991E-2</v>
      </c>
      <c r="U42" s="2">
        <f>M43+M44</f>
        <v>0.10280373831775701</v>
      </c>
      <c r="V42" s="2">
        <f>N43+N44</f>
        <v>0.27187499999999998</v>
      </c>
      <c r="W42" s="2">
        <f>O43+O44</f>
        <v>6.9306930693069299E-2</v>
      </c>
    </row>
    <row r="43" spans="1:23" x14ac:dyDescent="0.25">
      <c r="B43" t="s">
        <v>187</v>
      </c>
      <c r="C43">
        <v>99</v>
      </c>
      <c r="D43">
        <v>12</v>
      </c>
      <c r="E43">
        <v>30</v>
      </c>
      <c r="F43">
        <v>51</v>
      </c>
      <c r="G43">
        <v>6</v>
      </c>
      <c r="J43" t="str">
        <f t="shared" si="2"/>
        <v>Probably not</v>
      </c>
      <c r="K43" s="1">
        <f>C43/C46</f>
        <v>9.9000000000000005E-2</v>
      </c>
      <c r="L43" s="1">
        <f>D43/D46</f>
        <v>4.6511627906976744E-2</v>
      </c>
      <c r="M43" s="1">
        <f>E43/E46</f>
        <v>9.3457943925233641E-2</v>
      </c>
      <c r="N43" s="1">
        <f>F43/F46</f>
        <v>0.15937499999999999</v>
      </c>
      <c r="O43" s="1">
        <f>G43/G46</f>
        <v>5.9405940594059403E-2</v>
      </c>
      <c r="R43" t="s">
        <v>74</v>
      </c>
      <c r="S43" s="2">
        <f>K45</f>
        <v>0.215</v>
      </c>
      <c r="T43" s="2">
        <f>L45</f>
        <v>6.589147286821706E-2</v>
      </c>
      <c r="U43" s="2">
        <f>M45</f>
        <v>0.21183800623052959</v>
      </c>
      <c r="V43" s="2">
        <f>N45</f>
        <v>0.23749999999999999</v>
      </c>
      <c r="W43" s="2">
        <f>O45</f>
        <v>0.53465346534653468</v>
      </c>
    </row>
    <row r="44" spans="1:23" x14ac:dyDescent="0.25">
      <c r="B44" t="s">
        <v>188</v>
      </c>
      <c r="C44">
        <v>44</v>
      </c>
      <c r="D44">
        <v>4</v>
      </c>
      <c r="E44">
        <v>3</v>
      </c>
      <c r="F44">
        <v>36</v>
      </c>
      <c r="G44">
        <v>1</v>
      </c>
      <c r="J44" t="str">
        <f t="shared" si="2"/>
        <v>Definitely not</v>
      </c>
      <c r="K44" s="1">
        <f>C44/C46</f>
        <v>4.3999999999999997E-2</v>
      </c>
      <c r="L44" s="1">
        <f>D44/D46</f>
        <v>1.5503875968992248E-2</v>
      </c>
      <c r="M44" s="1">
        <f>E44/E46</f>
        <v>9.3457943925233638E-3</v>
      </c>
      <c r="N44" s="1">
        <f>F44/F46</f>
        <v>0.1125</v>
      </c>
      <c r="O44" s="1">
        <f>G44/G46</f>
        <v>9.9009900990099011E-3</v>
      </c>
    </row>
    <row r="45" spans="1:23" x14ac:dyDescent="0.25">
      <c r="B45" t="s">
        <v>74</v>
      </c>
      <c r="C45">
        <v>215</v>
      </c>
      <c r="D45">
        <v>17</v>
      </c>
      <c r="E45">
        <v>68</v>
      </c>
      <c r="F45">
        <v>76</v>
      </c>
      <c r="G45">
        <v>54</v>
      </c>
      <c r="J45" t="str">
        <f t="shared" si="2"/>
        <v>Not sure</v>
      </c>
      <c r="K45" s="1">
        <f>C45/C46</f>
        <v>0.215</v>
      </c>
      <c r="L45" s="1">
        <f>D45/D46</f>
        <v>6.589147286821706E-2</v>
      </c>
      <c r="M45" s="1">
        <f>E45/E46</f>
        <v>0.21183800623052959</v>
      </c>
      <c r="N45" s="1">
        <f>F45/F46</f>
        <v>0.23749999999999999</v>
      </c>
      <c r="O45" s="1">
        <f>G45/G46</f>
        <v>0.53465346534653468</v>
      </c>
    </row>
    <row r="46" spans="1:23" x14ac:dyDescent="0.25">
      <c r="A46" t="s">
        <v>3</v>
      </c>
      <c r="C46">
        <v>1000</v>
      </c>
      <c r="D46">
        <v>258</v>
      </c>
      <c r="E46">
        <v>321</v>
      </c>
      <c r="F46">
        <v>320</v>
      </c>
      <c r="G46">
        <v>101</v>
      </c>
    </row>
    <row r="51" spans="1:23" x14ac:dyDescent="0.25">
      <c r="A51" t="s">
        <v>191</v>
      </c>
    </row>
    <row r="52" spans="1:23" x14ac:dyDescent="0.25">
      <c r="A52" t="s">
        <v>1</v>
      </c>
    </row>
    <row r="53" spans="1:23" x14ac:dyDescent="0.25">
      <c r="C53" t="s">
        <v>3</v>
      </c>
      <c r="D53" t="s">
        <v>26</v>
      </c>
    </row>
    <row r="54" spans="1:23" x14ac:dyDescent="0.25">
      <c r="C54" t="s">
        <v>56</v>
      </c>
      <c r="D54" t="s">
        <v>27</v>
      </c>
      <c r="E54" t="s">
        <v>28</v>
      </c>
      <c r="F54" t="s">
        <v>29</v>
      </c>
      <c r="H54" s="3"/>
      <c r="I54" s="3"/>
      <c r="J54" s="3"/>
      <c r="K54" s="3" t="str">
        <f>C54</f>
        <v>North Carolina</v>
      </c>
      <c r="L54" s="3" t="str">
        <f>D54</f>
        <v>White non-Hispanic</v>
      </c>
      <c r="M54" s="3" t="str">
        <f>E54</f>
        <v>Black non-Hispanic</v>
      </c>
      <c r="N54" s="3" t="str">
        <f>F54</f>
        <v>Hispanic/All other races</v>
      </c>
      <c r="O54" s="3"/>
      <c r="P54" s="3"/>
      <c r="Q54" s="3"/>
      <c r="R54" s="3"/>
      <c r="S54" s="3" t="str">
        <f>K54</f>
        <v>North Carolina</v>
      </c>
      <c r="T54" s="3" t="str">
        <f>L54</f>
        <v>White non-Hispanic</v>
      </c>
      <c r="U54" s="3" t="str">
        <f>M54</f>
        <v>Black non-Hispanic</v>
      </c>
      <c r="V54" s="3" t="str">
        <f>N54</f>
        <v>Hispanic/All other races</v>
      </c>
      <c r="W54" s="3"/>
    </row>
    <row r="55" spans="1:23" x14ac:dyDescent="0.25">
      <c r="A55" t="s">
        <v>186</v>
      </c>
      <c r="B55" t="s">
        <v>169</v>
      </c>
      <c r="C55">
        <v>350</v>
      </c>
      <c r="D55">
        <v>212</v>
      </c>
      <c r="E55">
        <v>79</v>
      </c>
      <c r="F55">
        <v>59</v>
      </c>
      <c r="J55" t="str">
        <f>B55</f>
        <v>Definitely yes</v>
      </c>
      <c r="K55" s="1">
        <f>C55/C60</f>
        <v>0.35035035035035034</v>
      </c>
      <c r="L55" s="1">
        <f>D55/D60</f>
        <v>0.33650793650793653</v>
      </c>
      <c r="M55" s="1">
        <f>E55/E60</f>
        <v>0.40932642487046633</v>
      </c>
      <c r="N55" s="1">
        <f>F55/F60</f>
        <v>0.33522727272727271</v>
      </c>
      <c r="O55" s="1"/>
      <c r="R55" t="s">
        <v>181</v>
      </c>
      <c r="S55" s="2">
        <f>K55+K56</f>
        <v>0.64264264264264259</v>
      </c>
      <c r="T55" s="2">
        <f>L55+L56</f>
        <v>0.64920634920634923</v>
      </c>
      <c r="U55" s="2">
        <f>M55+M56</f>
        <v>0.60103626943005184</v>
      </c>
      <c r="V55" s="2">
        <f>N55+N56</f>
        <v>0.66477272727272729</v>
      </c>
      <c r="W55" s="2"/>
    </row>
    <row r="56" spans="1:23" x14ac:dyDescent="0.25">
      <c r="B56" t="s">
        <v>170</v>
      </c>
      <c r="C56">
        <v>292</v>
      </c>
      <c r="D56">
        <v>197</v>
      </c>
      <c r="E56">
        <v>37</v>
      </c>
      <c r="F56">
        <v>58</v>
      </c>
      <c r="J56" t="str">
        <f t="shared" ref="J56:J59" si="3">B56</f>
        <v>Probably yes</v>
      </c>
      <c r="K56" s="1">
        <f>C56/C60</f>
        <v>0.29229229229229231</v>
      </c>
      <c r="L56" s="1">
        <f>D56/D60</f>
        <v>0.3126984126984127</v>
      </c>
      <c r="M56" s="1">
        <f>E56/E60</f>
        <v>0.19170984455958548</v>
      </c>
      <c r="N56" s="1">
        <f>F56/F60</f>
        <v>0.32954545454545453</v>
      </c>
      <c r="O56" s="1"/>
      <c r="R56" t="s">
        <v>182</v>
      </c>
      <c r="S56" s="2">
        <f>K57+K58</f>
        <v>0.14214214214214213</v>
      </c>
      <c r="T56" s="2">
        <f>L57+L58</f>
        <v>0.14603174603174604</v>
      </c>
      <c r="U56" s="2">
        <f>M57+M58</f>
        <v>0.10880829015544041</v>
      </c>
      <c r="V56" s="2">
        <f>N57+N58</f>
        <v>0.16477272727272729</v>
      </c>
      <c r="W56" s="2"/>
    </row>
    <row r="57" spans="1:23" x14ac:dyDescent="0.25">
      <c r="B57" t="s">
        <v>187</v>
      </c>
      <c r="C57">
        <v>98</v>
      </c>
      <c r="D57">
        <v>59</v>
      </c>
      <c r="E57">
        <v>18</v>
      </c>
      <c r="F57">
        <v>21</v>
      </c>
      <c r="J57" t="str">
        <f t="shared" si="3"/>
        <v>Probably not</v>
      </c>
      <c r="K57" s="1">
        <f>C57/C60</f>
        <v>9.8098098098098094E-2</v>
      </c>
      <c r="L57" s="1">
        <f>D57/D60</f>
        <v>9.3650793650793651E-2</v>
      </c>
      <c r="M57" s="1">
        <f>E57/E60</f>
        <v>9.3264248704663211E-2</v>
      </c>
      <c r="N57" s="1">
        <f>F57/F60</f>
        <v>0.11931818181818182</v>
      </c>
      <c r="O57" s="1"/>
      <c r="R57" t="s">
        <v>74</v>
      </c>
      <c r="S57" s="2">
        <f>K59</f>
        <v>0.21521521521521522</v>
      </c>
      <c r="T57" s="2">
        <f>L59</f>
        <v>0.20476190476190476</v>
      </c>
      <c r="U57" s="2">
        <f>M59</f>
        <v>0.29015544041450775</v>
      </c>
      <c r="V57" s="2">
        <f>N59</f>
        <v>0.17045454545454544</v>
      </c>
      <c r="W57" s="2"/>
    </row>
    <row r="58" spans="1:23" x14ac:dyDescent="0.25">
      <c r="B58" t="s">
        <v>188</v>
      </c>
      <c r="C58">
        <v>44</v>
      </c>
      <c r="D58">
        <v>33</v>
      </c>
      <c r="E58">
        <v>3</v>
      </c>
      <c r="F58">
        <v>8</v>
      </c>
      <c r="J58" t="str">
        <f t="shared" si="3"/>
        <v>Definitely not</v>
      </c>
      <c r="K58" s="1">
        <f>C58/C60</f>
        <v>4.4044044044044044E-2</v>
      </c>
      <c r="L58" s="1">
        <f>D58/D60</f>
        <v>5.2380952380952382E-2</v>
      </c>
      <c r="M58" s="1">
        <f>E58/E60</f>
        <v>1.5544041450777202E-2</v>
      </c>
      <c r="N58" s="1">
        <f>F58/F60</f>
        <v>4.5454545454545456E-2</v>
      </c>
      <c r="O58" s="1"/>
    </row>
    <row r="59" spans="1:23" x14ac:dyDescent="0.25">
      <c r="B59" t="s">
        <v>74</v>
      </c>
      <c r="C59">
        <v>215</v>
      </c>
      <c r="D59">
        <v>129</v>
      </c>
      <c r="E59">
        <v>56</v>
      </c>
      <c r="F59">
        <v>30</v>
      </c>
      <c r="J59" t="str">
        <f t="shared" si="3"/>
        <v>Not sure</v>
      </c>
      <c r="K59" s="1">
        <f>C59/C60</f>
        <v>0.21521521521521522</v>
      </c>
      <c r="L59" s="1">
        <f>D59/D60</f>
        <v>0.20476190476190476</v>
      </c>
      <c r="M59" s="1">
        <f>E59/E60</f>
        <v>0.29015544041450775</v>
      </c>
      <c r="N59" s="1">
        <f>F59/F60</f>
        <v>0.17045454545454544</v>
      </c>
      <c r="O59" s="1"/>
    </row>
    <row r="60" spans="1:23" x14ac:dyDescent="0.25">
      <c r="A60" t="s">
        <v>3</v>
      </c>
      <c r="C60">
        <v>999</v>
      </c>
      <c r="D60">
        <v>630</v>
      </c>
      <c r="E60">
        <v>193</v>
      </c>
      <c r="F60">
        <v>176</v>
      </c>
    </row>
    <row r="65" spans="1:23" x14ac:dyDescent="0.25">
      <c r="A65" t="s">
        <v>192</v>
      </c>
    </row>
    <row r="66" spans="1:23" x14ac:dyDescent="0.25">
      <c r="A66" t="s">
        <v>1</v>
      </c>
    </row>
    <row r="67" spans="1:23" x14ac:dyDescent="0.25">
      <c r="C67" t="s">
        <v>3</v>
      </c>
      <c r="D67" t="s">
        <v>31</v>
      </c>
    </row>
    <row r="68" spans="1:23" x14ac:dyDescent="0.25">
      <c r="C68" t="s">
        <v>56</v>
      </c>
      <c r="D68" t="s">
        <v>32</v>
      </c>
      <c r="E68" t="s">
        <v>33</v>
      </c>
      <c r="H68" s="3"/>
      <c r="I68" s="3"/>
      <c r="J68" s="3"/>
      <c r="K68" s="3" t="str">
        <f>C68</f>
        <v>North Carolina</v>
      </c>
      <c r="L68" s="3" t="str">
        <f>D68</f>
        <v>Male</v>
      </c>
      <c r="M68" s="3" t="str">
        <f>E68</f>
        <v>Female</v>
      </c>
      <c r="N68" s="3"/>
      <c r="O68" s="3"/>
      <c r="P68" s="3"/>
      <c r="Q68" s="3"/>
      <c r="R68" s="3"/>
      <c r="S68" s="3" t="str">
        <f>K68</f>
        <v>North Carolina</v>
      </c>
      <c r="T68" s="3" t="str">
        <f>L68</f>
        <v>Male</v>
      </c>
      <c r="U68" s="3" t="str">
        <f>M68</f>
        <v>Female</v>
      </c>
      <c r="V68" s="3"/>
      <c r="W68" s="3"/>
    </row>
    <row r="69" spans="1:23" x14ac:dyDescent="0.25">
      <c r="A69" t="s">
        <v>186</v>
      </c>
      <c r="B69" t="s">
        <v>169</v>
      </c>
      <c r="C69">
        <v>350</v>
      </c>
      <c r="D69">
        <v>171</v>
      </c>
      <c r="E69">
        <v>179</v>
      </c>
      <c r="J69" t="str">
        <f>B69</f>
        <v>Definitely yes</v>
      </c>
      <c r="K69" s="1">
        <f>C69/C74</f>
        <v>0.34965034965034963</v>
      </c>
      <c r="L69" s="1">
        <f>D69/D74</f>
        <v>0.35849056603773582</v>
      </c>
      <c r="M69" s="1">
        <f>E69/E74</f>
        <v>0.34160305343511449</v>
      </c>
      <c r="N69" s="1"/>
      <c r="O69" s="1"/>
      <c r="R69" t="s">
        <v>181</v>
      </c>
      <c r="S69" s="2">
        <f>K69+K70</f>
        <v>0.6413586413586414</v>
      </c>
      <c r="T69" s="2">
        <f>L69+L70</f>
        <v>0.69182389937106914</v>
      </c>
      <c r="U69" s="2">
        <f>M69+M70</f>
        <v>0.59541984732824427</v>
      </c>
      <c r="V69" s="2"/>
      <c r="W69" s="2"/>
    </row>
    <row r="70" spans="1:23" x14ac:dyDescent="0.25">
      <c r="B70" t="s">
        <v>170</v>
      </c>
      <c r="C70">
        <v>292</v>
      </c>
      <c r="D70">
        <v>159</v>
      </c>
      <c r="E70">
        <v>133</v>
      </c>
      <c r="J70" t="str">
        <f t="shared" ref="J70:J73" si="4">B70</f>
        <v>Probably yes</v>
      </c>
      <c r="K70" s="1">
        <f>C70/C74</f>
        <v>0.29170829170829171</v>
      </c>
      <c r="L70" s="1">
        <f>D70/D74</f>
        <v>0.33333333333333331</v>
      </c>
      <c r="M70" s="1">
        <f>E70/E74</f>
        <v>0.25381679389312978</v>
      </c>
      <c r="N70" s="1"/>
      <c r="O70" s="1"/>
      <c r="R70" t="s">
        <v>182</v>
      </c>
      <c r="S70" s="2">
        <f>K71+K72</f>
        <v>0.14385614385614384</v>
      </c>
      <c r="T70" s="2">
        <f>L71+L72</f>
        <v>0.15303983228511531</v>
      </c>
      <c r="U70" s="2">
        <f>M71+M72</f>
        <v>0.13549618320610687</v>
      </c>
      <c r="V70" s="2"/>
      <c r="W70" s="2"/>
    </row>
    <row r="71" spans="1:23" x14ac:dyDescent="0.25">
      <c r="B71" t="s">
        <v>187</v>
      </c>
      <c r="C71">
        <v>99</v>
      </c>
      <c r="D71">
        <v>48</v>
      </c>
      <c r="E71">
        <v>51</v>
      </c>
      <c r="J71" t="str">
        <f t="shared" si="4"/>
        <v>Probably not</v>
      </c>
      <c r="K71" s="1">
        <f>C71/C74</f>
        <v>9.8901098901098897E-2</v>
      </c>
      <c r="L71" s="1">
        <f>D71/D74</f>
        <v>0.10062893081761007</v>
      </c>
      <c r="M71" s="1">
        <f>E71/E74</f>
        <v>9.7328244274809156E-2</v>
      </c>
      <c r="N71" s="1"/>
      <c r="O71" s="1"/>
      <c r="R71" t="s">
        <v>74</v>
      </c>
      <c r="S71" s="2">
        <f>K73</f>
        <v>0.21478521478521478</v>
      </c>
      <c r="T71" s="2">
        <f>L73</f>
        <v>0.15513626834381553</v>
      </c>
      <c r="U71" s="2">
        <f>M73</f>
        <v>0.26908396946564883</v>
      </c>
      <c r="V71" s="2"/>
      <c r="W71" s="2"/>
    </row>
    <row r="72" spans="1:23" x14ac:dyDescent="0.25">
      <c r="B72" t="s">
        <v>188</v>
      </c>
      <c r="C72">
        <v>45</v>
      </c>
      <c r="D72">
        <v>25</v>
      </c>
      <c r="E72">
        <v>20</v>
      </c>
      <c r="J72" t="str">
        <f t="shared" si="4"/>
        <v>Definitely not</v>
      </c>
      <c r="K72" s="1">
        <f>C72/C74</f>
        <v>4.4955044955044952E-2</v>
      </c>
      <c r="L72" s="1">
        <f>D72/D74</f>
        <v>5.2410901467505239E-2</v>
      </c>
      <c r="M72" s="1">
        <f>E72/E74</f>
        <v>3.8167938931297711E-2</v>
      </c>
      <c r="N72" s="1"/>
      <c r="O72" s="1"/>
    </row>
    <row r="73" spans="1:23" x14ac:dyDescent="0.25">
      <c r="B73" t="s">
        <v>74</v>
      </c>
      <c r="C73">
        <v>215</v>
      </c>
      <c r="D73">
        <v>74</v>
      </c>
      <c r="E73">
        <v>141</v>
      </c>
      <c r="J73" t="str">
        <f t="shared" si="4"/>
        <v>Not sure</v>
      </c>
      <c r="K73" s="1">
        <f>C73/C74</f>
        <v>0.21478521478521478</v>
      </c>
      <c r="L73" s="1">
        <f>D73/D74</f>
        <v>0.15513626834381553</v>
      </c>
      <c r="M73" s="1">
        <f>E73/E74</f>
        <v>0.26908396946564883</v>
      </c>
      <c r="N73" s="1"/>
      <c r="O73" s="1"/>
    </row>
    <row r="74" spans="1:23" x14ac:dyDescent="0.25">
      <c r="A74" t="s">
        <v>3</v>
      </c>
      <c r="C74">
        <v>1001</v>
      </c>
      <c r="D74">
        <v>477</v>
      </c>
      <c r="E74">
        <v>524</v>
      </c>
    </row>
    <row r="79" spans="1:23" x14ac:dyDescent="0.25">
      <c r="A79" t="s">
        <v>193</v>
      </c>
    </row>
    <row r="80" spans="1:23" x14ac:dyDescent="0.25">
      <c r="A80" t="s">
        <v>1</v>
      </c>
    </row>
    <row r="81" spans="1:23" x14ac:dyDescent="0.25">
      <c r="C81" t="s">
        <v>3</v>
      </c>
      <c r="D81" t="s">
        <v>35</v>
      </c>
    </row>
    <row r="82" spans="1:23" x14ac:dyDescent="0.25">
      <c r="C82" t="s">
        <v>56</v>
      </c>
      <c r="D82" t="s">
        <v>36</v>
      </c>
      <c r="E82" t="s">
        <v>37</v>
      </c>
      <c r="F82" t="s">
        <v>38</v>
      </c>
      <c r="H82" s="3"/>
      <c r="I82" s="3"/>
      <c r="J82" s="3"/>
      <c r="K82" s="3" t="str">
        <f>C82</f>
        <v>North Carolina</v>
      </c>
      <c r="L82" s="3" t="str">
        <f>D82</f>
        <v>No HS/HS Graduate</v>
      </c>
      <c r="M82" s="3" t="str">
        <f>E82</f>
        <v>Some college/2-year degree</v>
      </c>
      <c r="N82" s="3" t="str">
        <f>F82</f>
        <v>4-year degree/Graduate degree</v>
      </c>
      <c r="O82" s="3"/>
      <c r="P82" s="3"/>
      <c r="Q82" s="3"/>
      <c r="R82" s="3"/>
      <c r="S82" s="3" t="str">
        <f>K82</f>
        <v>North Carolina</v>
      </c>
      <c r="T82" s="3" t="str">
        <f>L82</f>
        <v>No HS/HS Graduate</v>
      </c>
      <c r="U82" s="3" t="str">
        <f>M82</f>
        <v>Some college/2-year degree</v>
      </c>
      <c r="V82" s="3" t="str">
        <f>N82</f>
        <v>4-year degree/Graduate degree</v>
      </c>
      <c r="W82" s="3"/>
    </row>
    <row r="83" spans="1:23" x14ac:dyDescent="0.25">
      <c r="A83" t="s">
        <v>186</v>
      </c>
      <c r="B83" t="s">
        <v>169</v>
      </c>
      <c r="C83">
        <v>350</v>
      </c>
      <c r="D83">
        <v>87</v>
      </c>
      <c r="E83">
        <v>106</v>
      </c>
      <c r="F83">
        <v>157</v>
      </c>
      <c r="J83" t="str">
        <f>B83</f>
        <v>Definitely yes</v>
      </c>
      <c r="K83" s="1">
        <f>C83/C88</f>
        <v>0.35</v>
      </c>
      <c r="L83" s="1">
        <f>D83/D88</f>
        <v>0.24576271186440679</v>
      </c>
      <c r="M83" s="1">
        <f>E83/E88</f>
        <v>0.34527687296416937</v>
      </c>
      <c r="N83" s="1">
        <f>F83/F88</f>
        <v>0.46312684365781709</v>
      </c>
      <c r="O83" s="1"/>
      <c r="R83" t="s">
        <v>104</v>
      </c>
      <c r="S83" s="2">
        <f>K83+K84</f>
        <v>0.6419999999999999</v>
      </c>
      <c r="T83" s="2">
        <f>L83+L84</f>
        <v>0.50564971751412435</v>
      </c>
      <c r="U83" s="2">
        <f>M83+M84</f>
        <v>0.63192182410423459</v>
      </c>
      <c r="V83" s="2">
        <f>N83+N84</f>
        <v>0.79351032448377579</v>
      </c>
      <c r="W83" s="2"/>
    </row>
    <row r="84" spans="1:23" x14ac:dyDescent="0.25">
      <c r="B84" t="s">
        <v>170</v>
      </c>
      <c r="C84">
        <v>292</v>
      </c>
      <c r="D84">
        <v>92</v>
      </c>
      <c r="E84">
        <v>88</v>
      </c>
      <c r="F84">
        <v>112</v>
      </c>
      <c r="J84" t="str">
        <f t="shared" ref="J84:J87" si="5">B84</f>
        <v>Probably yes</v>
      </c>
      <c r="K84" s="1">
        <f>C84/C88</f>
        <v>0.29199999999999998</v>
      </c>
      <c r="L84" s="1">
        <f>D84/D88</f>
        <v>0.25988700564971751</v>
      </c>
      <c r="M84" s="1">
        <f>E84/E88</f>
        <v>0.28664495114006516</v>
      </c>
      <c r="N84" s="1">
        <f>F84/F88</f>
        <v>0.3303834808259587</v>
      </c>
      <c r="O84" s="1"/>
      <c r="R84" t="s">
        <v>105</v>
      </c>
      <c r="S84" s="2">
        <f>K85+K86</f>
        <v>0.14400000000000002</v>
      </c>
      <c r="T84" s="2">
        <f>L85+L86</f>
        <v>0.1751412429378531</v>
      </c>
      <c r="U84" s="2">
        <f>M85+M86</f>
        <v>0.16286644951140067</v>
      </c>
      <c r="V84" s="2">
        <f>N85+N86</f>
        <v>9.4395280235988199E-2</v>
      </c>
      <c r="W84" s="2"/>
    </row>
    <row r="85" spans="1:23" x14ac:dyDescent="0.25">
      <c r="B85" t="s">
        <v>187</v>
      </c>
      <c r="C85">
        <v>99</v>
      </c>
      <c r="D85">
        <v>48</v>
      </c>
      <c r="E85">
        <v>28</v>
      </c>
      <c r="F85">
        <v>23</v>
      </c>
      <c r="J85" t="str">
        <f t="shared" si="5"/>
        <v>Probably not</v>
      </c>
      <c r="K85" s="1">
        <f>C85/C88</f>
        <v>9.9000000000000005E-2</v>
      </c>
      <c r="L85" s="1">
        <f>D85/D88</f>
        <v>0.13559322033898305</v>
      </c>
      <c r="M85" s="1">
        <f>E85/E88</f>
        <v>9.1205211726384364E-2</v>
      </c>
      <c r="N85" s="1">
        <f>F85/F88</f>
        <v>6.7846607669616518E-2</v>
      </c>
      <c r="O85" s="1"/>
      <c r="R85" t="s">
        <v>74</v>
      </c>
      <c r="S85" s="2">
        <f>K87</f>
        <v>0.214</v>
      </c>
      <c r="T85" s="2">
        <f>L87</f>
        <v>0.3192090395480226</v>
      </c>
      <c r="U85" s="2">
        <f>M87</f>
        <v>0.20521172638436483</v>
      </c>
      <c r="V85" s="2">
        <f>N87</f>
        <v>0.11209439528023599</v>
      </c>
      <c r="W85" s="2"/>
    </row>
    <row r="86" spans="1:23" x14ac:dyDescent="0.25">
      <c r="B86" t="s">
        <v>188</v>
      </c>
      <c r="C86">
        <v>45</v>
      </c>
      <c r="D86">
        <v>14</v>
      </c>
      <c r="E86">
        <v>22</v>
      </c>
      <c r="F86">
        <v>9</v>
      </c>
      <c r="J86" t="str">
        <f t="shared" si="5"/>
        <v>Definitely not</v>
      </c>
      <c r="K86" s="1">
        <f>C86/C88</f>
        <v>4.4999999999999998E-2</v>
      </c>
      <c r="L86" s="1">
        <f>D86/D88</f>
        <v>3.954802259887006E-2</v>
      </c>
      <c r="M86" s="1">
        <f>E86/E88</f>
        <v>7.1661237785016291E-2</v>
      </c>
      <c r="N86" s="1">
        <f>F86/F88</f>
        <v>2.6548672566371681E-2</v>
      </c>
      <c r="O86" s="1"/>
    </row>
    <row r="87" spans="1:23" x14ac:dyDescent="0.25">
      <c r="B87" t="s">
        <v>74</v>
      </c>
      <c r="C87">
        <v>214</v>
      </c>
      <c r="D87">
        <v>113</v>
      </c>
      <c r="E87">
        <v>63</v>
      </c>
      <c r="F87">
        <v>38</v>
      </c>
      <c r="J87" t="str">
        <f t="shared" si="5"/>
        <v>Not sure</v>
      </c>
      <c r="K87" s="1">
        <f>C87/C88</f>
        <v>0.214</v>
      </c>
      <c r="L87" s="1">
        <f>D87/D88</f>
        <v>0.3192090395480226</v>
      </c>
      <c r="M87" s="1">
        <f>E87/E88</f>
        <v>0.20521172638436483</v>
      </c>
      <c r="N87" s="1">
        <f>F87/F88</f>
        <v>0.11209439528023599</v>
      </c>
      <c r="O87" s="1"/>
    </row>
    <row r="88" spans="1:23" x14ac:dyDescent="0.25">
      <c r="A88" t="s">
        <v>3</v>
      </c>
      <c r="C88">
        <v>1000</v>
      </c>
      <c r="D88">
        <v>354</v>
      </c>
      <c r="E88">
        <v>307</v>
      </c>
      <c r="F88">
        <v>339</v>
      </c>
    </row>
    <row r="93" spans="1:23" x14ac:dyDescent="0.25">
      <c r="A93" t="s">
        <v>194</v>
      </c>
    </row>
    <row r="94" spans="1:23" x14ac:dyDescent="0.25">
      <c r="A94" t="s">
        <v>1</v>
      </c>
    </row>
    <row r="95" spans="1:23" x14ac:dyDescent="0.25">
      <c r="C95" t="s">
        <v>3</v>
      </c>
      <c r="D95" t="s">
        <v>46</v>
      </c>
    </row>
    <row r="96" spans="1:23" x14ac:dyDescent="0.25">
      <c r="C96" t="s">
        <v>56</v>
      </c>
      <c r="D96" t="s">
        <v>47</v>
      </c>
      <c r="E96" t="s">
        <v>48</v>
      </c>
      <c r="F96" t="s">
        <v>49</v>
      </c>
      <c r="H96" s="3"/>
      <c r="I96" s="3"/>
      <c r="J96" s="3"/>
      <c r="K96" s="3" t="str">
        <f>C96</f>
        <v>North Carolina</v>
      </c>
      <c r="L96" s="3" t="str">
        <f>D96</f>
        <v>Silent &amp; Boomer (born before 1965)</v>
      </c>
      <c r="M96" s="3" t="str">
        <f>E96</f>
        <v>Generation X (born 1965-1980)</v>
      </c>
      <c r="N96" s="3" t="str">
        <f>F96</f>
        <v>Millennials &amp; Generation Z (born after 1980)</v>
      </c>
      <c r="O96" s="3"/>
      <c r="P96" s="3"/>
      <c r="Q96" s="3"/>
      <c r="R96" s="3"/>
      <c r="S96" s="3" t="str">
        <f>K96</f>
        <v>North Carolina</v>
      </c>
      <c r="T96" s="3" t="str">
        <f>L96</f>
        <v>Silent &amp; Boomer (born before 1965)</v>
      </c>
      <c r="U96" s="3" t="str">
        <f>M96</f>
        <v>Generation X (born 1965-1980)</v>
      </c>
      <c r="V96" s="3" t="str">
        <f>N96</f>
        <v>Millennials &amp; Generation Z (born after 1980)</v>
      </c>
      <c r="W96" s="3"/>
    </row>
    <row r="97" spans="1:23" x14ac:dyDescent="0.25">
      <c r="A97" t="s">
        <v>186</v>
      </c>
      <c r="B97" t="s">
        <v>169</v>
      </c>
      <c r="C97">
        <v>350</v>
      </c>
      <c r="D97">
        <v>112</v>
      </c>
      <c r="E97">
        <v>97</v>
      </c>
      <c r="F97">
        <v>141</v>
      </c>
      <c r="J97" t="str">
        <f>B97</f>
        <v>Definitely yes</v>
      </c>
      <c r="K97" s="1">
        <f>C97/C102</f>
        <v>0.35</v>
      </c>
      <c r="L97" s="1">
        <f>D97/D102</f>
        <v>0.37966101694915255</v>
      </c>
      <c r="M97" s="1">
        <f>E97/E102</f>
        <v>0.38800000000000001</v>
      </c>
      <c r="N97" s="1">
        <f>F97/F102</f>
        <v>0.3098901098901099</v>
      </c>
      <c r="O97" s="1"/>
      <c r="R97" t="s">
        <v>181</v>
      </c>
      <c r="S97" s="2">
        <f>K97+K98</f>
        <v>0.6419999999999999</v>
      </c>
      <c r="T97" s="2">
        <f>L97+L98</f>
        <v>0.64406779661016955</v>
      </c>
      <c r="U97" s="2">
        <f>M97+M98</f>
        <v>0.64</v>
      </c>
      <c r="V97" s="2">
        <f>N97+N98</f>
        <v>0.6417582417582417</v>
      </c>
      <c r="W97" s="2"/>
    </row>
    <row r="98" spans="1:23" x14ac:dyDescent="0.25">
      <c r="B98" t="s">
        <v>170</v>
      </c>
      <c r="C98">
        <v>292</v>
      </c>
      <c r="D98">
        <v>78</v>
      </c>
      <c r="E98">
        <v>63</v>
      </c>
      <c r="F98">
        <v>151</v>
      </c>
      <c r="J98" t="str">
        <f t="shared" ref="J98:J101" si="6">B98</f>
        <v>Probably yes</v>
      </c>
      <c r="K98" s="1">
        <f>C98/C102</f>
        <v>0.29199999999999998</v>
      </c>
      <c r="L98" s="1">
        <f>D98/D102</f>
        <v>0.26440677966101694</v>
      </c>
      <c r="M98" s="1">
        <f>E98/E102</f>
        <v>0.252</v>
      </c>
      <c r="N98" s="1">
        <f>F98/F102</f>
        <v>0.33186813186813185</v>
      </c>
      <c r="O98" s="1"/>
      <c r="R98" t="s">
        <v>182</v>
      </c>
      <c r="S98" s="2">
        <f>K99+K100</f>
        <v>0.14300000000000002</v>
      </c>
      <c r="T98" s="2">
        <f>L99+L100</f>
        <v>0.13898305084745763</v>
      </c>
      <c r="U98" s="2">
        <f>M99+M100</f>
        <v>0.11599999999999999</v>
      </c>
      <c r="V98" s="2">
        <f>N99+N100</f>
        <v>0.16043956043956042</v>
      </c>
      <c r="W98" s="2"/>
    </row>
    <row r="99" spans="1:23" x14ac:dyDescent="0.25">
      <c r="B99" t="s">
        <v>187</v>
      </c>
      <c r="C99">
        <v>98</v>
      </c>
      <c r="D99">
        <v>28</v>
      </c>
      <c r="E99">
        <v>16</v>
      </c>
      <c r="F99">
        <v>54</v>
      </c>
      <c r="J99" t="str">
        <f t="shared" si="6"/>
        <v>Probably not</v>
      </c>
      <c r="K99" s="1">
        <f>C99/C102</f>
        <v>9.8000000000000004E-2</v>
      </c>
      <c r="L99" s="1">
        <f>D99/D102</f>
        <v>9.4915254237288138E-2</v>
      </c>
      <c r="M99" s="1">
        <f>E99/E102</f>
        <v>6.4000000000000001E-2</v>
      </c>
      <c r="N99" s="1">
        <f>F99/F102</f>
        <v>0.11868131868131868</v>
      </c>
      <c r="O99" s="1"/>
      <c r="R99" t="s">
        <v>74</v>
      </c>
      <c r="S99" s="2">
        <f>K101</f>
        <v>0.215</v>
      </c>
      <c r="T99" s="2">
        <f>L101</f>
        <v>0.21694915254237288</v>
      </c>
      <c r="U99" s="2">
        <f>M101</f>
        <v>0.24399999999999999</v>
      </c>
      <c r="V99" s="2">
        <f>N101</f>
        <v>0.19780219780219779</v>
      </c>
      <c r="W99" s="2"/>
    </row>
    <row r="100" spans="1:23" x14ac:dyDescent="0.25">
      <c r="B100" t="s">
        <v>188</v>
      </c>
      <c r="C100">
        <v>45</v>
      </c>
      <c r="D100">
        <v>13</v>
      </c>
      <c r="E100">
        <v>13</v>
      </c>
      <c r="F100">
        <v>19</v>
      </c>
      <c r="J100" t="str">
        <f t="shared" si="6"/>
        <v>Definitely not</v>
      </c>
      <c r="K100" s="1">
        <f>C100/C102</f>
        <v>4.4999999999999998E-2</v>
      </c>
      <c r="L100" s="1">
        <f>D100/D102</f>
        <v>4.4067796610169491E-2</v>
      </c>
      <c r="M100" s="1">
        <f>E100/E102</f>
        <v>5.1999999999999998E-2</v>
      </c>
      <c r="N100" s="1">
        <f>F100/F102</f>
        <v>4.1758241758241756E-2</v>
      </c>
      <c r="O100" s="1"/>
    </row>
    <row r="101" spans="1:23" x14ac:dyDescent="0.25">
      <c r="B101" t="s">
        <v>74</v>
      </c>
      <c r="C101">
        <v>215</v>
      </c>
      <c r="D101">
        <v>64</v>
      </c>
      <c r="E101">
        <v>61</v>
      </c>
      <c r="F101">
        <v>90</v>
      </c>
      <c r="J101" t="str">
        <f t="shared" si="6"/>
        <v>Not sure</v>
      </c>
      <c r="K101" s="1">
        <f>C101/C102</f>
        <v>0.215</v>
      </c>
      <c r="L101" s="1">
        <f>D101/D102</f>
        <v>0.21694915254237288</v>
      </c>
      <c r="M101" s="1">
        <f>E101/E102</f>
        <v>0.24399999999999999</v>
      </c>
      <c r="N101" s="1">
        <f>F101/F102</f>
        <v>0.19780219780219779</v>
      </c>
      <c r="O101" s="1"/>
    </row>
    <row r="102" spans="1:23" x14ac:dyDescent="0.25">
      <c r="A102" t="s">
        <v>3</v>
      </c>
      <c r="C102">
        <v>1000</v>
      </c>
      <c r="D102">
        <v>295</v>
      </c>
      <c r="E102">
        <v>250</v>
      </c>
      <c r="F102">
        <v>455</v>
      </c>
    </row>
    <row r="107" spans="1:23" x14ac:dyDescent="0.25">
      <c r="A107" t="s">
        <v>195</v>
      </c>
    </row>
    <row r="108" spans="1:23" x14ac:dyDescent="0.25">
      <c r="A108" t="s">
        <v>1</v>
      </c>
    </row>
    <row r="109" spans="1:23" x14ac:dyDescent="0.25">
      <c r="C109" t="s">
        <v>3</v>
      </c>
      <c r="D109" t="s">
        <v>40</v>
      </c>
    </row>
    <row r="110" spans="1:23" x14ac:dyDescent="0.25">
      <c r="C110" t="s">
        <v>56</v>
      </c>
      <c r="D110" t="s">
        <v>41</v>
      </c>
      <c r="E110" t="s">
        <v>42</v>
      </c>
      <c r="F110" t="s">
        <v>43</v>
      </c>
      <c r="G110" t="s">
        <v>44</v>
      </c>
      <c r="H110" s="3"/>
      <c r="I110" s="3"/>
      <c r="J110" s="3"/>
      <c r="K110" s="3" t="str">
        <f>C110</f>
        <v>North Carolina</v>
      </c>
      <c r="L110" s="3" t="str">
        <f>D110</f>
        <v>Central Cities</v>
      </c>
      <c r="M110" s="3" t="str">
        <f>E110</f>
        <v>Urban County Suburbs</v>
      </c>
      <c r="N110" s="3" t="str">
        <f>F110</f>
        <v>Surrounding Suburban County</v>
      </c>
      <c r="O110" s="3" t="str">
        <f>G110</f>
        <v>Rural County</v>
      </c>
      <c r="P110" s="3"/>
      <c r="Q110" s="3"/>
      <c r="R110" s="3"/>
      <c r="S110" s="3" t="str">
        <f>K110</f>
        <v>North Carolina</v>
      </c>
      <c r="T110" s="3" t="str">
        <f>L110</f>
        <v>Central Cities</v>
      </c>
      <c r="U110" s="3" t="str">
        <f>M110</f>
        <v>Urban County Suburbs</v>
      </c>
      <c r="V110" s="3" t="str">
        <f>N110</f>
        <v>Surrounding Suburban County</v>
      </c>
      <c r="W110" s="3" t="str">
        <f>O110</f>
        <v>Rural County</v>
      </c>
    </row>
    <row r="111" spans="1:23" x14ac:dyDescent="0.25">
      <c r="A111" t="s">
        <v>186</v>
      </c>
      <c r="B111" t="s">
        <v>169</v>
      </c>
      <c r="C111">
        <v>350</v>
      </c>
      <c r="D111">
        <v>120</v>
      </c>
      <c r="E111">
        <v>94</v>
      </c>
      <c r="F111">
        <v>75</v>
      </c>
      <c r="G111">
        <v>61</v>
      </c>
      <c r="J111" t="str">
        <f>B111</f>
        <v>Definitely yes</v>
      </c>
      <c r="K111" s="1">
        <f>C111/C116</f>
        <v>0.35</v>
      </c>
      <c r="L111" s="1">
        <f>D111/D116</f>
        <v>0.39473684210526316</v>
      </c>
      <c r="M111" s="1">
        <f>E111/E116</f>
        <v>0.37751004016064255</v>
      </c>
      <c r="N111" s="1">
        <f>F111/F116</f>
        <v>0.32327586206896552</v>
      </c>
      <c r="O111" s="1">
        <f>G111/G116</f>
        <v>0.28372093023255812</v>
      </c>
      <c r="R111" t="s">
        <v>181</v>
      </c>
      <c r="S111" s="2">
        <f>K111+K112</f>
        <v>0.6419999999999999</v>
      </c>
      <c r="T111" s="2">
        <f>L111+L112</f>
        <v>0.6875</v>
      </c>
      <c r="U111" s="2">
        <f>M111+M112</f>
        <v>0.68273092369477917</v>
      </c>
      <c r="V111" s="2">
        <f>N111+N112</f>
        <v>0.63362068965517238</v>
      </c>
      <c r="W111" s="2">
        <f>O111+O112</f>
        <v>0.53953488372093017</v>
      </c>
    </row>
    <row r="112" spans="1:23" x14ac:dyDescent="0.25">
      <c r="B112" t="s">
        <v>170</v>
      </c>
      <c r="C112">
        <v>292</v>
      </c>
      <c r="D112">
        <v>89</v>
      </c>
      <c r="E112">
        <v>76</v>
      </c>
      <c r="F112">
        <v>72</v>
      </c>
      <c r="G112">
        <v>55</v>
      </c>
      <c r="J112" t="str">
        <f t="shared" ref="J112:J115" si="7">B112</f>
        <v>Probably yes</v>
      </c>
      <c r="K112" s="1">
        <f>C112/C116</f>
        <v>0.29199999999999998</v>
      </c>
      <c r="L112" s="1">
        <f>D112/D116</f>
        <v>0.29276315789473684</v>
      </c>
      <c r="M112" s="1">
        <f>E112/E116</f>
        <v>0.30522088353413657</v>
      </c>
      <c r="N112" s="1">
        <f>F112/F116</f>
        <v>0.31034482758620691</v>
      </c>
      <c r="O112" s="1">
        <f>G112/G116</f>
        <v>0.2558139534883721</v>
      </c>
      <c r="R112" t="s">
        <v>182</v>
      </c>
      <c r="S112" s="2">
        <f>K113+K114</f>
        <v>0.14300000000000002</v>
      </c>
      <c r="T112" s="2">
        <f>L113+L114</f>
        <v>0.14473684210526316</v>
      </c>
      <c r="U112" s="2">
        <f>M113+M114</f>
        <v>0.12851405622489959</v>
      </c>
      <c r="V112" s="2">
        <f>N113+N114</f>
        <v>0.10775862068965518</v>
      </c>
      <c r="W112" s="2">
        <f>O113+O114</f>
        <v>0.19534883720930235</v>
      </c>
    </row>
    <row r="113" spans="1:23" x14ac:dyDescent="0.25">
      <c r="B113" t="s">
        <v>187</v>
      </c>
      <c r="C113">
        <v>98</v>
      </c>
      <c r="D113">
        <v>36</v>
      </c>
      <c r="E113">
        <v>20</v>
      </c>
      <c r="F113">
        <v>15</v>
      </c>
      <c r="G113">
        <v>27</v>
      </c>
      <c r="J113" t="str">
        <f t="shared" si="7"/>
        <v>Probably not</v>
      </c>
      <c r="K113" s="1">
        <f>C113/C116</f>
        <v>9.8000000000000004E-2</v>
      </c>
      <c r="L113" s="1">
        <f>D113/D116</f>
        <v>0.11842105263157894</v>
      </c>
      <c r="M113" s="1">
        <f>E113/E116</f>
        <v>8.0321285140562249E-2</v>
      </c>
      <c r="N113" s="1">
        <f>F113/F116</f>
        <v>6.4655172413793108E-2</v>
      </c>
      <c r="O113" s="1">
        <f>G113/G116</f>
        <v>0.12558139534883722</v>
      </c>
      <c r="R113" t="s">
        <v>74</v>
      </c>
      <c r="S113" s="2">
        <f>K115</f>
        <v>0.215</v>
      </c>
      <c r="T113" s="2">
        <f>L115</f>
        <v>0.16776315789473684</v>
      </c>
      <c r="U113" s="2">
        <f>M115</f>
        <v>0.18875502008032127</v>
      </c>
      <c r="V113" s="2">
        <f>N115</f>
        <v>0.25862068965517243</v>
      </c>
      <c r="W113" s="2">
        <f>O115</f>
        <v>0.26511627906976742</v>
      </c>
    </row>
    <row r="114" spans="1:23" x14ac:dyDescent="0.25">
      <c r="B114" t="s">
        <v>188</v>
      </c>
      <c r="C114">
        <v>45</v>
      </c>
      <c r="D114">
        <v>8</v>
      </c>
      <c r="E114">
        <v>12</v>
      </c>
      <c r="F114">
        <v>10</v>
      </c>
      <c r="G114">
        <v>15</v>
      </c>
      <c r="J114" t="str">
        <f t="shared" si="7"/>
        <v>Definitely not</v>
      </c>
      <c r="K114" s="1">
        <f>C114/C116</f>
        <v>4.4999999999999998E-2</v>
      </c>
      <c r="L114" s="1">
        <f>D114/D116</f>
        <v>2.6315789473684209E-2</v>
      </c>
      <c r="M114" s="1">
        <f>E114/E116</f>
        <v>4.8192771084337352E-2</v>
      </c>
      <c r="N114" s="1">
        <f>F114/F116</f>
        <v>4.3103448275862072E-2</v>
      </c>
      <c r="O114" s="1">
        <f>G114/G116</f>
        <v>6.9767441860465115E-2</v>
      </c>
    </row>
    <row r="115" spans="1:23" x14ac:dyDescent="0.25">
      <c r="B115" t="s">
        <v>74</v>
      </c>
      <c r="C115">
        <v>215</v>
      </c>
      <c r="D115">
        <v>51</v>
      </c>
      <c r="E115">
        <v>47</v>
      </c>
      <c r="F115">
        <v>60</v>
      </c>
      <c r="G115">
        <v>57</v>
      </c>
      <c r="J115" t="str">
        <f t="shared" si="7"/>
        <v>Not sure</v>
      </c>
      <c r="K115" s="1">
        <f>C115/C116</f>
        <v>0.215</v>
      </c>
      <c r="L115" s="1">
        <f>D115/D116</f>
        <v>0.16776315789473684</v>
      </c>
      <c r="M115" s="1">
        <f>E115/E116</f>
        <v>0.18875502008032127</v>
      </c>
      <c r="N115" s="1">
        <f>F115/F116</f>
        <v>0.25862068965517243</v>
      </c>
      <c r="O115" s="1">
        <f>G115/G116</f>
        <v>0.26511627906976742</v>
      </c>
    </row>
    <row r="116" spans="1:23" x14ac:dyDescent="0.25">
      <c r="A116" t="s">
        <v>3</v>
      </c>
      <c r="C116">
        <v>1000</v>
      </c>
      <c r="D116">
        <v>304</v>
      </c>
      <c r="E116">
        <v>249</v>
      </c>
      <c r="F116">
        <v>232</v>
      </c>
      <c r="G116">
        <v>215</v>
      </c>
    </row>
    <row r="121" spans="1:23" x14ac:dyDescent="0.25">
      <c r="A121" t="s">
        <v>196</v>
      </c>
    </row>
    <row r="122" spans="1:23" x14ac:dyDescent="0.25">
      <c r="A122" t="s">
        <v>1</v>
      </c>
    </row>
    <row r="123" spans="1:23" x14ac:dyDescent="0.25">
      <c r="C123" t="s">
        <v>3</v>
      </c>
      <c r="D123" t="s">
        <v>51</v>
      </c>
    </row>
    <row r="124" spans="1:23" x14ac:dyDescent="0.25">
      <c r="C124" t="s">
        <v>56</v>
      </c>
      <c r="D124" t="s">
        <v>52</v>
      </c>
      <c r="E124" t="s">
        <v>53</v>
      </c>
      <c r="F124" t="s">
        <v>54</v>
      </c>
      <c r="G124" t="s">
        <v>55</v>
      </c>
      <c r="H124" s="3"/>
      <c r="I124" s="3"/>
      <c r="J124" s="3"/>
      <c r="K124" s="3" t="str">
        <f>C124</f>
        <v>North Carolina</v>
      </c>
      <c r="L124" s="3" t="str">
        <f>D124</f>
        <v>Voted for Donald Trump</v>
      </c>
      <c r="M124" s="3" t="str">
        <f>E124</f>
        <v>Voted for Kamala Harris</v>
      </c>
      <c r="N124" s="3" t="str">
        <f>F124</f>
        <v>Voted third party/other</v>
      </c>
      <c r="O124" s="3" t="str">
        <f>G124</f>
        <v>Didn't vote in 2024 presidential election</v>
      </c>
      <c r="P124" s="3"/>
      <c r="Q124" s="3"/>
      <c r="R124" s="3"/>
      <c r="S124" s="3" t="str">
        <f>K124</f>
        <v>North Carolina</v>
      </c>
      <c r="T124" s="3" t="str">
        <f>L124</f>
        <v>Voted for Donald Trump</v>
      </c>
      <c r="U124" s="3" t="str">
        <f>M124</f>
        <v>Voted for Kamala Harris</v>
      </c>
      <c r="V124" s="3" t="str">
        <f>N124</f>
        <v>Voted third party/other</v>
      </c>
      <c r="W124" s="3" t="str">
        <f>O124</f>
        <v>Didn't vote in 2024 presidential election</v>
      </c>
    </row>
    <row r="125" spans="1:23" x14ac:dyDescent="0.25">
      <c r="A125" t="s">
        <v>186</v>
      </c>
      <c r="B125" t="s">
        <v>169</v>
      </c>
      <c r="C125">
        <v>350</v>
      </c>
      <c r="D125">
        <v>56</v>
      </c>
      <c r="E125">
        <v>204</v>
      </c>
      <c r="F125">
        <v>6</v>
      </c>
      <c r="G125">
        <v>84</v>
      </c>
      <c r="J125" t="str">
        <f>B125</f>
        <v>Definitely yes</v>
      </c>
      <c r="K125" s="1">
        <f>C125/C130</f>
        <v>0.35</v>
      </c>
      <c r="L125" s="1">
        <f>D125/D130</f>
        <v>0.16091954022988506</v>
      </c>
      <c r="M125" s="1">
        <f>E125/E130</f>
        <v>0.61445783132530118</v>
      </c>
      <c r="N125" s="1">
        <f>F125/F130</f>
        <v>0.66666666666666663</v>
      </c>
      <c r="O125" s="1">
        <f>G125/G130</f>
        <v>0.27009646302250806</v>
      </c>
      <c r="R125" t="s">
        <v>181</v>
      </c>
      <c r="S125" s="2">
        <f>K125+K126</f>
        <v>0.6419999999999999</v>
      </c>
      <c r="T125" s="2">
        <f>L125+L126</f>
        <v>0.55172413793103448</v>
      </c>
      <c r="U125" s="2">
        <f>M125+M126</f>
        <v>0.81927710843373491</v>
      </c>
      <c r="V125" s="2">
        <f>N125+N126</f>
        <v>0.77777777777777768</v>
      </c>
      <c r="W125" s="2">
        <f>O125+O126</f>
        <v>0.54983922829581999</v>
      </c>
    </row>
    <row r="126" spans="1:23" x14ac:dyDescent="0.25">
      <c r="B126" t="s">
        <v>170</v>
      </c>
      <c r="C126">
        <v>292</v>
      </c>
      <c r="D126">
        <v>136</v>
      </c>
      <c r="E126">
        <v>68</v>
      </c>
      <c r="F126">
        <v>1</v>
      </c>
      <c r="G126">
        <v>87</v>
      </c>
      <c r="J126" t="str">
        <f t="shared" ref="J126:J129" si="8">B126</f>
        <v>Probably yes</v>
      </c>
      <c r="K126" s="1">
        <f>C126/C130</f>
        <v>0.29199999999999998</v>
      </c>
      <c r="L126" s="1">
        <f>D126/D130</f>
        <v>0.39080459770114945</v>
      </c>
      <c r="M126" s="1">
        <f>E126/E130</f>
        <v>0.20481927710843373</v>
      </c>
      <c r="N126" s="1">
        <f>F126/F130</f>
        <v>0.1111111111111111</v>
      </c>
      <c r="O126" s="1">
        <f>G126/G130</f>
        <v>0.27974276527331188</v>
      </c>
      <c r="R126" t="s">
        <v>182</v>
      </c>
      <c r="S126" s="2">
        <f>K127+K128</f>
        <v>0.14300000000000002</v>
      </c>
      <c r="T126" s="2">
        <f>L127+L128</f>
        <v>0.22701149425287356</v>
      </c>
      <c r="U126" s="2">
        <f>M127+M128</f>
        <v>6.6265060240963847E-2</v>
      </c>
      <c r="V126" s="2">
        <f>N127+N128</f>
        <v>0</v>
      </c>
      <c r="W126" s="2">
        <f>O127+O128</f>
        <v>0.135048231511254</v>
      </c>
    </row>
    <row r="127" spans="1:23" x14ac:dyDescent="0.25">
      <c r="B127" t="s">
        <v>187</v>
      </c>
      <c r="C127">
        <v>98</v>
      </c>
      <c r="D127">
        <v>49</v>
      </c>
      <c r="E127">
        <v>17</v>
      </c>
      <c r="F127">
        <v>0</v>
      </c>
      <c r="G127">
        <v>32</v>
      </c>
      <c r="J127" t="str">
        <f t="shared" si="8"/>
        <v>Probably not</v>
      </c>
      <c r="K127" s="1">
        <f>C127/C130</f>
        <v>9.8000000000000004E-2</v>
      </c>
      <c r="L127" s="1">
        <f>D127/D130</f>
        <v>0.14080459770114942</v>
      </c>
      <c r="M127" s="1">
        <f>E127/E130</f>
        <v>5.1204819277108432E-2</v>
      </c>
      <c r="N127" s="1">
        <f>F127/F130</f>
        <v>0</v>
      </c>
      <c r="O127" s="1">
        <f>G127/G130</f>
        <v>0.10289389067524116</v>
      </c>
      <c r="R127" t="s">
        <v>74</v>
      </c>
      <c r="S127" s="2">
        <f>K129</f>
        <v>0.215</v>
      </c>
      <c r="T127" s="2">
        <f>L129</f>
        <v>0.22126436781609196</v>
      </c>
      <c r="U127" s="2">
        <f>M129</f>
        <v>0.1144578313253012</v>
      </c>
      <c r="V127" s="2">
        <f>N129</f>
        <v>0.22222222222222221</v>
      </c>
      <c r="W127" s="2">
        <f>O129</f>
        <v>0.31511254019292606</v>
      </c>
    </row>
    <row r="128" spans="1:23" x14ac:dyDescent="0.25">
      <c r="B128" t="s">
        <v>188</v>
      </c>
      <c r="C128">
        <v>45</v>
      </c>
      <c r="D128">
        <v>30</v>
      </c>
      <c r="E128">
        <v>5</v>
      </c>
      <c r="F128">
        <v>0</v>
      </c>
      <c r="G128">
        <v>10</v>
      </c>
      <c r="J128" t="str">
        <f t="shared" si="8"/>
        <v>Definitely not</v>
      </c>
      <c r="K128" s="1">
        <f>C128/C130</f>
        <v>4.4999999999999998E-2</v>
      </c>
      <c r="L128" s="1">
        <f>D128/D130</f>
        <v>8.6206896551724144E-2</v>
      </c>
      <c r="M128" s="1">
        <f>E128/E130</f>
        <v>1.5060240963855422E-2</v>
      </c>
      <c r="N128" s="1">
        <f>F128/F130</f>
        <v>0</v>
      </c>
      <c r="O128" s="1">
        <f>G128/G130</f>
        <v>3.215434083601286E-2</v>
      </c>
    </row>
    <row r="129" spans="1:15" x14ac:dyDescent="0.25">
      <c r="B129" t="s">
        <v>74</v>
      </c>
      <c r="C129">
        <v>215</v>
      </c>
      <c r="D129">
        <v>77</v>
      </c>
      <c r="E129">
        <v>38</v>
      </c>
      <c r="F129">
        <v>2</v>
      </c>
      <c r="G129">
        <v>98</v>
      </c>
      <c r="J129" t="str">
        <f t="shared" si="8"/>
        <v>Not sure</v>
      </c>
      <c r="K129" s="1">
        <f>C129/C130</f>
        <v>0.215</v>
      </c>
      <c r="L129" s="1">
        <f>D129/D130</f>
        <v>0.22126436781609196</v>
      </c>
      <c r="M129" s="1">
        <f>E129/E130</f>
        <v>0.1144578313253012</v>
      </c>
      <c r="N129" s="1">
        <f>F129/F130</f>
        <v>0.22222222222222221</v>
      </c>
      <c r="O129" s="1">
        <f>G129/G130</f>
        <v>0.31511254019292606</v>
      </c>
    </row>
    <row r="130" spans="1:15" x14ac:dyDescent="0.25">
      <c r="A130" t="s">
        <v>3</v>
      </c>
      <c r="C130">
        <v>1000</v>
      </c>
      <c r="D130">
        <v>348</v>
      </c>
      <c r="E130">
        <v>332</v>
      </c>
      <c r="F130">
        <v>9</v>
      </c>
      <c r="G130">
        <v>311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C5AB4-3DF1-5B40-AA8F-DCC533B01CF9}">
  <dimension ref="A1:O157"/>
  <sheetViews>
    <sheetView workbookViewId="0">
      <selection activeCell="A4" sqref="A1:A4"/>
    </sheetView>
  </sheetViews>
  <sheetFormatPr baseColWidth="10" defaultRowHeight="19" x14ac:dyDescent="0.25"/>
  <cols>
    <col min="2" max="2" width="51.28515625" customWidth="1"/>
    <col min="10" max="10" width="51.28515625" customWidth="1"/>
  </cols>
  <sheetData>
    <row r="1" spans="1:15" x14ac:dyDescent="0.25">
      <c r="A1" t="s">
        <v>148</v>
      </c>
    </row>
    <row r="2" spans="1:15" x14ac:dyDescent="0.25">
      <c r="A2" t="s">
        <v>149</v>
      </c>
    </row>
    <row r="3" spans="1:15" x14ac:dyDescent="0.25">
      <c r="A3" t="s">
        <v>150</v>
      </c>
    </row>
    <row r="4" spans="1:15" x14ac:dyDescent="0.25">
      <c r="A4" t="s">
        <v>151</v>
      </c>
    </row>
    <row r="6" spans="1:15" x14ac:dyDescent="0.25">
      <c r="A6" t="s">
        <v>197</v>
      </c>
    </row>
    <row r="9" spans="1:15" x14ac:dyDescent="0.25">
      <c r="A9" t="s">
        <v>198</v>
      </c>
    </row>
    <row r="10" spans="1:15" x14ac:dyDescent="0.25">
      <c r="A10" t="s">
        <v>1</v>
      </c>
    </row>
    <row r="11" spans="1:15" x14ac:dyDescent="0.25">
      <c r="C11" t="s">
        <v>3</v>
      </c>
      <c r="D11" t="s">
        <v>2</v>
      </c>
    </row>
    <row r="12" spans="1:15" s="3" customFormat="1" ht="80" x14ac:dyDescent="0.25">
      <c r="C12" s="3" t="s">
        <v>56</v>
      </c>
      <c r="D12" s="3" t="s">
        <v>4</v>
      </c>
      <c r="E12" s="3" t="s">
        <v>5</v>
      </c>
      <c r="F12" s="3" t="s">
        <v>6</v>
      </c>
      <c r="G12" s="3" t="s">
        <v>7</v>
      </c>
      <c r="K12" s="3" t="str">
        <f>C12</f>
        <v>North Carolina</v>
      </c>
      <c r="L12" s="3" t="str">
        <f>D12</f>
        <v>Democratic Self-Identification</v>
      </c>
      <c r="M12" s="3" t="str">
        <f>E12</f>
        <v>Independent Self-Identification</v>
      </c>
      <c r="N12" s="3" t="str">
        <f>F12</f>
        <v>Republican Self-Identification</v>
      </c>
      <c r="O12" s="3" t="str">
        <f>G12</f>
        <v>All others/Not sure</v>
      </c>
    </row>
    <row r="13" spans="1:15" x14ac:dyDescent="0.25">
      <c r="A13" t="s">
        <v>199</v>
      </c>
      <c r="B13" t="s">
        <v>200</v>
      </c>
      <c r="C13">
        <v>42</v>
      </c>
      <c r="D13">
        <v>4</v>
      </c>
      <c r="E13">
        <v>7</v>
      </c>
      <c r="F13">
        <v>24</v>
      </c>
      <c r="G13">
        <v>7</v>
      </c>
      <c r="J13" t="s">
        <v>200</v>
      </c>
      <c r="K13" s="1">
        <f>C13/C21</f>
        <v>4.1916167664670656E-2</v>
      </c>
      <c r="L13" s="1">
        <f>D13/D21</f>
        <v>1.4134275618374558E-2</v>
      </c>
      <c r="M13" s="1">
        <f>E13/E21</f>
        <v>2.0895522388059702E-2</v>
      </c>
      <c r="N13" s="1">
        <f>F13/F21</f>
        <v>8.6642599277978335E-2</v>
      </c>
      <c r="O13" s="1">
        <f>G13/G21</f>
        <v>6.5420560747663545E-2</v>
      </c>
    </row>
    <row r="14" spans="1:15" x14ac:dyDescent="0.25">
      <c r="B14" t="s">
        <v>201</v>
      </c>
      <c r="C14">
        <v>45</v>
      </c>
      <c r="D14">
        <v>9</v>
      </c>
      <c r="E14">
        <v>13</v>
      </c>
      <c r="F14">
        <v>18</v>
      </c>
      <c r="G14">
        <v>5</v>
      </c>
      <c r="J14" t="s">
        <v>201</v>
      </c>
      <c r="K14" s="1">
        <f>C14/C21</f>
        <v>4.4910179640718563E-2</v>
      </c>
      <c r="L14" s="1">
        <f>D14/D21</f>
        <v>3.1802120141342753E-2</v>
      </c>
      <c r="M14" s="1">
        <f>E14/E21</f>
        <v>3.880597014925373E-2</v>
      </c>
      <c r="N14" s="1">
        <f>F14/F21</f>
        <v>6.4981949458483748E-2</v>
      </c>
      <c r="O14" s="1">
        <f>G14/G21</f>
        <v>4.6728971962616821E-2</v>
      </c>
    </row>
    <row r="15" spans="1:15" x14ac:dyDescent="0.25">
      <c r="B15" t="s">
        <v>202</v>
      </c>
      <c r="C15">
        <v>199</v>
      </c>
      <c r="D15">
        <v>60</v>
      </c>
      <c r="E15">
        <v>67</v>
      </c>
      <c r="F15">
        <v>58</v>
      </c>
      <c r="G15">
        <v>14</v>
      </c>
      <c r="J15" t="s">
        <v>202</v>
      </c>
      <c r="K15" s="1">
        <f>C15/C21</f>
        <v>0.19860279441117765</v>
      </c>
      <c r="L15" s="1">
        <f>D15/D21</f>
        <v>0.21201413427561838</v>
      </c>
      <c r="M15" s="1">
        <f>E15/E21</f>
        <v>0.2</v>
      </c>
      <c r="N15" s="1">
        <f>F15/F21</f>
        <v>0.20938628158844766</v>
      </c>
      <c r="O15" s="1">
        <f>G15/G21</f>
        <v>0.13084112149532709</v>
      </c>
    </row>
    <row r="16" spans="1:15" x14ac:dyDescent="0.25">
      <c r="B16" t="s">
        <v>203</v>
      </c>
      <c r="C16">
        <v>120</v>
      </c>
      <c r="D16">
        <v>28</v>
      </c>
      <c r="E16">
        <v>38</v>
      </c>
      <c r="F16">
        <v>43</v>
      </c>
      <c r="G16">
        <v>11</v>
      </c>
      <c r="J16" t="s">
        <v>203</v>
      </c>
      <c r="K16" s="1">
        <f>C16/C21</f>
        <v>0.11976047904191617</v>
      </c>
      <c r="L16" s="1">
        <f>D16/D21</f>
        <v>9.8939929328621903E-2</v>
      </c>
      <c r="M16" s="1">
        <f>E16/E21</f>
        <v>0.11343283582089553</v>
      </c>
      <c r="N16" s="1">
        <f>F16/F21</f>
        <v>0.1552346570397112</v>
      </c>
      <c r="O16" s="1">
        <f>G16/G21</f>
        <v>0.10280373831775701</v>
      </c>
    </row>
    <row r="17" spans="1:15" x14ac:dyDescent="0.25">
      <c r="B17" t="s">
        <v>204</v>
      </c>
      <c r="C17">
        <v>95</v>
      </c>
      <c r="D17">
        <v>34</v>
      </c>
      <c r="E17">
        <v>33</v>
      </c>
      <c r="F17">
        <v>23</v>
      </c>
      <c r="G17">
        <v>5</v>
      </c>
      <c r="J17" t="s">
        <v>204</v>
      </c>
      <c r="K17" s="1">
        <f>C17/C21</f>
        <v>9.4810379241516959E-2</v>
      </c>
      <c r="L17" s="1">
        <f>D17/D21</f>
        <v>0.12014134275618374</v>
      </c>
      <c r="M17" s="1">
        <f>E17/E21</f>
        <v>9.8507462686567168E-2</v>
      </c>
      <c r="N17" s="1">
        <f>F17/F21</f>
        <v>8.3032490974729242E-2</v>
      </c>
      <c r="O17" s="1">
        <f>G17/G21</f>
        <v>4.6728971962616821E-2</v>
      </c>
    </row>
    <row r="18" spans="1:15" x14ac:dyDescent="0.25">
      <c r="B18" t="s">
        <v>205</v>
      </c>
      <c r="C18">
        <v>257</v>
      </c>
      <c r="D18">
        <v>107</v>
      </c>
      <c r="E18">
        <v>97</v>
      </c>
      <c r="F18">
        <v>29</v>
      </c>
      <c r="G18">
        <v>24</v>
      </c>
      <c r="J18" t="s">
        <v>205</v>
      </c>
      <c r="K18" s="1">
        <f>C18/C21</f>
        <v>0.2564870259481038</v>
      </c>
      <c r="L18" s="1">
        <f>D18/D21</f>
        <v>0.37809187279151946</v>
      </c>
      <c r="M18" s="1">
        <f>E18/E21</f>
        <v>0.28955223880597014</v>
      </c>
      <c r="N18" s="1">
        <f>F18/F21</f>
        <v>0.10469314079422383</v>
      </c>
      <c r="O18" s="1">
        <f>G18/G21</f>
        <v>0.22429906542056074</v>
      </c>
    </row>
    <row r="19" spans="1:15" x14ac:dyDescent="0.25">
      <c r="B19" t="s">
        <v>206</v>
      </c>
      <c r="C19">
        <v>24</v>
      </c>
      <c r="D19">
        <v>4</v>
      </c>
      <c r="E19">
        <v>8</v>
      </c>
      <c r="F19">
        <v>9</v>
      </c>
      <c r="G19">
        <v>3</v>
      </c>
      <c r="J19" t="s">
        <v>206</v>
      </c>
      <c r="K19" s="1">
        <f>C19/C21</f>
        <v>2.3952095808383235E-2</v>
      </c>
      <c r="L19" s="1">
        <f>D19/D21</f>
        <v>1.4134275618374558E-2</v>
      </c>
      <c r="M19" s="1">
        <f>E19/E21</f>
        <v>2.3880597014925373E-2</v>
      </c>
      <c r="N19" s="1">
        <f>F19/F21</f>
        <v>3.2490974729241874E-2</v>
      </c>
      <c r="O19" s="1">
        <f>G19/G21</f>
        <v>2.8037383177570093E-2</v>
      </c>
    </row>
    <row r="20" spans="1:15" x14ac:dyDescent="0.25">
      <c r="B20" t="s">
        <v>74</v>
      </c>
      <c r="C20">
        <v>220</v>
      </c>
      <c r="D20">
        <v>37</v>
      </c>
      <c r="E20">
        <v>72</v>
      </c>
      <c r="F20">
        <v>73</v>
      </c>
      <c r="G20">
        <v>38</v>
      </c>
      <c r="J20" t="s">
        <v>74</v>
      </c>
      <c r="K20" s="1">
        <f>C20/C21</f>
        <v>0.21956087824351297</v>
      </c>
      <c r="L20" s="1">
        <f>D20/D21</f>
        <v>0.13074204946996468</v>
      </c>
      <c r="M20" s="1">
        <f>E20/E21</f>
        <v>0.21492537313432836</v>
      </c>
      <c r="N20" s="1">
        <f>F20/F21</f>
        <v>0.26353790613718414</v>
      </c>
      <c r="O20" s="1">
        <f>G20/G21</f>
        <v>0.35514018691588783</v>
      </c>
    </row>
    <row r="21" spans="1:15" x14ac:dyDescent="0.25">
      <c r="A21" t="s">
        <v>3</v>
      </c>
      <c r="C21">
        <v>1002</v>
      </c>
      <c r="D21">
        <v>283</v>
      </c>
      <c r="E21">
        <v>335</v>
      </c>
      <c r="F21">
        <v>277</v>
      </c>
      <c r="G21">
        <v>107</v>
      </c>
    </row>
    <row r="26" spans="1:15" x14ac:dyDescent="0.25">
      <c r="A26" t="s">
        <v>207</v>
      </c>
    </row>
    <row r="27" spans="1:15" x14ac:dyDescent="0.25">
      <c r="A27" t="s">
        <v>1</v>
      </c>
    </row>
    <row r="28" spans="1:15" x14ac:dyDescent="0.25">
      <c r="C28" t="s">
        <v>3</v>
      </c>
      <c r="D28" t="s">
        <v>14</v>
      </c>
    </row>
    <row r="29" spans="1:15" s="3" customFormat="1" ht="60" x14ac:dyDescent="0.25">
      <c r="C29" s="3" t="s">
        <v>56</v>
      </c>
      <c r="D29" s="3" t="s">
        <v>15</v>
      </c>
      <c r="E29" s="3" t="s">
        <v>16</v>
      </c>
      <c r="F29" s="3" t="s">
        <v>17</v>
      </c>
      <c r="G29" s="3" t="s">
        <v>18</v>
      </c>
      <c r="K29" s="3" t="str">
        <f t="shared" ref="K29:O29" si="0">C29</f>
        <v>North Carolina</v>
      </c>
      <c r="L29" s="3" t="str">
        <f t="shared" si="0"/>
        <v>Democratic ID (Partisan + Leaners)</v>
      </c>
      <c r="M29" s="3" t="str">
        <f t="shared" si="0"/>
        <v>Pure Independent</v>
      </c>
      <c r="N29" s="3" t="str">
        <f t="shared" si="0"/>
        <v>Republican ID (Partisan + Leaners)</v>
      </c>
      <c r="O29" s="3" t="str">
        <f t="shared" si="0"/>
        <v>All others/Not Sure</v>
      </c>
    </row>
    <row r="30" spans="1:15" x14ac:dyDescent="0.25">
      <c r="A30" t="s">
        <v>199</v>
      </c>
      <c r="B30" t="s">
        <v>200</v>
      </c>
      <c r="C30">
        <v>43</v>
      </c>
      <c r="D30">
        <v>6</v>
      </c>
      <c r="E30">
        <v>4</v>
      </c>
      <c r="F30">
        <v>28</v>
      </c>
      <c r="G30">
        <v>5</v>
      </c>
      <c r="J30" t="s">
        <v>200</v>
      </c>
      <c r="K30" s="1">
        <f t="shared" ref="K30:O30" si="1">C30/C38</f>
        <v>4.291417165668663E-2</v>
      </c>
      <c r="L30" s="1">
        <f t="shared" si="1"/>
        <v>1.4814814814814815E-2</v>
      </c>
      <c r="M30" s="1">
        <f t="shared" si="1"/>
        <v>2.0833333333333332E-2</v>
      </c>
      <c r="N30" s="1">
        <f t="shared" si="1"/>
        <v>7.6712328767123292E-2</v>
      </c>
      <c r="O30" s="1">
        <f t="shared" si="1"/>
        <v>0.125</v>
      </c>
    </row>
    <row r="31" spans="1:15" x14ac:dyDescent="0.25">
      <c r="B31" t="s">
        <v>201</v>
      </c>
      <c r="C31">
        <v>45</v>
      </c>
      <c r="D31">
        <v>11</v>
      </c>
      <c r="E31">
        <v>4</v>
      </c>
      <c r="F31">
        <v>30</v>
      </c>
      <c r="G31">
        <v>0</v>
      </c>
      <c r="J31" t="s">
        <v>201</v>
      </c>
      <c r="K31" s="1">
        <f t="shared" ref="K31:O31" si="2">C31/C38</f>
        <v>4.4910179640718563E-2</v>
      </c>
      <c r="L31" s="1">
        <f t="shared" si="2"/>
        <v>2.7160493827160494E-2</v>
      </c>
      <c r="M31" s="1">
        <f t="shared" si="2"/>
        <v>2.0833333333333332E-2</v>
      </c>
      <c r="N31" s="1">
        <f t="shared" si="2"/>
        <v>8.2191780821917804E-2</v>
      </c>
      <c r="O31" s="1">
        <f t="shared" si="2"/>
        <v>0</v>
      </c>
    </row>
    <row r="32" spans="1:15" x14ac:dyDescent="0.25">
      <c r="B32" t="s">
        <v>202</v>
      </c>
      <c r="C32">
        <v>199</v>
      </c>
      <c r="D32">
        <v>85</v>
      </c>
      <c r="E32">
        <v>37</v>
      </c>
      <c r="F32">
        <v>72</v>
      </c>
      <c r="G32">
        <v>5</v>
      </c>
      <c r="J32" t="s">
        <v>202</v>
      </c>
      <c r="K32" s="1">
        <f t="shared" ref="K32:O32" si="3">C32/C38</f>
        <v>0.19860279441117765</v>
      </c>
      <c r="L32" s="1">
        <f t="shared" si="3"/>
        <v>0.20987654320987653</v>
      </c>
      <c r="M32" s="1">
        <f t="shared" si="3"/>
        <v>0.19270833333333334</v>
      </c>
      <c r="N32" s="1">
        <f t="shared" si="3"/>
        <v>0.19726027397260273</v>
      </c>
      <c r="O32" s="1">
        <f t="shared" si="3"/>
        <v>0.125</v>
      </c>
    </row>
    <row r="33" spans="1:15" x14ac:dyDescent="0.25">
      <c r="B33" t="s">
        <v>203</v>
      </c>
      <c r="C33">
        <v>120</v>
      </c>
      <c r="D33">
        <v>39</v>
      </c>
      <c r="E33">
        <v>17</v>
      </c>
      <c r="F33">
        <v>64</v>
      </c>
      <c r="G33">
        <v>0</v>
      </c>
      <c r="J33" t="s">
        <v>203</v>
      </c>
      <c r="K33" s="1">
        <f t="shared" ref="K33:O33" si="4">C33/C38</f>
        <v>0.11976047904191617</v>
      </c>
      <c r="L33" s="1">
        <f t="shared" si="4"/>
        <v>9.6296296296296297E-2</v>
      </c>
      <c r="M33" s="1">
        <f t="shared" si="4"/>
        <v>8.8541666666666671E-2</v>
      </c>
      <c r="N33" s="1">
        <f t="shared" si="4"/>
        <v>0.17534246575342466</v>
      </c>
      <c r="O33" s="1">
        <f t="shared" si="4"/>
        <v>0</v>
      </c>
    </row>
    <row r="34" spans="1:15" x14ac:dyDescent="0.25">
      <c r="B34" t="s">
        <v>204</v>
      </c>
      <c r="C34">
        <v>95</v>
      </c>
      <c r="D34">
        <v>44</v>
      </c>
      <c r="E34">
        <v>14</v>
      </c>
      <c r="F34">
        <v>31</v>
      </c>
      <c r="G34">
        <v>6</v>
      </c>
      <c r="J34" t="s">
        <v>204</v>
      </c>
      <c r="K34" s="1">
        <f t="shared" ref="K34:O34" si="5">C34/C38</f>
        <v>9.4810379241516959E-2</v>
      </c>
      <c r="L34" s="1">
        <f t="shared" si="5"/>
        <v>0.10864197530864197</v>
      </c>
      <c r="M34" s="1">
        <f t="shared" si="5"/>
        <v>7.2916666666666671E-2</v>
      </c>
      <c r="N34" s="1">
        <f t="shared" si="5"/>
        <v>8.4931506849315067E-2</v>
      </c>
      <c r="O34" s="1">
        <f t="shared" si="5"/>
        <v>0.15</v>
      </c>
    </row>
    <row r="35" spans="1:15" x14ac:dyDescent="0.25">
      <c r="B35" t="s">
        <v>205</v>
      </c>
      <c r="C35">
        <v>256</v>
      </c>
      <c r="D35">
        <v>166</v>
      </c>
      <c r="E35">
        <v>48</v>
      </c>
      <c r="F35">
        <v>38</v>
      </c>
      <c r="G35">
        <v>4</v>
      </c>
      <c r="J35" t="s">
        <v>205</v>
      </c>
      <c r="K35" s="1">
        <f t="shared" ref="K35:O35" si="6">C35/C38</f>
        <v>0.2554890219560878</v>
      </c>
      <c r="L35" s="1">
        <f t="shared" si="6"/>
        <v>0.40987654320987654</v>
      </c>
      <c r="M35" s="1">
        <f t="shared" si="6"/>
        <v>0.25</v>
      </c>
      <c r="N35" s="1">
        <f t="shared" si="6"/>
        <v>0.10410958904109589</v>
      </c>
      <c r="O35" s="1">
        <f t="shared" si="6"/>
        <v>0.1</v>
      </c>
    </row>
    <row r="36" spans="1:15" x14ac:dyDescent="0.25">
      <c r="B36" t="s">
        <v>206</v>
      </c>
      <c r="C36">
        <v>23</v>
      </c>
      <c r="D36">
        <v>7</v>
      </c>
      <c r="E36">
        <v>2</v>
      </c>
      <c r="F36">
        <v>14</v>
      </c>
      <c r="G36">
        <v>0</v>
      </c>
      <c r="J36" t="s">
        <v>206</v>
      </c>
      <c r="K36" s="1">
        <f t="shared" ref="K36:O36" si="7">C36/C38</f>
        <v>2.2954091816367265E-2</v>
      </c>
      <c r="L36" s="1">
        <f t="shared" si="7"/>
        <v>1.7283950617283949E-2</v>
      </c>
      <c r="M36" s="1">
        <f t="shared" si="7"/>
        <v>1.0416666666666666E-2</v>
      </c>
      <c r="N36" s="1">
        <f t="shared" si="7"/>
        <v>3.8356164383561646E-2</v>
      </c>
      <c r="O36" s="1">
        <f t="shared" si="7"/>
        <v>0</v>
      </c>
    </row>
    <row r="37" spans="1:15" x14ac:dyDescent="0.25">
      <c r="B37" t="s">
        <v>74</v>
      </c>
      <c r="C37">
        <v>221</v>
      </c>
      <c r="D37">
        <v>47</v>
      </c>
      <c r="E37">
        <v>66</v>
      </c>
      <c r="F37">
        <v>88</v>
      </c>
      <c r="G37">
        <v>20</v>
      </c>
      <c r="J37" t="s">
        <v>74</v>
      </c>
      <c r="K37" s="1">
        <f t="shared" ref="K37:O37" si="8">C37/C38</f>
        <v>0.22055888223552894</v>
      </c>
      <c r="L37" s="1">
        <f t="shared" si="8"/>
        <v>0.11604938271604938</v>
      </c>
      <c r="M37" s="1">
        <f t="shared" si="8"/>
        <v>0.34375</v>
      </c>
      <c r="N37" s="1">
        <f t="shared" si="8"/>
        <v>0.24109589041095891</v>
      </c>
      <c r="O37" s="1">
        <f t="shared" si="8"/>
        <v>0.5</v>
      </c>
    </row>
    <row r="38" spans="1:15" x14ac:dyDescent="0.25">
      <c r="A38" t="s">
        <v>3</v>
      </c>
      <c r="C38">
        <v>1002</v>
      </c>
      <c r="D38">
        <v>405</v>
      </c>
      <c r="E38">
        <v>192</v>
      </c>
      <c r="F38">
        <v>365</v>
      </c>
      <c r="G38">
        <v>40</v>
      </c>
    </row>
    <row r="43" spans="1:15" x14ac:dyDescent="0.25">
      <c r="A43" t="s">
        <v>208</v>
      </c>
    </row>
    <row r="44" spans="1:15" x14ac:dyDescent="0.25">
      <c r="A44" t="s">
        <v>1</v>
      </c>
    </row>
    <row r="45" spans="1:15" x14ac:dyDescent="0.25">
      <c r="C45" t="s">
        <v>3</v>
      </c>
      <c r="D45" t="s">
        <v>20</v>
      </c>
    </row>
    <row r="46" spans="1:15" s="3" customFormat="1" ht="40" x14ac:dyDescent="0.25">
      <c r="C46" s="3" t="s">
        <v>56</v>
      </c>
      <c r="D46" s="3" t="s">
        <v>21</v>
      </c>
      <c r="E46" s="3" t="s">
        <v>22</v>
      </c>
      <c r="F46" s="3" t="s">
        <v>23</v>
      </c>
      <c r="G46" s="3" t="s">
        <v>24</v>
      </c>
      <c r="K46" s="3" t="str">
        <f t="shared" ref="K46" si="9">C46</f>
        <v>North Carolina</v>
      </c>
      <c r="L46" s="3" t="str">
        <f t="shared" ref="L46" si="10">D46</f>
        <v>Liberal (very)</v>
      </c>
      <c r="M46" s="3" t="str">
        <f t="shared" ref="M46" si="11">E46</f>
        <v>Moderate</v>
      </c>
      <c r="N46" s="3" t="str">
        <f t="shared" ref="N46" si="12">F46</f>
        <v>Conservative (very)</v>
      </c>
      <c r="O46" s="3" t="str">
        <f t="shared" ref="O46" si="13">G46</f>
        <v>Don't know</v>
      </c>
    </row>
    <row r="47" spans="1:15" x14ac:dyDescent="0.25">
      <c r="A47" t="s">
        <v>199</v>
      </c>
      <c r="B47" t="s">
        <v>200</v>
      </c>
      <c r="C47">
        <v>41</v>
      </c>
      <c r="D47">
        <v>6</v>
      </c>
      <c r="E47">
        <v>5</v>
      </c>
      <c r="F47">
        <v>25</v>
      </c>
      <c r="G47">
        <v>5</v>
      </c>
      <c r="J47" t="s">
        <v>200</v>
      </c>
      <c r="K47" s="1">
        <f t="shared" ref="K47" si="14">C47/C55</f>
        <v>4.1082164328657314E-2</v>
      </c>
      <c r="L47" s="1">
        <f t="shared" ref="L47" si="15">D47/D55</f>
        <v>2.3255813953488372E-2</v>
      </c>
      <c r="M47" s="1">
        <f t="shared" ref="M47" si="16">E47/E55</f>
        <v>1.5673981191222569E-2</v>
      </c>
      <c r="N47" s="1">
        <f t="shared" ref="N47" si="17">F47/F55</f>
        <v>7.8125E-2</v>
      </c>
      <c r="O47" s="1">
        <f t="shared" ref="O47" si="18">G47/G55</f>
        <v>4.9504950495049507E-2</v>
      </c>
    </row>
    <row r="48" spans="1:15" x14ac:dyDescent="0.25">
      <c r="B48" t="s">
        <v>201</v>
      </c>
      <c r="C48">
        <v>45</v>
      </c>
      <c r="D48">
        <v>11</v>
      </c>
      <c r="E48">
        <v>13</v>
      </c>
      <c r="F48">
        <v>20</v>
      </c>
      <c r="G48">
        <v>1</v>
      </c>
      <c r="J48" t="s">
        <v>201</v>
      </c>
      <c r="K48" s="1">
        <f t="shared" ref="K48" si="19">C48/C55</f>
        <v>4.5090180360721446E-2</v>
      </c>
      <c r="L48" s="1">
        <f t="shared" ref="L48" si="20">D48/D55</f>
        <v>4.2635658914728682E-2</v>
      </c>
      <c r="M48" s="1">
        <f t="shared" ref="M48" si="21">E48/E55</f>
        <v>4.0752351097178681E-2</v>
      </c>
      <c r="N48" s="1">
        <f t="shared" ref="N48" si="22">F48/F55</f>
        <v>6.25E-2</v>
      </c>
      <c r="O48" s="1">
        <f t="shared" ref="O48" si="23">G48/G55</f>
        <v>9.9009900990099011E-3</v>
      </c>
    </row>
    <row r="49" spans="1:15" x14ac:dyDescent="0.25">
      <c r="B49" t="s">
        <v>202</v>
      </c>
      <c r="C49">
        <v>199</v>
      </c>
      <c r="D49">
        <v>50</v>
      </c>
      <c r="E49">
        <v>76</v>
      </c>
      <c r="F49">
        <v>62</v>
      </c>
      <c r="G49">
        <v>11</v>
      </c>
      <c r="J49" t="s">
        <v>202</v>
      </c>
      <c r="K49" s="1">
        <f t="shared" ref="K49" si="24">C49/C55</f>
        <v>0.19939879759519039</v>
      </c>
      <c r="L49" s="1">
        <f t="shared" ref="L49" si="25">D49/D55</f>
        <v>0.19379844961240311</v>
      </c>
      <c r="M49" s="1">
        <f t="shared" ref="M49" si="26">E49/E55</f>
        <v>0.23824451410658307</v>
      </c>
      <c r="N49" s="1">
        <f t="shared" ref="N49" si="27">F49/F55</f>
        <v>0.19375000000000001</v>
      </c>
      <c r="O49" s="1">
        <f t="shared" ref="O49" si="28">G49/G55</f>
        <v>0.10891089108910891</v>
      </c>
    </row>
    <row r="50" spans="1:15" x14ac:dyDescent="0.25">
      <c r="B50" t="s">
        <v>203</v>
      </c>
      <c r="C50">
        <v>120</v>
      </c>
      <c r="D50">
        <v>35</v>
      </c>
      <c r="E50">
        <v>29</v>
      </c>
      <c r="F50">
        <v>56</v>
      </c>
      <c r="G50">
        <v>0</v>
      </c>
      <c r="J50" t="s">
        <v>203</v>
      </c>
      <c r="K50" s="1">
        <f t="shared" ref="K50" si="29">C50/C55</f>
        <v>0.12024048096192384</v>
      </c>
      <c r="L50" s="1">
        <f t="shared" ref="L50" si="30">D50/D55</f>
        <v>0.13565891472868216</v>
      </c>
      <c r="M50" s="1">
        <f t="shared" ref="M50" si="31">E50/E55</f>
        <v>9.0909090909090912E-2</v>
      </c>
      <c r="N50" s="1">
        <f t="shared" ref="N50" si="32">F50/F55</f>
        <v>0.17499999999999999</v>
      </c>
      <c r="O50" s="1">
        <f t="shared" ref="O50" si="33">G50/G55</f>
        <v>0</v>
      </c>
    </row>
    <row r="51" spans="1:15" x14ac:dyDescent="0.25">
      <c r="B51" t="s">
        <v>204</v>
      </c>
      <c r="C51">
        <v>94</v>
      </c>
      <c r="D51">
        <v>23</v>
      </c>
      <c r="E51">
        <v>35</v>
      </c>
      <c r="F51">
        <v>32</v>
      </c>
      <c r="G51">
        <v>4</v>
      </c>
      <c r="J51" t="s">
        <v>204</v>
      </c>
      <c r="K51" s="1">
        <f t="shared" ref="K51" si="34">C51/C55</f>
        <v>9.4188376753507011E-2</v>
      </c>
      <c r="L51" s="1">
        <f t="shared" ref="L51" si="35">D51/D55</f>
        <v>8.9147286821705432E-2</v>
      </c>
      <c r="M51" s="1">
        <f t="shared" ref="M51" si="36">E51/E55</f>
        <v>0.109717868338558</v>
      </c>
      <c r="N51" s="1">
        <f t="shared" ref="N51" si="37">F51/F55</f>
        <v>0.1</v>
      </c>
      <c r="O51" s="1">
        <f t="shared" ref="O51" si="38">G51/G55</f>
        <v>3.9603960396039604E-2</v>
      </c>
    </row>
    <row r="52" spans="1:15" x14ac:dyDescent="0.25">
      <c r="B52" t="s">
        <v>205</v>
      </c>
      <c r="C52">
        <v>257</v>
      </c>
      <c r="D52">
        <v>107</v>
      </c>
      <c r="E52">
        <v>93</v>
      </c>
      <c r="F52">
        <v>32</v>
      </c>
      <c r="G52">
        <v>25</v>
      </c>
      <c r="J52" t="s">
        <v>205</v>
      </c>
      <c r="K52" s="1">
        <f t="shared" ref="K52" si="39">C52/C55</f>
        <v>0.25751503006012022</v>
      </c>
      <c r="L52" s="1">
        <f t="shared" ref="L52" si="40">D52/D55</f>
        <v>0.41472868217054265</v>
      </c>
      <c r="M52" s="1">
        <f t="shared" ref="M52" si="41">E52/E55</f>
        <v>0.29153605015673983</v>
      </c>
      <c r="N52" s="1">
        <f t="shared" ref="N52" si="42">F52/F55</f>
        <v>0.1</v>
      </c>
      <c r="O52" s="1">
        <f t="shared" ref="O52" si="43">G52/G55</f>
        <v>0.24752475247524752</v>
      </c>
    </row>
    <row r="53" spans="1:15" x14ac:dyDescent="0.25">
      <c r="B53" t="s">
        <v>206</v>
      </c>
      <c r="C53">
        <v>22</v>
      </c>
      <c r="D53">
        <v>5</v>
      </c>
      <c r="E53">
        <v>3</v>
      </c>
      <c r="F53">
        <v>13</v>
      </c>
      <c r="G53">
        <v>1</v>
      </c>
      <c r="J53" t="s">
        <v>206</v>
      </c>
      <c r="K53" s="1">
        <f t="shared" ref="K53" si="44">C53/C55</f>
        <v>2.2044088176352707E-2</v>
      </c>
      <c r="L53" s="1">
        <f t="shared" ref="L53" si="45">D53/D55</f>
        <v>1.937984496124031E-2</v>
      </c>
      <c r="M53" s="1">
        <f t="shared" ref="M53" si="46">E53/E55</f>
        <v>9.4043887147335428E-3</v>
      </c>
      <c r="N53" s="1">
        <f t="shared" ref="N53" si="47">F53/F55</f>
        <v>4.0625000000000001E-2</v>
      </c>
      <c r="O53" s="1">
        <f t="shared" ref="O53" si="48">G53/G55</f>
        <v>9.9009900990099011E-3</v>
      </c>
    </row>
    <row r="54" spans="1:15" x14ac:dyDescent="0.25">
      <c r="B54" t="s">
        <v>74</v>
      </c>
      <c r="C54">
        <v>220</v>
      </c>
      <c r="D54">
        <v>21</v>
      </c>
      <c r="E54">
        <v>65</v>
      </c>
      <c r="F54">
        <v>80</v>
      </c>
      <c r="G54">
        <v>54</v>
      </c>
      <c r="J54" t="s">
        <v>74</v>
      </c>
      <c r="K54" s="1">
        <f t="shared" ref="K54" si="49">C54/C55</f>
        <v>0.22044088176352705</v>
      </c>
      <c r="L54" s="1">
        <f t="shared" ref="L54" si="50">D54/D55</f>
        <v>8.1395348837209308E-2</v>
      </c>
      <c r="M54" s="1">
        <f t="shared" ref="M54" si="51">E54/E55</f>
        <v>0.20376175548589343</v>
      </c>
      <c r="N54" s="1">
        <f t="shared" ref="N54" si="52">F54/F55</f>
        <v>0.25</v>
      </c>
      <c r="O54" s="1">
        <f t="shared" ref="O54" si="53">G54/G55</f>
        <v>0.53465346534653468</v>
      </c>
    </row>
    <row r="55" spans="1:15" x14ac:dyDescent="0.25">
      <c r="A55" t="s">
        <v>3</v>
      </c>
      <c r="C55">
        <v>998</v>
      </c>
      <c r="D55">
        <v>258</v>
      </c>
      <c r="E55">
        <v>319</v>
      </c>
      <c r="F55">
        <v>320</v>
      </c>
      <c r="G55">
        <v>101</v>
      </c>
    </row>
    <row r="60" spans="1:15" x14ac:dyDescent="0.25">
      <c r="A60" t="s">
        <v>209</v>
      </c>
    </row>
    <row r="61" spans="1:15" x14ac:dyDescent="0.25">
      <c r="A61" t="s">
        <v>1</v>
      </c>
    </row>
    <row r="62" spans="1:15" x14ac:dyDescent="0.25">
      <c r="C62" t="s">
        <v>3</v>
      </c>
      <c r="D62" t="s">
        <v>26</v>
      </c>
    </row>
    <row r="63" spans="1:15" s="3" customFormat="1" ht="40" x14ac:dyDescent="0.25">
      <c r="C63" s="3" t="s">
        <v>56</v>
      </c>
      <c r="D63" s="3" t="s">
        <v>27</v>
      </c>
      <c r="E63" s="3" t="s">
        <v>28</v>
      </c>
      <c r="F63" s="3" t="s">
        <v>29</v>
      </c>
      <c r="K63" s="3" t="str">
        <f t="shared" ref="K63" si="54">C63</f>
        <v>North Carolina</v>
      </c>
      <c r="L63" s="3" t="str">
        <f t="shared" ref="L63" si="55">D63</f>
        <v>White non-Hispanic</v>
      </c>
      <c r="M63" s="3" t="str">
        <f t="shared" ref="M63" si="56">E63</f>
        <v>Black non-Hispanic</v>
      </c>
      <c r="N63" s="3" t="str">
        <f t="shared" ref="N63" si="57">F63</f>
        <v>Hispanic/All other races</v>
      </c>
    </row>
    <row r="64" spans="1:15" x14ac:dyDescent="0.25">
      <c r="A64" t="s">
        <v>199</v>
      </c>
      <c r="B64" t="s">
        <v>200</v>
      </c>
      <c r="C64">
        <v>42</v>
      </c>
      <c r="D64">
        <v>27</v>
      </c>
      <c r="E64">
        <v>7</v>
      </c>
      <c r="F64">
        <v>8</v>
      </c>
      <c r="J64" t="s">
        <v>200</v>
      </c>
      <c r="K64" s="1">
        <f t="shared" ref="K64" si="58">C64/C72</f>
        <v>4.2084168336673347E-2</v>
      </c>
      <c r="L64" s="1">
        <f t="shared" ref="L64" si="59">D64/D72</f>
        <v>4.2993630573248405E-2</v>
      </c>
      <c r="M64" s="1">
        <f t="shared" ref="M64" si="60">E64/E72</f>
        <v>3.6269430051813469E-2</v>
      </c>
      <c r="N64" s="1">
        <f t="shared" ref="N64" si="61">F64/F72</f>
        <v>4.519774011299435E-2</v>
      </c>
    </row>
    <row r="65" spans="1:14" x14ac:dyDescent="0.25">
      <c r="B65" t="s">
        <v>201</v>
      </c>
      <c r="C65">
        <v>45</v>
      </c>
      <c r="D65">
        <v>26</v>
      </c>
      <c r="E65">
        <v>8</v>
      </c>
      <c r="F65">
        <v>11</v>
      </c>
      <c r="J65" t="s">
        <v>201</v>
      </c>
      <c r="K65" s="1">
        <f t="shared" ref="K65" si="62">C65/C72</f>
        <v>4.5090180360721446E-2</v>
      </c>
      <c r="L65" s="1">
        <f t="shared" ref="L65" si="63">D65/D72</f>
        <v>4.1401273885350316E-2</v>
      </c>
      <c r="M65" s="1">
        <f t="shared" ref="M65" si="64">E65/E72</f>
        <v>4.145077720207254E-2</v>
      </c>
      <c r="N65" s="1">
        <f t="shared" ref="N65" si="65">F65/F72</f>
        <v>6.2146892655367235E-2</v>
      </c>
    </row>
    <row r="66" spans="1:14" x14ac:dyDescent="0.25">
      <c r="B66" t="s">
        <v>202</v>
      </c>
      <c r="C66">
        <v>199</v>
      </c>
      <c r="D66">
        <v>121</v>
      </c>
      <c r="E66">
        <v>39</v>
      </c>
      <c r="F66">
        <v>39</v>
      </c>
      <c r="J66" t="s">
        <v>202</v>
      </c>
      <c r="K66" s="1">
        <f t="shared" ref="K66" si="66">C66/C72</f>
        <v>0.19939879759519039</v>
      </c>
      <c r="L66" s="1">
        <f t="shared" ref="L66" si="67">D66/D72</f>
        <v>0.1926751592356688</v>
      </c>
      <c r="M66" s="1">
        <f t="shared" ref="M66" si="68">E66/E72</f>
        <v>0.20207253886010362</v>
      </c>
      <c r="N66" s="1">
        <f t="shared" ref="N66" si="69">F66/F72</f>
        <v>0.22033898305084745</v>
      </c>
    </row>
    <row r="67" spans="1:14" x14ac:dyDescent="0.25">
      <c r="B67" t="s">
        <v>203</v>
      </c>
      <c r="C67">
        <v>119</v>
      </c>
      <c r="D67">
        <v>94</v>
      </c>
      <c r="E67">
        <v>6</v>
      </c>
      <c r="F67">
        <v>19</v>
      </c>
      <c r="J67" t="s">
        <v>203</v>
      </c>
      <c r="K67" s="1">
        <f t="shared" ref="K67" si="70">C67/C72</f>
        <v>0.11923847695390781</v>
      </c>
      <c r="L67" s="1">
        <f t="shared" ref="L67" si="71">D67/D72</f>
        <v>0.14968152866242038</v>
      </c>
      <c r="M67" s="1">
        <f t="shared" ref="M67" si="72">E67/E72</f>
        <v>3.1088082901554404E-2</v>
      </c>
      <c r="N67" s="1">
        <f t="shared" ref="N67" si="73">F67/F72</f>
        <v>0.10734463276836158</v>
      </c>
    </row>
    <row r="68" spans="1:14" x14ac:dyDescent="0.25">
      <c r="B68" t="s">
        <v>204</v>
      </c>
      <c r="C68">
        <v>94</v>
      </c>
      <c r="D68">
        <v>55</v>
      </c>
      <c r="E68">
        <v>22</v>
      </c>
      <c r="F68">
        <v>17</v>
      </c>
      <c r="J68" t="s">
        <v>204</v>
      </c>
      <c r="K68" s="1">
        <f t="shared" ref="K68" si="74">C68/C72</f>
        <v>9.4188376753507011E-2</v>
      </c>
      <c r="L68" s="1">
        <f t="shared" ref="L68" si="75">D68/D72</f>
        <v>8.7579617834394899E-2</v>
      </c>
      <c r="M68" s="1">
        <f t="shared" ref="M68" si="76">E68/E72</f>
        <v>0.11398963730569948</v>
      </c>
      <c r="N68" s="1">
        <f t="shared" ref="N68" si="77">F68/F72</f>
        <v>9.6045197740112997E-2</v>
      </c>
    </row>
    <row r="69" spans="1:14" x14ac:dyDescent="0.25">
      <c r="B69" t="s">
        <v>205</v>
      </c>
      <c r="C69">
        <v>256</v>
      </c>
      <c r="D69">
        <v>145</v>
      </c>
      <c r="E69">
        <v>64</v>
      </c>
      <c r="F69">
        <v>47</v>
      </c>
      <c r="J69" t="s">
        <v>205</v>
      </c>
      <c r="K69" s="1">
        <f t="shared" ref="K69" si="78">C69/C72</f>
        <v>0.25651302605210419</v>
      </c>
      <c r="L69" s="1">
        <f t="shared" ref="L69" si="79">D69/D72</f>
        <v>0.23089171974522293</v>
      </c>
      <c r="M69" s="1">
        <f t="shared" ref="M69" si="80">E69/E72</f>
        <v>0.33160621761658032</v>
      </c>
      <c r="N69" s="1">
        <f t="shared" ref="N69" si="81">F69/F72</f>
        <v>0.2655367231638418</v>
      </c>
    </row>
    <row r="70" spans="1:14" x14ac:dyDescent="0.25">
      <c r="B70" t="s">
        <v>206</v>
      </c>
      <c r="C70">
        <v>23</v>
      </c>
      <c r="D70">
        <v>20</v>
      </c>
      <c r="E70">
        <v>1</v>
      </c>
      <c r="F70">
        <v>2</v>
      </c>
      <c r="J70" t="s">
        <v>206</v>
      </c>
      <c r="K70" s="1">
        <f t="shared" ref="K70" si="82">C70/C72</f>
        <v>2.3046092184368736E-2</v>
      </c>
      <c r="L70" s="1">
        <f t="shared" ref="L70" si="83">D70/D72</f>
        <v>3.1847133757961783E-2</v>
      </c>
      <c r="M70" s="1">
        <f t="shared" ref="M70" si="84">E70/E72</f>
        <v>5.1813471502590676E-3</v>
      </c>
      <c r="N70" s="1">
        <f t="shared" ref="N70" si="85">F70/F72</f>
        <v>1.1299435028248588E-2</v>
      </c>
    </row>
    <row r="71" spans="1:14" x14ac:dyDescent="0.25">
      <c r="B71" t="s">
        <v>74</v>
      </c>
      <c r="C71">
        <v>220</v>
      </c>
      <c r="D71">
        <v>140</v>
      </c>
      <c r="E71">
        <v>46</v>
      </c>
      <c r="F71">
        <v>34</v>
      </c>
      <c r="J71" t="s">
        <v>74</v>
      </c>
      <c r="K71" s="1">
        <f t="shared" ref="K71" si="86">C71/C72</f>
        <v>0.22044088176352705</v>
      </c>
      <c r="L71" s="1">
        <f t="shared" ref="L71" si="87">D71/D72</f>
        <v>0.22292993630573249</v>
      </c>
      <c r="M71" s="1">
        <f t="shared" ref="M71" si="88">E71/E72</f>
        <v>0.23834196891191708</v>
      </c>
      <c r="N71" s="1">
        <f t="shared" ref="N71" si="89">F71/F72</f>
        <v>0.19209039548022599</v>
      </c>
    </row>
    <row r="72" spans="1:14" x14ac:dyDescent="0.25">
      <c r="A72" t="s">
        <v>3</v>
      </c>
      <c r="C72">
        <v>998</v>
      </c>
      <c r="D72">
        <v>628</v>
      </c>
      <c r="E72">
        <v>193</v>
      </c>
      <c r="F72">
        <v>177</v>
      </c>
    </row>
    <row r="77" spans="1:14" x14ac:dyDescent="0.25">
      <c r="A77" t="s">
        <v>210</v>
      </c>
    </row>
    <row r="78" spans="1:14" x14ac:dyDescent="0.25">
      <c r="A78" t="s">
        <v>1</v>
      </c>
    </row>
    <row r="79" spans="1:14" x14ac:dyDescent="0.25">
      <c r="C79" t="s">
        <v>3</v>
      </c>
      <c r="D79" t="s">
        <v>31</v>
      </c>
    </row>
    <row r="80" spans="1:14" s="3" customFormat="1" ht="40" x14ac:dyDescent="0.25">
      <c r="C80" s="3" t="s">
        <v>56</v>
      </c>
      <c r="D80" s="3" t="s">
        <v>32</v>
      </c>
      <c r="E80" s="3" t="s">
        <v>33</v>
      </c>
      <c r="K80" s="3" t="str">
        <f t="shared" ref="K80" si="90">C80</f>
        <v>North Carolina</v>
      </c>
      <c r="L80" s="3" t="str">
        <f t="shared" ref="L80" si="91">D80</f>
        <v>Male</v>
      </c>
      <c r="M80" s="3" t="str">
        <f t="shared" ref="M80" si="92">E80</f>
        <v>Female</v>
      </c>
    </row>
    <row r="81" spans="1:13" x14ac:dyDescent="0.25">
      <c r="A81" t="s">
        <v>199</v>
      </c>
      <c r="B81" t="s">
        <v>200</v>
      </c>
      <c r="C81">
        <v>42</v>
      </c>
      <c r="D81">
        <v>17</v>
      </c>
      <c r="E81">
        <v>25</v>
      </c>
      <c r="J81" t="s">
        <v>200</v>
      </c>
      <c r="K81" s="1">
        <f t="shared" ref="K81" si="93">C81/C89</f>
        <v>4.195804195804196E-2</v>
      </c>
      <c r="L81" s="1">
        <f t="shared" ref="L81" si="94">D81/D89</f>
        <v>3.5639412997903561E-2</v>
      </c>
      <c r="M81" s="1">
        <f t="shared" ref="M81" si="95">E81/E89</f>
        <v>4.7709923664122141E-2</v>
      </c>
    </row>
    <row r="82" spans="1:13" x14ac:dyDescent="0.25">
      <c r="B82" t="s">
        <v>201</v>
      </c>
      <c r="C82">
        <v>45</v>
      </c>
      <c r="D82">
        <v>36</v>
      </c>
      <c r="E82">
        <v>9</v>
      </c>
      <c r="J82" t="s">
        <v>201</v>
      </c>
      <c r="K82" s="1">
        <f t="shared" ref="K82" si="96">C82/C89</f>
        <v>4.4955044955044952E-2</v>
      </c>
      <c r="L82" s="1">
        <f t="shared" ref="L82" si="97">D82/D89</f>
        <v>7.5471698113207544E-2</v>
      </c>
      <c r="M82" s="1">
        <f t="shared" ref="M82" si="98">E82/E89</f>
        <v>1.717557251908397E-2</v>
      </c>
    </row>
    <row r="83" spans="1:13" x14ac:dyDescent="0.25">
      <c r="B83" t="s">
        <v>202</v>
      </c>
      <c r="C83">
        <v>199</v>
      </c>
      <c r="D83">
        <v>93</v>
      </c>
      <c r="E83">
        <v>106</v>
      </c>
      <c r="J83" t="s">
        <v>202</v>
      </c>
      <c r="K83" s="1">
        <f t="shared" ref="K83" si="99">C83/C89</f>
        <v>0.19880119880119881</v>
      </c>
      <c r="L83" s="1">
        <f t="shared" ref="L83" si="100">D83/D89</f>
        <v>0.19496855345911951</v>
      </c>
      <c r="M83" s="1">
        <f t="shared" ref="M83" si="101">E83/E89</f>
        <v>0.20229007633587787</v>
      </c>
    </row>
    <row r="84" spans="1:13" x14ac:dyDescent="0.25">
      <c r="B84" t="s">
        <v>203</v>
      </c>
      <c r="C84">
        <v>120</v>
      </c>
      <c r="D84">
        <v>69</v>
      </c>
      <c r="E84">
        <v>51</v>
      </c>
      <c r="J84" t="s">
        <v>203</v>
      </c>
      <c r="K84" s="1">
        <f t="shared" ref="K84" si="102">C84/C89</f>
        <v>0.11988011988011989</v>
      </c>
      <c r="L84" s="1">
        <f t="shared" ref="L84" si="103">D84/D89</f>
        <v>0.14465408805031446</v>
      </c>
      <c r="M84" s="1">
        <f t="shared" ref="M84" si="104">E84/E89</f>
        <v>9.7328244274809156E-2</v>
      </c>
    </row>
    <row r="85" spans="1:13" x14ac:dyDescent="0.25">
      <c r="B85" t="s">
        <v>204</v>
      </c>
      <c r="C85">
        <v>95</v>
      </c>
      <c r="D85">
        <v>40</v>
      </c>
      <c r="E85">
        <v>55</v>
      </c>
      <c r="J85" t="s">
        <v>204</v>
      </c>
      <c r="K85" s="1">
        <f t="shared" ref="K85" si="105">C85/C89</f>
        <v>9.4905094905094911E-2</v>
      </c>
      <c r="L85" s="1">
        <f t="shared" ref="L85" si="106">D85/D89</f>
        <v>8.385744234800839E-2</v>
      </c>
      <c r="M85" s="1">
        <f t="shared" ref="M85" si="107">E85/E89</f>
        <v>0.1049618320610687</v>
      </c>
    </row>
    <row r="86" spans="1:13" x14ac:dyDescent="0.25">
      <c r="B86" t="s">
        <v>205</v>
      </c>
      <c r="C86">
        <v>257</v>
      </c>
      <c r="D86">
        <v>127</v>
      </c>
      <c r="E86">
        <v>130</v>
      </c>
      <c r="J86" t="s">
        <v>205</v>
      </c>
      <c r="K86" s="1">
        <f t="shared" ref="K86" si="108">C86/C89</f>
        <v>0.25674325674325676</v>
      </c>
      <c r="L86" s="1">
        <f t="shared" ref="L86" si="109">D86/D89</f>
        <v>0.2662473794549266</v>
      </c>
      <c r="M86" s="1">
        <f t="shared" ref="M86" si="110">E86/E89</f>
        <v>0.24809160305343511</v>
      </c>
    </row>
    <row r="87" spans="1:13" x14ac:dyDescent="0.25">
      <c r="B87" t="s">
        <v>206</v>
      </c>
      <c r="C87">
        <v>24</v>
      </c>
      <c r="D87">
        <v>14</v>
      </c>
      <c r="E87">
        <v>10</v>
      </c>
      <c r="J87" t="s">
        <v>206</v>
      </c>
      <c r="K87" s="1">
        <f t="shared" ref="K87" si="111">C87/C89</f>
        <v>2.3976023976023976E-2</v>
      </c>
      <c r="L87" s="1">
        <f t="shared" ref="L87" si="112">D87/D89</f>
        <v>2.9350104821802937E-2</v>
      </c>
      <c r="M87" s="1">
        <f t="shared" ref="M87" si="113">E87/E89</f>
        <v>1.9083969465648856E-2</v>
      </c>
    </row>
    <row r="88" spans="1:13" x14ac:dyDescent="0.25">
      <c r="B88" t="s">
        <v>74</v>
      </c>
      <c r="C88">
        <v>219</v>
      </c>
      <c r="D88">
        <v>81</v>
      </c>
      <c r="E88">
        <v>138</v>
      </c>
      <c r="J88" t="s">
        <v>74</v>
      </c>
      <c r="K88" s="1">
        <f t="shared" ref="K88" si="114">C88/C89</f>
        <v>0.21878121878121878</v>
      </c>
      <c r="L88" s="1">
        <f t="shared" ref="L88" si="115">D88/D89</f>
        <v>0.16981132075471697</v>
      </c>
      <c r="M88" s="1">
        <f t="shared" ref="M88" si="116">E88/E89</f>
        <v>0.26335877862595419</v>
      </c>
    </row>
    <row r="89" spans="1:13" x14ac:dyDescent="0.25">
      <c r="A89" t="s">
        <v>3</v>
      </c>
      <c r="C89">
        <v>1001</v>
      </c>
      <c r="D89">
        <v>477</v>
      </c>
      <c r="E89">
        <v>524</v>
      </c>
    </row>
    <row r="94" spans="1:13" x14ac:dyDescent="0.25">
      <c r="A94" t="s">
        <v>211</v>
      </c>
    </row>
    <row r="95" spans="1:13" x14ac:dyDescent="0.25">
      <c r="A95" t="s">
        <v>1</v>
      </c>
    </row>
    <row r="96" spans="1:13" x14ac:dyDescent="0.25">
      <c r="C96" t="s">
        <v>3</v>
      </c>
      <c r="D96" t="s">
        <v>35</v>
      </c>
    </row>
    <row r="97" spans="1:14" s="3" customFormat="1" ht="80" x14ac:dyDescent="0.25">
      <c r="C97" s="3" t="s">
        <v>56</v>
      </c>
      <c r="D97" s="3" t="s">
        <v>36</v>
      </c>
      <c r="E97" s="3" t="s">
        <v>37</v>
      </c>
      <c r="F97" s="3" t="s">
        <v>38</v>
      </c>
      <c r="K97" s="3" t="str">
        <f t="shared" ref="K97" si="117">C97</f>
        <v>North Carolina</v>
      </c>
      <c r="L97" s="3" t="str">
        <f t="shared" ref="L97" si="118">D97</f>
        <v>No HS/HS Graduate</v>
      </c>
      <c r="M97" s="3" t="str">
        <f t="shared" ref="M97:N97" si="119">E97</f>
        <v>Some college/2-year degree</v>
      </c>
      <c r="N97" s="3" t="str">
        <f t="shared" si="119"/>
        <v>4-year degree/Graduate degree</v>
      </c>
    </row>
    <row r="98" spans="1:14" x14ac:dyDescent="0.25">
      <c r="A98" t="s">
        <v>199</v>
      </c>
      <c r="B98" t="s">
        <v>200</v>
      </c>
      <c r="C98">
        <v>42</v>
      </c>
      <c r="D98">
        <v>12</v>
      </c>
      <c r="E98">
        <v>15</v>
      </c>
      <c r="F98">
        <v>15</v>
      </c>
      <c r="J98" t="s">
        <v>200</v>
      </c>
      <c r="K98" s="1">
        <f t="shared" ref="K98" si="120">C98/C106</f>
        <v>4.195804195804196E-2</v>
      </c>
      <c r="L98" s="1">
        <f t="shared" ref="L98" si="121">D98/D106</f>
        <v>3.39943342776204E-2</v>
      </c>
      <c r="M98" s="1">
        <f t="shared" ref="M98:N98" si="122">E98/E106</f>
        <v>4.8701298701298704E-2</v>
      </c>
      <c r="N98" s="1">
        <f t="shared" si="122"/>
        <v>4.4117647058823532E-2</v>
      </c>
    </row>
    <row r="99" spans="1:14" x14ac:dyDescent="0.25">
      <c r="B99" t="s">
        <v>201</v>
      </c>
      <c r="C99">
        <v>45</v>
      </c>
      <c r="D99">
        <v>18</v>
      </c>
      <c r="E99">
        <v>12</v>
      </c>
      <c r="F99">
        <v>15</v>
      </c>
      <c r="J99" t="s">
        <v>201</v>
      </c>
      <c r="K99" s="1">
        <f t="shared" ref="K99" si="123">C99/C106</f>
        <v>4.4955044955044952E-2</v>
      </c>
      <c r="L99" s="1">
        <f t="shared" ref="L99" si="124">D99/D106</f>
        <v>5.0991501416430593E-2</v>
      </c>
      <c r="M99" s="1">
        <f t="shared" ref="M99:N99" si="125">E99/E106</f>
        <v>3.896103896103896E-2</v>
      </c>
      <c r="N99" s="1">
        <f t="shared" si="125"/>
        <v>4.4117647058823532E-2</v>
      </c>
    </row>
    <row r="100" spans="1:14" x14ac:dyDescent="0.25">
      <c r="B100" t="s">
        <v>202</v>
      </c>
      <c r="C100">
        <v>200</v>
      </c>
      <c r="D100">
        <v>79</v>
      </c>
      <c r="E100">
        <v>66</v>
      </c>
      <c r="F100">
        <v>55</v>
      </c>
      <c r="J100" t="s">
        <v>202</v>
      </c>
      <c r="K100" s="1">
        <f t="shared" ref="K100" si="126">C100/C106</f>
        <v>0.19980019980019981</v>
      </c>
      <c r="L100" s="1">
        <f t="shared" ref="L100" si="127">D100/D106</f>
        <v>0.22379603399433429</v>
      </c>
      <c r="M100" s="1">
        <f t="shared" ref="M100:N100" si="128">E100/E106</f>
        <v>0.21428571428571427</v>
      </c>
      <c r="N100" s="1">
        <f t="shared" si="128"/>
        <v>0.16176470588235295</v>
      </c>
    </row>
    <row r="101" spans="1:14" x14ac:dyDescent="0.25">
      <c r="B101" t="s">
        <v>203</v>
      </c>
      <c r="C101">
        <v>119</v>
      </c>
      <c r="D101">
        <v>25</v>
      </c>
      <c r="E101">
        <v>34</v>
      </c>
      <c r="F101">
        <v>60</v>
      </c>
      <c r="J101" t="s">
        <v>203</v>
      </c>
      <c r="K101" s="1">
        <f t="shared" ref="K101" si="129">C101/C106</f>
        <v>0.11888111888111888</v>
      </c>
      <c r="L101" s="1">
        <f t="shared" ref="L101" si="130">D101/D106</f>
        <v>7.0821529745042494E-2</v>
      </c>
      <c r="M101" s="1">
        <f t="shared" ref="M101:N101" si="131">E101/E106</f>
        <v>0.11038961038961038</v>
      </c>
      <c r="N101" s="1">
        <f t="shared" si="131"/>
        <v>0.17647058823529413</v>
      </c>
    </row>
    <row r="102" spans="1:14" x14ac:dyDescent="0.25">
      <c r="B102" t="s">
        <v>204</v>
      </c>
      <c r="C102">
        <v>95</v>
      </c>
      <c r="D102">
        <v>24</v>
      </c>
      <c r="E102">
        <v>26</v>
      </c>
      <c r="F102">
        <v>45</v>
      </c>
      <c r="J102" t="s">
        <v>204</v>
      </c>
      <c r="K102" s="1">
        <f t="shared" ref="K102" si="132">C102/C106</f>
        <v>9.4905094905094911E-2</v>
      </c>
      <c r="L102" s="1">
        <f t="shared" ref="L102" si="133">D102/D106</f>
        <v>6.79886685552408E-2</v>
      </c>
      <c r="M102" s="1">
        <f t="shared" ref="M102:N102" si="134">E102/E106</f>
        <v>8.4415584415584416E-2</v>
      </c>
      <c r="N102" s="1">
        <f t="shared" si="134"/>
        <v>0.13235294117647059</v>
      </c>
    </row>
    <row r="103" spans="1:14" x14ac:dyDescent="0.25">
      <c r="B103" t="s">
        <v>205</v>
      </c>
      <c r="C103">
        <v>257</v>
      </c>
      <c r="D103">
        <v>66</v>
      </c>
      <c r="E103">
        <v>88</v>
      </c>
      <c r="F103">
        <v>103</v>
      </c>
      <c r="J103" t="s">
        <v>205</v>
      </c>
      <c r="K103" s="1">
        <f t="shared" ref="K103" si="135">C103/C106</f>
        <v>0.25674325674325676</v>
      </c>
      <c r="L103" s="1">
        <f t="shared" ref="L103" si="136">D103/D106</f>
        <v>0.18696883852691218</v>
      </c>
      <c r="M103" s="1">
        <f t="shared" ref="M103:N103" si="137">E103/E106</f>
        <v>0.2857142857142857</v>
      </c>
      <c r="N103" s="1">
        <f t="shared" si="137"/>
        <v>0.30294117647058821</v>
      </c>
    </row>
    <row r="104" spans="1:14" x14ac:dyDescent="0.25">
      <c r="B104" t="s">
        <v>206</v>
      </c>
      <c r="C104">
        <v>23</v>
      </c>
      <c r="D104">
        <v>6</v>
      </c>
      <c r="E104">
        <v>5</v>
      </c>
      <c r="F104">
        <v>12</v>
      </c>
      <c r="J104" t="s">
        <v>206</v>
      </c>
      <c r="K104" s="1">
        <f t="shared" ref="K104" si="138">C104/C106</f>
        <v>2.2977022977022976E-2</v>
      </c>
      <c r="L104" s="1">
        <f t="shared" ref="L104" si="139">D104/D106</f>
        <v>1.69971671388102E-2</v>
      </c>
      <c r="M104" s="1">
        <f t="shared" ref="M104:N104" si="140">E104/E106</f>
        <v>1.6233766233766232E-2</v>
      </c>
      <c r="N104" s="1">
        <f t="shared" si="140"/>
        <v>3.5294117647058823E-2</v>
      </c>
    </row>
    <row r="105" spans="1:14" x14ac:dyDescent="0.25">
      <c r="B105" t="s">
        <v>74</v>
      </c>
      <c r="C105">
        <v>220</v>
      </c>
      <c r="D105">
        <v>123</v>
      </c>
      <c r="E105">
        <v>62</v>
      </c>
      <c r="F105">
        <v>35</v>
      </c>
      <c r="J105" t="s">
        <v>74</v>
      </c>
      <c r="K105" s="1">
        <f t="shared" ref="K105" si="141">C105/C106</f>
        <v>0.21978021978021978</v>
      </c>
      <c r="L105" s="1">
        <f t="shared" ref="L105" si="142">D105/D106</f>
        <v>0.34844192634560905</v>
      </c>
      <c r="M105" s="1">
        <f t="shared" ref="M105:N105" si="143">E105/E106</f>
        <v>0.20129870129870131</v>
      </c>
      <c r="N105" s="1">
        <f t="shared" si="143"/>
        <v>0.10294117647058823</v>
      </c>
    </row>
    <row r="106" spans="1:14" x14ac:dyDescent="0.25">
      <c r="A106" t="s">
        <v>3</v>
      </c>
      <c r="C106">
        <v>1001</v>
      </c>
      <c r="D106">
        <v>353</v>
      </c>
      <c r="E106">
        <v>308</v>
      </c>
      <c r="F106">
        <v>340</v>
      </c>
    </row>
    <row r="111" spans="1:14" x14ac:dyDescent="0.25">
      <c r="A111" t="s">
        <v>212</v>
      </c>
    </row>
    <row r="112" spans="1:14" x14ac:dyDescent="0.25">
      <c r="A112" t="s">
        <v>1</v>
      </c>
    </row>
    <row r="113" spans="1:14" x14ac:dyDescent="0.25">
      <c r="C113" t="s">
        <v>3</v>
      </c>
      <c r="D113" t="s">
        <v>46</v>
      </c>
    </row>
    <row r="114" spans="1:14" s="3" customFormat="1" ht="100" x14ac:dyDescent="0.25">
      <c r="C114" s="3" t="s">
        <v>56</v>
      </c>
      <c r="D114" s="3" t="s">
        <v>47</v>
      </c>
      <c r="E114" s="3" t="s">
        <v>48</v>
      </c>
      <c r="F114" s="3" t="s">
        <v>49</v>
      </c>
      <c r="K114" s="3" t="str">
        <f t="shared" ref="K114" si="144">C114</f>
        <v>North Carolina</v>
      </c>
      <c r="L114" s="3" t="str">
        <f t="shared" ref="L114" si="145">D114</f>
        <v>Silent &amp; Boomer (born before 1965)</v>
      </c>
      <c r="M114" s="3" t="str">
        <f t="shared" ref="M114" si="146">E114</f>
        <v>Generation X (born 1965-1980)</v>
      </c>
      <c r="N114" s="3" t="str">
        <f t="shared" ref="N114" si="147">F114</f>
        <v>Millennials &amp; Generation Z (born after 1980)</v>
      </c>
    </row>
    <row r="115" spans="1:14" x14ac:dyDescent="0.25">
      <c r="A115" t="s">
        <v>199</v>
      </c>
      <c r="B115" t="s">
        <v>200</v>
      </c>
      <c r="C115">
        <v>43</v>
      </c>
      <c r="D115">
        <v>9</v>
      </c>
      <c r="E115">
        <v>5</v>
      </c>
      <c r="F115">
        <v>29</v>
      </c>
      <c r="J115" t="s">
        <v>200</v>
      </c>
      <c r="K115" s="1">
        <f t="shared" ref="K115" si="148">C115/C123</f>
        <v>4.3043043043043044E-2</v>
      </c>
      <c r="L115" s="1">
        <f t="shared" ref="L115" si="149">D115/D123</f>
        <v>3.0508474576271188E-2</v>
      </c>
      <c r="M115" s="1">
        <f t="shared" ref="M115" si="150">E115/E123</f>
        <v>2.0080321285140562E-2</v>
      </c>
      <c r="N115" s="1">
        <f t="shared" ref="N115" si="151">F115/F123</f>
        <v>6.3736263736263732E-2</v>
      </c>
    </row>
    <row r="116" spans="1:14" x14ac:dyDescent="0.25">
      <c r="B116" t="s">
        <v>201</v>
      </c>
      <c r="C116">
        <v>45</v>
      </c>
      <c r="D116">
        <v>8</v>
      </c>
      <c r="E116">
        <v>6</v>
      </c>
      <c r="F116">
        <v>31</v>
      </c>
      <c r="J116" t="s">
        <v>201</v>
      </c>
      <c r="K116" s="1">
        <f t="shared" ref="K116" si="152">C116/C123</f>
        <v>4.5045045045045043E-2</v>
      </c>
      <c r="L116" s="1">
        <f t="shared" ref="L116" si="153">D116/D123</f>
        <v>2.7118644067796609E-2</v>
      </c>
      <c r="M116" s="1">
        <f t="shared" ref="M116" si="154">E116/E123</f>
        <v>2.4096385542168676E-2</v>
      </c>
      <c r="N116" s="1">
        <f t="shared" ref="N116" si="155">F116/F123</f>
        <v>6.8131868131868126E-2</v>
      </c>
    </row>
    <row r="117" spans="1:14" x14ac:dyDescent="0.25">
      <c r="B117" t="s">
        <v>202</v>
      </c>
      <c r="C117">
        <v>198</v>
      </c>
      <c r="D117">
        <v>62</v>
      </c>
      <c r="E117">
        <v>34</v>
      </c>
      <c r="F117">
        <v>102</v>
      </c>
      <c r="J117" t="s">
        <v>202</v>
      </c>
      <c r="K117" s="1">
        <f t="shared" ref="K117" si="156">C117/C123</f>
        <v>0.1981981981981982</v>
      </c>
      <c r="L117" s="1">
        <f t="shared" ref="L117" si="157">D117/D123</f>
        <v>0.21016949152542372</v>
      </c>
      <c r="M117" s="1">
        <f t="shared" ref="M117" si="158">E117/E123</f>
        <v>0.13654618473895583</v>
      </c>
      <c r="N117" s="1">
        <f t="shared" ref="N117" si="159">F117/F123</f>
        <v>0.22417582417582418</v>
      </c>
    </row>
    <row r="118" spans="1:14" x14ac:dyDescent="0.25">
      <c r="B118" t="s">
        <v>203</v>
      </c>
      <c r="C118">
        <v>119</v>
      </c>
      <c r="D118">
        <v>40</v>
      </c>
      <c r="E118">
        <v>31</v>
      </c>
      <c r="F118">
        <v>48</v>
      </c>
      <c r="J118" t="s">
        <v>203</v>
      </c>
      <c r="K118" s="1">
        <f t="shared" ref="K118" si="160">C118/C123</f>
        <v>0.11911911911911911</v>
      </c>
      <c r="L118" s="1">
        <f t="shared" ref="L118" si="161">D118/D123</f>
        <v>0.13559322033898305</v>
      </c>
      <c r="M118" s="1">
        <f t="shared" ref="M118" si="162">E118/E123</f>
        <v>0.12449799196787148</v>
      </c>
      <c r="N118" s="1">
        <f t="shared" ref="N118" si="163">F118/F123</f>
        <v>0.10549450549450549</v>
      </c>
    </row>
    <row r="119" spans="1:14" x14ac:dyDescent="0.25">
      <c r="B119" t="s">
        <v>204</v>
      </c>
      <c r="C119">
        <v>95</v>
      </c>
      <c r="D119">
        <v>34</v>
      </c>
      <c r="E119">
        <v>25</v>
      </c>
      <c r="F119">
        <v>36</v>
      </c>
      <c r="J119" t="s">
        <v>204</v>
      </c>
      <c r="K119" s="1">
        <f t="shared" ref="K119" si="164">C119/C123</f>
        <v>9.5095095095095089E-2</v>
      </c>
      <c r="L119" s="1">
        <f t="shared" ref="L119" si="165">D119/D123</f>
        <v>0.11525423728813559</v>
      </c>
      <c r="M119" s="1">
        <f t="shared" ref="M119" si="166">E119/E123</f>
        <v>0.10040160642570281</v>
      </c>
      <c r="N119" s="1">
        <f t="shared" ref="N119" si="167">F119/F123</f>
        <v>7.9120879120879117E-2</v>
      </c>
    </row>
    <row r="120" spans="1:14" x14ac:dyDescent="0.25">
      <c r="B120" t="s">
        <v>205</v>
      </c>
      <c r="C120">
        <v>256</v>
      </c>
      <c r="D120">
        <v>73</v>
      </c>
      <c r="E120">
        <v>72</v>
      </c>
      <c r="F120">
        <v>111</v>
      </c>
      <c r="J120" t="s">
        <v>205</v>
      </c>
      <c r="K120" s="1">
        <f t="shared" ref="K120" si="168">C120/C123</f>
        <v>0.25625625625625625</v>
      </c>
      <c r="L120" s="1">
        <f t="shared" ref="L120" si="169">D120/D123</f>
        <v>0.24745762711864408</v>
      </c>
      <c r="M120" s="1">
        <f t="shared" ref="M120" si="170">E120/E123</f>
        <v>0.28915662650602408</v>
      </c>
      <c r="N120" s="1">
        <f t="shared" ref="N120" si="171">F120/F123</f>
        <v>0.24395604395604395</v>
      </c>
    </row>
    <row r="121" spans="1:14" x14ac:dyDescent="0.25">
      <c r="B121" t="s">
        <v>206</v>
      </c>
      <c r="C121">
        <v>23</v>
      </c>
      <c r="D121">
        <v>9</v>
      </c>
      <c r="E121">
        <v>8</v>
      </c>
      <c r="F121">
        <v>6</v>
      </c>
      <c r="J121" t="s">
        <v>206</v>
      </c>
      <c r="K121" s="1">
        <f t="shared" ref="K121" si="172">C121/C123</f>
        <v>2.3023023023023025E-2</v>
      </c>
      <c r="L121" s="1">
        <f t="shared" ref="L121" si="173">D121/D123</f>
        <v>3.0508474576271188E-2</v>
      </c>
      <c r="M121" s="1">
        <f t="shared" ref="M121" si="174">E121/E123</f>
        <v>3.2128514056224897E-2</v>
      </c>
      <c r="N121" s="1">
        <f t="shared" ref="N121" si="175">F121/F123</f>
        <v>1.3186813186813187E-2</v>
      </c>
    </row>
    <row r="122" spans="1:14" x14ac:dyDescent="0.25">
      <c r="B122" t="s">
        <v>74</v>
      </c>
      <c r="C122">
        <v>220</v>
      </c>
      <c r="D122">
        <v>60</v>
      </c>
      <c r="E122">
        <v>68</v>
      </c>
      <c r="F122">
        <v>92</v>
      </c>
      <c r="J122" t="s">
        <v>74</v>
      </c>
      <c r="K122" s="1">
        <f t="shared" ref="K122" si="176">C122/C123</f>
        <v>0.22022022022022023</v>
      </c>
      <c r="L122" s="1">
        <f t="shared" ref="L122" si="177">D122/D123</f>
        <v>0.20338983050847459</v>
      </c>
      <c r="M122" s="1">
        <f t="shared" ref="M122" si="178">E122/E123</f>
        <v>0.27309236947791166</v>
      </c>
      <c r="N122" s="1">
        <f t="shared" ref="N122" si="179">F122/F123</f>
        <v>0.2021978021978022</v>
      </c>
    </row>
    <row r="123" spans="1:14" x14ac:dyDescent="0.25">
      <c r="A123" t="s">
        <v>3</v>
      </c>
      <c r="C123">
        <v>999</v>
      </c>
      <c r="D123">
        <v>295</v>
      </c>
      <c r="E123">
        <v>249</v>
      </c>
      <c r="F123">
        <v>455</v>
      </c>
    </row>
    <row r="128" spans="1:14" x14ac:dyDescent="0.25">
      <c r="A128" t="s">
        <v>213</v>
      </c>
    </row>
    <row r="129" spans="1:15" x14ac:dyDescent="0.25">
      <c r="A129" t="s">
        <v>1</v>
      </c>
    </row>
    <row r="130" spans="1:15" x14ac:dyDescent="0.25">
      <c r="C130" t="s">
        <v>3</v>
      </c>
      <c r="D130" t="s">
        <v>40</v>
      </c>
    </row>
    <row r="131" spans="1:15" s="3" customFormat="1" ht="60" x14ac:dyDescent="0.25">
      <c r="C131" s="3" t="s">
        <v>56</v>
      </c>
      <c r="D131" s="3" t="s">
        <v>41</v>
      </c>
      <c r="E131" s="3" t="s">
        <v>42</v>
      </c>
      <c r="F131" s="3" t="s">
        <v>43</v>
      </c>
      <c r="G131" s="3" t="s">
        <v>44</v>
      </c>
      <c r="K131" s="3" t="str">
        <f t="shared" ref="K131" si="180">C131</f>
        <v>North Carolina</v>
      </c>
      <c r="L131" s="3" t="str">
        <f t="shared" ref="L131" si="181">D131</f>
        <v>Central Cities</v>
      </c>
      <c r="M131" s="3" t="str">
        <f t="shared" ref="M131" si="182">E131</f>
        <v>Urban County Suburbs</v>
      </c>
      <c r="N131" s="3" t="str">
        <f t="shared" ref="N131:O131" si="183">F131</f>
        <v>Surrounding Suburban County</v>
      </c>
      <c r="O131" s="3" t="str">
        <f t="shared" si="183"/>
        <v>Rural County</v>
      </c>
    </row>
    <row r="132" spans="1:15" x14ac:dyDescent="0.25">
      <c r="A132" t="s">
        <v>199</v>
      </c>
      <c r="B132" t="s">
        <v>200</v>
      </c>
      <c r="C132">
        <v>41</v>
      </c>
      <c r="D132">
        <v>16</v>
      </c>
      <c r="E132">
        <v>9</v>
      </c>
      <c r="F132">
        <v>5</v>
      </c>
      <c r="G132">
        <v>11</v>
      </c>
      <c r="J132" t="s">
        <v>200</v>
      </c>
      <c r="K132" s="1">
        <f t="shared" ref="K132" si="184">C132/C140</f>
        <v>4.1123370110330994E-2</v>
      </c>
      <c r="L132" s="1">
        <f t="shared" ref="L132" si="185">D132/D140</f>
        <v>5.2631578947368418E-2</v>
      </c>
      <c r="M132" s="1">
        <f t="shared" ref="M132" si="186">E132/E140</f>
        <v>3.643724696356275E-2</v>
      </c>
      <c r="N132" s="1">
        <f t="shared" ref="N132:O132" si="187">F132/F140</f>
        <v>2.1551724137931036E-2</v>
      </c>
      <c r="O132" s="1">
        <f t="shared" si="187"/>
        <v>5.1401869158878503E-2</v>
      </c>
    </row>
    <row r="133" spans="1:15" x14ac:dyDescent="0.25">
      <c r="B133" t="s">
        <v>201</v>
      </c>
      <c r="C133">
        <v>45</v>
      </c>
      <c r="D133">
        <v>14</v>
      </c>
      <c r="E133">
        <v>14</v>
      </c>
      <c r="F133">
        <v>7</v>
      </c>
      <c r="G133">
        <v>10</v>
      </c>
      <c r="J133" t="s">
        <v>201</v>
      </c>
      <c r="K133" s="1">
        <f t="shared" ref="K133" si="188">C133/C140</f>
        <v>4.5135406218655971E-2</v>
      </c>
      <c r="L133" s="1">
        <f t="shared" ref="L133" si="189">D133/D140</f>
        <v>4.6052631578947366E-2</v>
      </c>
      <c r="M133" s="1">
        <f t="shared" ref="M133" si="190">E133/E140</f>
        <v>5.6680161943319839E-2</v>
      </c>
      <c r="N133" s="1">
        <f t="shared" ref="N133:O133" si="191">F133/F140</f>
        <v>3.017241379310345E-2</v>
      </c>
      <c r="O133" s="1">
        <f t="shared" si="191"/>
        <v>4.6728971962616821E-2</v>
      </c>
    </row>
    <row r="134" spans="1:15" x14ac:dyDescent="0.25">
      <c r="B134" t="s">
        <v>202</v>
      </c>
      <c r="C134">
        <v>199</v>
      </c>
      <c r="D134">
        <v>65</v>
      </c>
      <c r="E134">
        <v>41</v>
      </c>
      <c r="F134">
        <v>54</v>
      </c>
      <c r="G134">
        <v>39</v>
      </c>
      <c r="J134" t="s">
        <v>202</v>
      </c>
      <c r="K134" s="1">
        <f t="shared" ref="K134" si="192">C134/C140</f>
        <v>0.1995987963891675</v>
      </c>
      <c r="L134" s="1">
        <f t="shared" ref="L134" si="193">D134/D140</f>
        <v>0.21381578947368421</v>
      </c>
      <c r="M134" s="1">
        <f t="shared" ref="M134" si="194">E134/E140</f>
        <v>0.16599190283400811</v>
      </c>
      <c r="N134" s="1">
        <f t="shared" ref="N134:O134" si="195">F134/F140</f>
        <v>0.23275862068965517</v>
      </c>
      <c r="O134" s="1">
        <f t="shared" si="195"/>
        <v>0.1822429906542056</v>
      </c>
    </row>
    <row r="135" spans="1:15" x14ac:dyDescent="0.25">
      <c r="B135" t="s">
        <v>203</v>
      </c>
      <c r="C135">
        <v>119</v>
      </c>
      <c r="D135">
        <v>36</v>
      </c>
      <c r="E135">
        <v>28</v>
      </c>
      <c r="F135">
        <v>26</v>
      </c>
      <c r="G135">
        <v>29</v>
      </c>
      <c r="J135" t="s">
        <v>203</v>
      </c>
      <c r="K135" s="1">
        <f t="shared" ref="K135" si="196">C135/C140</f>
        <v>0.119358074222668</v>
      </c>
      <c r="L135" s="1">
        <f t="shared" ref="L135" si="197">D135/D140</f>
        <v>0.11842105263157894</v>
      </c>
      <c r="M135" s="1">
        <f t="shared" ref="M135" si="198">E135/E140</f>
        <v>0.11336032388663968</v>
      </c>
      <c r="N135" s="1">
        <f t="shared" ref="N135:O135" si="199">F135/F140</f>
        <v>0.11206896551724138</v>
      </c>
      <c r="O135" s="1">
        <f t="shared" si="199"/>
        <v>0.13551401869158877</v>
      </c>
    </row>
    <row r="136" spans="1:15" x14ac:dyDescent="0.25">
      <c r="B136" t="s">
        <v>204</v>
      </c>
      <c r="C136">
        <v>95</v>
      </c>
      <c r="D136">
        <v>29</v>
      </c>
      <c r="E136">
        <v>21</v>
      </c>
      <c r="F136">
        <v>19</v>
      </c>
      <c r="G136">
        <v>26</v>
      </c>
      <c r="J136" t="s">
        <v>204</v>
      </c>
      <c r="K136" s="1">
        <f t="shared" ref="K136" si="200">C136/C140</f>
        <v>9.5285857572718152E-2</v>
      </c>
      <c r="L136" s="1">
        <f t="shared" ref="L136" si="201">D136/D140</f>
        <v>9.5394736842105268E-2</v>
      </c>
      <c r="M136" s="1">
        <f t="shared" ref="M136" si="202">E136/E140</f>
        <v>8.5020242914979755E-2</v>
      </c>
      <c r="N136" s="1">
        <f t="shared" ref="N136:O136" si="203">F136/F140</f>
        <v>8.1896551724137928E-2</v>
      </c>
      <c r="O136" s="1">
        <f t="shared" si="203"/>
        <v>0.12149532710280374</v>
      </c>
    </row>
    <row r="137" spans="1:15" x14ac:dyDescent="0.25">
      <c r="B137" t="s">
        <v>205</v>
      </c>
      <c r="C137">
        <v>256</v>
      </c>
      <c r="D137">
        <v>90</v>
      </c>
      <c r="E137">
        <v>68</v>
      </c>
      <c r="F137">
        <v>55</v>
      </c>
      <c r="G137">
        <v>43</v>
      </c>
      <c r="J137" t="s">
        <v>205</v>
      </c>
      <c r="K137" s="1">
        <f t="shared" ref="K137" si="204">C137/C140</f>
        <v>0.2567703109327984</v>
      </c>
      <c r="L137" s="1">
        <f t="shared" ref="L137" si="205">D137/D140</f>
        <v>0.29605263157894735</v>
      </c>
      <c r="M137" s="1">
        <f t="shared" ref="M137" si="206">E137/E140</f>
        <v>0.27530364372469635</v>
      </c>
      <c r="N137" s="1">
        <f t="shared" ref="N137:O137" si="207">F137/F140</f>
        <v>0.23706896551724138</v>
      </c>
      <c r="O137" s="1">
        <f t="shared" si="207"/>
        <v>0.20093457943925233</v>
      </c>
    </row>
    <row r="138" spans="1:15" x14ac:dyDescent="0.25">
      <c r="B138" t="s">
        <v>206</v>
      </c>
      <c r="C138">
        <v>22</v>
      </c>
      <c r="D138">
        <v>5</v>
      </c>
      <c r="E138">
        <v>9</v>
      </c>
      <c r="F138">
        <v>3</v>
      </c>
      <c r="G138">
        <v>5</v>
      </c>
      <c r="J138" t="s">
        <v>206</v>
      </c>
      <c r="K138" s="1">
        <f t="shared" ref="K138" si="208">C138/C140</f>
        <v>2.2066198595787363E-2</v>
      </c>
      <c r="L138" s="1">
        <f t="shared" ref="L138" si="209">D138/D140</f>
        <v>1.6447368421052631E-2</v>
      </c>
      <c r="M138" s="1">
        <f t="shared" ref="M138" si="210">E138/E140</f>
        <v>3.643724696356275E-2</v>
      </c>
      <c r="N138" s="1">
        <f t="shared" ref="N138:O138" si="211">F138/F140</f>
        <v>1.2931034482758621E-2</v>
      </c>
      <c r="O138" s="1">
        <f t="shared" si="211"/>
        <v>2.336448598130841E-2</v>
      </c>
    </row>
    <row r="139" spans="1:15" x14ac:dyDescent="0.25">
      <c r="B139" t="s">
        <v>74</v>
      </c>
      <c r="C139">
        <v>220</v>
      </c>
      <c r="D139">
        <v>49</v>
      </c>
      <c r="E139">
        <v>57</v>
      </c>
      <c r="F139">
        <v>63</v>
      </c>
      <c r="G139">
        <v>51</v>
      </c>
      <c r="J139" t="s">
        <v>74</v>
      </c>
      <c r="K139" s="1">
        <f t="shared" ref="K139" si="212">C139/C140</f>
        <v>0.22066198595787362</v>
      </c>
      <c r="L139" s="1">
        <f t="shared" ref="L139" si="213">D139/D140</f>
        <v>0.16118421052631579</v>
      </c>
      <c r="M139" s="1">
        <f t="shared" ref="M139" si="214">E139/E140</f>
        <v>0.23076923076923078</v>
      </c>
      <c r="N139" s="1">
        <f t="shared" ref="N139:O139" si="215">F139/F140</f>
        <v>0.27155172413793105</v>
      </c>
      <c r="O139" s="1">
        <f t="shared" si="215"/>
        <v>0.23831775700934579</v>
      </c>
    </row>
    <row r="140" spans="1:15" x14ac:dyDescent="0.25">
      <c r="A140" t="s">
        <v>3</v>
      </c>
      <c r="C140">
        <v>997</v>
      </c>
      <c r="D140">
        <v>304</v>
      </c>
      <c r="E140">
        <v>247</v>
      </c>
      <c r="F140">
        <v>232</v>
      </c>
      <c r="G140">
        <v>214</v>
      </c>
    </row>
    <row r="145" spans="1:15" x14ac:dyDescent="0.25">
      <c r="A145" t="s">
        <v>214</v>
      </c>
    </row>
    <row r="146" spans="1:15" x14ac:dyDescent="0.25">
      <c r="A146" t="s">
        <v>1</v>
      </c>
    </row>
    <row r="147" spans="1:15" x14ac:dyDescent="0.25">
      <c r="C147" t="s">
        <v>3</v>
      </c>
      <c r="D147" t="s">
        <v>51</v>
      </c>
    </row>
    <row r="148" spans="1:15" s="3" customFormat="1" ht="80" x14ac:dyDescent="0.25">
      <c r="C148" s="3" t="s">
        <v>56</v>
      </c>
      <c r="D148" s="3" t="s">
        <v>52</v>
      </c>
      <c r="E148" s="3" t="s">
        <v>53</v>
      </c>
      <c r="F148" s="3" t="s">
        <v>54</v>
      </c>
      <c r="G148" s="3" t="s">
        <v>55</v>
      </c>
      <c r="K148" s="3" t="str">
        <f t="shared" ref="K148" si="216">C148</f>
        <v>North Carolina</v>
      </c>
      <c r="L148" s="3" t="str">
        <f t="shared" ref="L148" si="217">D148</f>
        <v>Voted for Donald Trump</v>
      </c>
      <c r="M148" s="3" t="str">
        <f t="shared" ref="M148" si="218">E148</f>
        <v>Voted for Kamala Harris</v>
      </c>
      <c r="N148" s="3" t="str">
        <f t="shared" ref="N148" si="219">F148</f>
        <v>Voted third party/other</v>
      </c>
      <c r="O148" s="3" t="str">
        <f t="shared" ref="O148" si="220">G148</f>
        <v>Didn't vote in 2024 presidential election</v>
      </c>
    </row>
    <row r="149" spans="1:15" x14ac:dyDescent="0.25">
      <c r="A149" t="s">
        <v>199</v>
      </c>
      <c r="B149" t="s">
        <v>200</v>
      </c>
      <c r="C149">
        <v>42</v>
      </c>
      <c r="D149">
        <v>25</v>
      </c>
      <c r="E149">
        <v>6</v>
      </c>
      <c r="F149">
        <v>0</v>
      </c>
      <c r="G149">
        <v>11</v>
      </c>
      <c r="J149" t="s">
        <v>200</v>
      </c>
      <c r="K149" s="1">
        <f t="shared" ref="K149" si="221">C149/C157</f>
        <v>4.195804195804196E-2</v>
      </c>
      <c r="L149" s="1">
        <f t="shared" ref="L149" si="222">D149/D157</f>
        <v>7.183908045977011E-2</v>
      </c>
      <c r="M149" s="1">
        <f t="shared" ref="M149" si="223">E149/E157</f>
        <v>1.8018018018018018E-2</v>
      </c>
      <c r="N149" s="1">
        <f t="shared" ref="N149" si="224">F149/F157</f>
        <v>0</v>
      </c>
      <c r="O149" s="1">
        <f t="shared" ref="O149" si="225">G149/G157</f>
        <v>3.5369774919614148E-2</v>
      </c>
    </row>
    <row r="150" spans="1:15" x14ac:dyDescent="0.25">
      <c r="B150" t="s">
        <v>201</v>
      </c>
      <c r="C150">
        <v>45</v>
      </c>
      <c r="D150">
        <v>19</v>
      </c>
      <c r="E150">
        <v>9</v>
      </c>
      <c r="F150">
        <v>1</v>
      </c>
      <c r="G150">
        <v>16</v>
      </c>
      <c r="J150" t="s">
        <v>201</v>
      </c>
      <c r="K150" s="1">
        <f t="shared" ref="K150" si="226">C150/C157</f>
        <v>4.4955044955044952E-2</v>
      </c>
      <c r="L150" s="1">
        <f t="shared" ref="L150" si="227">D150/D157</f>
        <v>5.459770114942529E-2</v>
      </c>
      <c r="M150" s="1">
        <f t="shared" ref="M150" si="228">E150/E157</f>
        <v>2.7027027027027029E-2</v>
      </c>
      <c r="N150" s="1">
        <f t="shared" ref="N150" si="229">F150/F157</f>
        <v>0.1111111111111111</v>
      </c>
      <c r="O150" s="1">
        <f t="shared" ref="O150" si="230">G150/G157</f>
        <v>5.1446945337620578E-2</v>
      </c>
    </row>
    <row r="151" spans="1:15" x14ac:dyDescent="0.25">
      <c r="B151" t="s">
        <v>202</v>
      </c>
      <c r="C151">
        <v>200</v>
      </c>
      <c r="D151">
        <v>78</v>
      </c>
      <c r="E151">
        <v>59</v>
      </c>
      <c r="F151">
        <v>1</v>
      </c>
      <c r="G151">
        <v>62</v>
      </c>
      <c r="J151" t="s">
        <v>202</v>
      </c>
      <c r="K151" s="1">
        <f t="shared" ref="K151" si="231">C151/C157</f>
        <v>0.19980019980019981</v>
      </c>
      <c r="L151" s="1">
        <f t="shared" ref="L151" si="232">D151/D157</f>
        <v>0.22413793103448276</v>
      </c>
      <c r="M151" s="1">
        <f t="shared" ref="M151" si="233">E151/E157</f>
        <v>0.17717717717717718</v>
      </c>
      <c r="N151" s="1">
        <f t="shared" ref="N151" si="234">F151/F157</f>
        <v>0.1111111111111111</v>
      </c>
      <c r="O151" s="1">
        <f t="shared" ref="O151" si="235">G151/G157</f>
        <v>0.19935691318327975</v>
      </c>
    </row>
    <row r="152" spans="1:15" x14ac:dyDescent="0.25">
      <c r="B152" t="s">
        <v>203</v>
      </c>
      <c r="C152">
        <v>119</v>
      </c>
      <c r="D152">
        <v>58</v>
      </c>
      <c r="E152">
        <v>32</v>
      </c>
      <c r="F152">
        <v>0</v>
      </c>
      <c r="G152">
        <v>29</v>
      </c>
      <c r="J152" t="s">
        <v>203</v>
      </c>
      <c r="K152" s="1">
        <f t="shared" ref="K152" si="236">C152/C157</f>
        <v>0.11888111888111888</v>
      </c>
      <c r="L152" s="1">
        <f t="shared" ref="L152" si="237">D152/D157</f>
        <v>0.16666666666666666</v>
      </c>
      <c r="M152" s="1">
        <f t="shared" ref="M152" si="238">E152/E157</f>
        <v>9.6096096096096095E-2</v>
      </c>
      <c r="N152" s="1">
        <f t="shared" ref="N152" si="239">F152/F157</f>
        <v>0</v>
      </c>
      <c r="O152" s="1">
        <f t="shared" ref="O152" si="240">G152/G157</f>
        <v>9.3247588424437297E-2</v>
      </c>
    </row>
    <row r="153" spans="1:15" x14ac:dyDescent="0.25">
      <c r="B153" t="s">
        <v>204</v>
      </c>
      <c r="C153">
        <v>95</v>
      </c>
      <c r="D153">
        <v>38</v>
      </c>
      <c r="E153">
        <v>33</v>
      </c>
      <c r="F153">
        <v>1</v>
      </c>
      <c r="G153">
        <v>23</v>
      </c>
      <c r="J153" t="s">
        <v>204</v>
      </c>
      <c r="K153" s="1">
        <f t="shared" ref="K153" si="241">C153/C157</f>
        <v>9.4905094905094911E-2</v>
      </c>
      <c r="L153" s="1">
        <f t="shared" ref="L153" si="242">D153/D157</f>
        <v>0.10919540229885058</v>
      </c>
      <c r="M153" s="1">
        <f t="shared" ref="M153" si="243">E153/E157</f>
        <v>9.90990990990991E-2</v>
      </c>
      <c r="N153" s="1">
        <f t="shared" ref="N153" si="244">F153/F157</f>
        <v>0.1111111111111111</v>
      </c>
      <c r="O153" s="1">
        <f t="shared" ref="O153" si="245">G153/G157</f>
        <v>7.3954983922829579E-2</v>
      </c>
    </row>
    <row r="154" spans="1:15" x14ac:dyDescent="0.25">
      <c r="B154" t="s">
        <v>205</v>
      </c>
      <c r="C154">
        <v>257</v>
      </c>
      <c r="D154">
        <v>37</v>
      </c>
      <c r="E154">
        <v>153</v>
      </c>
      <c r="F154">
        <v>5</v>
      </c>
      <c r="G154">
        <v>62</v>
      </c>
      <c r="J154" t="s">
        <v>205</v>
      </c>
      <c r="K154" s="1">
        <f t="shared" ref="K154" si="246">C154/C157</f>
        <v>0.25674325674325676</v>
      </c>
      <c r="L154" s="1">
        <f t="shared" ref="L154" si="247">D154/D157</f>
        <v>0.10632183908045977</v>
      </c>
      <c r="M154" s="1">
        <f t="shared" ref="M154" si="248">E154/E157</f>
        <v>0.45945945945945948</v>
      </c>
      <c r="N154" s="1">
        <f t="shared" ref="N154" si="249">F154/F157</f>
        <v>0.55555555555555558</v>
      </c>
      <c r="O154" s="1">
        <f t="shared" ref="O154" si="250">G154/G157</f>
        <v>0.19935691318327975</v>
      </c>
    </row>
    <row r="155" spans="1:15" x14ac:dyDescent="0.25">
      <c r="B155" t="s">
        <v>206</v>
      </c>
      <c r="C155">
        <v>24</v>
      </c>
      <c r="D155">
        <v>13</v>
      </c>
      <c r="E155">
        <v>7</v>
      </c>
      <c r="F155">
        <v>0</v>
      </c>
      <c r="G155">
        <v>4</v>
      </c>
      <c r="J155" t="s">
        <v>206</v>
      </c>
      <c r="K155" s="1">
        <f t="shared" ref="K155" si="251">C155/C157</f>
        <v>2.3976023976023976E-2</v>
      </c>
      <c r="L155" s="1">
        <f t="shared" ref="L155" si="252">D155/D157</f>
        <v>3.7356321839080463E-2</v>
      </c>
      <c r="M155" s="1">
        <f t="shared" ref="M155" si="253">E155/E157</f>
        <v>2.1021021021021023E-2</v>
      </c>
      <c r="N155" s="1">
        <f t="shared" ref="N155" si="254">F155/F157</f>
        <v>0</v>
      </c>
      <c r="O155" s="1">
        <f t="shared" ref="O155" si="255">G155/G157</f>
        <v>1.2861736334405145E-2</v>
      </c>
    </row>
    <row r="156" spans="1:15" x14ac:dyDescent="0.25">
      <c r="B156" t="s">
        <v>74</v>
      </c>
      <c r="C156">
        <v>219</v>
      </c>
      <c r="D156">
        <v>80</v>
      </c>
      <c r="E156">
        <v>34</v>
      </c>
      <c r="F156">
        <v>1</v>
      </c>
      <c r="G156">
        <v>104</v>
      </c>
      <c r="J156" t="s">
        <v>74</v>
      </c>
      <c r="K156" s="1">
        <f t="shared" ref="K156" si="256">C156/C157</f>
        <v>0.21878121878121878</v>
      </c>
      <c r="L156" s="1">
        <f t="shared" ref="L156" si="257">D156/D157</f>
        <v>0.22988505747126436</v>
      </c>
      <c r="M156" s="1">
        <f t="shared" ref="M156" si="258">E156/E157</f>
        <v>0.1021021021021021</v>
      </c>
      <c r="N156" s="1">
        <f t="shared" ref="N156" si="259">F156/F157</f>
        <v>0.1111111111111111</v>
      </c>
      <c r="O156" s="1">
        <f t="shared" ref="O156" si="260">G156/G157</f>
        <v>0.33440514469453375</v>
      </c>
    </row>
    <row r="157" spans="1:15" x14ac:dyDescent="0.25">
      <c r="A157" t="s">
        <v>3</v>
      </c>
      <c r="C157">
        <v>1001</v>
      </c>
      <c r="D157">
        <v>348</v>
      </c>
      <c r="E157">
        <v>333</v>
      </c>
      <c r="F157">
        <v>9</v>
      </c>
      <c r="G157">
        <v>311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8012A-F2C5-624C-AF95-F4C82947AF6B}">
  <dimension ref="A1:W130"/>
  <sheetViews>
    <sheetView topLeftCell="E1" workbookViewId="0">
      <selection sqref="A1:A4"/>
    </sheetView>
  </sheetViews>
  <sheetFormatPr baseColWidth="10" defaultRowHeight="19" x14ac:dyDescent="0.25"/>
  <cols>
    <col min="2" max="2" width="28.7109375" customWidth="1"/>
    <col min="4" max="7" width="12.28515625" customWidth="1"/>
    <col min="10" max="10" width="24.140625" customWidth="1"/>
    <col min="12" max="15" width="11.85546875" customWidth="1"/>
    <col min="18" max="18" width="30.7109375" customWidth="1"/>
    <col min="20" max="23" width="12.42578125" customWidth="1"/>
  </cols>
  <sheetData>
    <row r="1" spans="1:23" x14ac:dyDescent="0.25">
      <c r="A1" t="s">
        <v>148</v>
      </c>
    </row>
    <row r="2" spans="1:23" x14ac:dyDescent="0.25">
      <c r="A2" t="s">
        <v>149</v>
      </c>
    </row>
    <row r="3" spans="1:23" x14ac:dyDescent="0.25">
      <c r="A3" t="s">
        <v>150</v>
      </c>
    </row>
    <row r="4" spans="1:23" x14ac:dyDescent="0.25">
      <c r="A4" t="s">
        <v>151</v>
      </c>
    </row>
    <row r="6" spans="1:23" x14ac:dyDescent="0.25">
      <c r="A6" t="s">
        <v>221</v>
      </c>
    </row>
    <row r="9" spans="1:23" x14ac:dyDescent="0.25">
      <c r="A9" t="s">
        <v>215</v>
      </c>
    </row>
    <row r="10" spans="1:23" x14ac:dyDescent="0.25">
      <c r="A10" t="s">
        <v>1</v>
      </c>
    </row>
    <row r="11" spans="1:23" x14ac:dyDescent="0.25">
      <c r="C11" t="s">
        <v>3</v>
      </c>
      <c r="D11" t="s">
        <v>2</v>
      </c>
    </row>
    <row r="12" spans="1:23" s="3" customFormat="1" ht="80" x14ac:dyDescent="0.25">
      <c r="C12" s="3" t="s">
        <v>56</v>
      </c>
      <c r="D12" s="3" t="s">
        <v>4</v>
      </c>
      <c r="E12" s="3" t="s">
        <v>5</v>
      </c>
      <c r="F12" s="3" t="s">
        <v>6</v>
      </c>
      <c r="G12" s="3" t="s">
        <v>7</v>
      </c>
      <c r="K12" s="3" t="str">
        <f>C12</f>
        <v>North Carolina</v>
      </c>
      <c r="L12" s="3" t="str">
        <f>D12</f>
        <v>Democratic Self-Identification</v>
      </c>
      <c r="M12" s="3" t="str">
        <f>E12</f>
        <v>Independent Self-Identification</v>
      </c>
      <c r="N12" s="3" t="str">
        <f>F12</f>
        <v>Republican Self-Identification</v>
      </c>
      <c r="O12" s="3" t="str">
        <f>G12</f>
        <v>All others/Not sure</v>
      </c>
      <c r="S12" s="3" t="str">
        <f>K12</f>
        <v>North Carolina</v>
      </c>
      <c r="T12" s="3" t="str">
        <f>L12</f>
        <v>Democratic Self-Identification</v>
      </c>
      <c r="U12" s="3" t="str">
        <f>M12</f>
        <v>Independent Self-Identification</v>
      </c>
      <c r="V12" s="3" t="str">
        <f>N12</f>
        <v>Republican Self-Identification</v>
      </c>
      <c r="W12" s="3" t="str">
        <f>O12</f>
        <v>All others/Not sure</v>
      </c>
    </row>
    <row r="13" spans="1:23" x14ac:dyDescent="0.25">
      <c r="A13" t="s">
        <v>216</v>
      </c>
      <c r="B13" t="s">
        <v>217</v>
      </c>
      <c r="C13">
        <v>379</v>
      </c>
      <c r="D13">
        <v>152</v>
      </c>
      <c r="E13">
        <v>131</v>
      </c>
      <c r="F13">
        <v>63</v>
      </c>
      <c r="G13">
        <v>33</v>
      </c>
      <c r="J13" t="str">
        <f>B13</f>
        <v>Very serious threat</v>
      </c>
      <c r="K13" s="1">
        <f>C13/C18</f>
        <v>0.37937937937937938</v>
      </c>
      <c r="L13" s="1">
        <f>D13/D18</f>
        <v>0.53710247349823326</v>
      </c>
      <c r="M13" s="1">
        <f>E13/E18</f>
        <v>0.39221556886227543</v>
      </c>
      <c r="N13" s="1">
        <f>F13/F18</f>
        <v>0.2290909090909091</v>
      </c>
      <c r="O13" s="1">
        <f>G13/G18</f>
        <v>0.30841121495327101</v>
      </c>
      <c r="R13" t="s">
        <v>230</v>
      </c>
      <c r="S13" s="2">
        <f>K13+K14</f>
        <v>0.67667667667667675</v>
      </c>
      <c r="T13" s="2">
        <f>L13+L14</f>
        <v>0.8233215547703181</v>
      </c>
      <c r="U13" s="2">
        <f>M13+M14</f>
        <v>0.6946107784431137</v>
      </c>
      <c r="V13" s="2">
        <f>N13+N14</f>
        <v>0.58545454545454545</v>
      </c>
      <c r="W13" s="2">
        <f>O13+O14</f>
        <v>0.46728971962616817</v>
      </c>
    </row>
    <row r="14" spans="1:23" x14ac:dyDescent="0.25">
      <c r="B14" t="s">
        <v>218</v>
      </c>
      <c r="C14">
        <v>297</v>
      </c>
      <c r="D14">
        <v>81</v>
      </c>
      <c r="E14">
        <v>101</v>
      </c>
      <c r="F14">
        <v>98</v>
      </c>
      <c r="G14">
        <v>17</v>
      </c>
      <c r="J14" t="str">
        <f t="shared" ref="J14:J17" si="0">B14</f>
        <v>Somewhat serious threat</v>
      </c>
      <c r="K14" s="1">
        <f>C14/C18</f>
        <v>0.29729729729729731</v>
      </c>
      <c r="L14" s="1">
        <f>D14/D18</f>
        <v>0.28621908127208479</v>
      </c>
      <c r="M14" s="1">
        <f>E14/E18</f>
        <v>0.30239520958083832</v>
      </c>
      <c r="N14" s="1">
        <f>F14/F18</f>
        <v>0.35636363636363638</v>
      </c>
      <c r="O14" s="1">
        <f>G14/G18</f>
        <v>0.15887850467289719</v>
      </c>
      <c r="R14" t="s">
        <v>231</v>
      </c>
      <c r="S14" s="2">
        <f>K15+K16</f>
        <v>0.14814814814814814</v>
      </c>
      <c r="T14" s="2">
        <f>L15+L16</f>
        <v>5.6537102473498232E-2</v>
      </c>
      <c r="U14" s="2">
        <f>M15+M16</f>
        <v>0.16467065868263472</v>
      </c>
      <c r="V14" s="2">
        <f>N15+N16</f>
        <v>0.24000000000000002</v>
      </c>
      <c r="W14" s="2">
        <f>O15+O16</f>
        <v>0.10280373831775699</v>
      </c>
    </row>
    <row r="15" spans="1:23" x14ac:dyDescent="0.25">
      <c r="B15" t="s">
        <v>219</v>
      </c>
      <c r="C15">
        <v>106</v>
      </c>
      <c r="D15">
        <v>11</v>
      </c>
      <c r="E15">
        <v>43</v>
      </c>
      <c r="F15">
        <v>48</v>
      </c>
      <c r="G15">
        <v>4</v>
      </c>
      <c r="J15" t="str">
        <f t="shared" si="0"/>
        <v>Not too serious threat</v>
      </c>
      <c r="K15" s="1">
        <f>C15/C18</f>
        <v>0.1061061061061061</v>
      </c>
      <c r="L15" s="1">
        <f>D15/D18</f>
        <v>3.8869257950530034E-2</v>
      </c>
      <c r="M15" s="1">
        <f>E15/E18</f>
        <v>0.12874251497005987</v>
      </c>
      <c r="N15" s="1">
        <f>F15/F18</f>
        <v>0.17454545454545456</v>
      </c>
      <c r="O15" s="1">
        <f>G15/G18</f>
        <v>3.7383177570093455E-2</v>
      </c>
      <c r="R15" t="s">
        <v>74</v>
      </c>
      <c r="S15" s="2">
        <f>K17</f>
        <v>0.17517517517517517</v>
      </c>
      <c r="T15" s="2">
        <f>L17</f>
        <v>0.12014134275618374</v>
      </c>
      <c r="U15" s="2">
        <f>M17</f>
        <v>0.1407185628742515</v>
      </c>
      <c r="V15" s="2">
        <f>N17</f>
        <v>0.17454545454545456</v>
      </c>
      <c r="W15" s="2">
        <f>O17</f>
        <v>0.42990654205607476</v>
      </c>
    </row>
    <row r="16" spans="1:23" x14ac:dyDescent="0.25">
      <c r="B16" t="s">
        <v>220</v>
      </c>
      <c r="C16">
        <v>42</v>
      </c>
      <c r="D16">
        <v>5</v>
      </c>
      <c r="E16">
        <v>12</v>
      </c>
      <c r="F16">
        <v>18</v>
      </c>
      <c r="G16">
        <v>7</v>
      </c>
      <c r="J16" t="str">
        <f t="shared" si="0"/>
        <v>Not a serious threat at all</v>
      </c>
      <c r="K16" s="1">
        <f>C16/C18</f>
        <v>4.2042042042042045E-2</v>
      </c>
      <c r="L16" s="1">
        <f>D16/D18</f>
        <v>1.7667844522968199E-2</v>
      </c>
      <c r="M16" s="1">
        <f>E16/E18</f>
        <v>3.5928143712574849E-2</v>
      </c>
      <c r="N16" s="1">
        <f>F16/F18</f>
        <v>6.545454545454546E-2</v>
      </c>
      <c r="O16" s="1">
        <f>G16/G18</f>
        <v>6.5420560747663545E-2</v>
      </c>
    </row>
    <row r="17" spans="1:23" x14ac:dyDescent="0.25">
      <c r="B17" t="s">
        <v>74</v>
      </c>
      <c r="C17">
        <v>175</v>
      </c>
      <c r="D17">
        <v>34</v>
      </c>
      <c r="E17">
        <v>47</v>
      </c>
      <c r="F17">
        <v>48</v>
      </c>
      <c r="G17">
        <v>46</v>
      </c>
      <c r="J17" t="str">
        <f t="shared" si="0"/>
        <v>Not sure</v>
      </c>
      <c r="K17" s="1">
        <f>C17/C18</f>
        <v>0.17517517517517517</v>
      </c>
      <c r="L17" s="1">
        <f>D17/D18</f>
        <v>0.12014134275618374</v>
      </c>
      <c r="M17" s="1">
        <f>E17/E18</f>
        <v>0.1407185628742515</v>
      </c>
      <c r="N17" s="1">
        <f>F17/F18</f>
        <v>0.17454545454545456</v>
      </c>
      <c r="O17" s="1">
        <f>G17/G18</f>
        <v>0.42990654205607476</v>
      </c>
    </row>
    <row r="18" spans="1:23" x14ac:dyDescent="0.25">
      <c r="A18" t="s">
        <v>3</v>
      </c>
      <c r="C18">
        <v>999</v>
      </c>
      <c r="D18">
        <v>283</v>
      </c>
      <c r="E18">
        <v>334</v>
      </c>
      <c r="F18">
        <v>275</v>
      </c>
      <c r="G18">
        <v>107</v>
      </c>
    </row>
    <row r="23" spans="1:23" x14ac:dyDescent="0.25">
      <c r="A23" t="s">
        <v>222</v>
      </c>
    </row>
    <row r="24" spans="1:23" x14ac:dyDescent="0.25">
      <c r="A24" t="s">
        <v>1</v>
      </c>
    </row>
    <row r="25" spans="1:23" x14ac:dyDescent="0.25">
      <c r="C25" t="s">
        <v>3</v>
      </c>
      <c r="D25" t="s">
        <v>14</v>
      </c>
    </row>
    <row r="26" spans="1:23" s="3" customFormat="1" ht="60" x14ac:dyDescent="0.25">
      <c r="C26" s="3" t="s">
        <v>56</v>
      </c>
      <c r="D26" s="3" t="s">
        <v>15</v>
      </c>
      <c r="E26" s="3" t="s">
        <v>16</v>
      </c>
      <c r="F26" s="3" t="s">
        <v>17</v>
      </c>
      <c r="G26" s="3" t="s">
        <v>18</v>
      </c>
      <c r="K26" s="3" t="str">
        <f>C26</f>
        <v>North Carolina</v>
      </c>
      <c r="L26" s="3" t="str">
        <f>D26</f>
        <v>Democratic ID (Partisan + Leaners)</v>
      </c>
      <c r="M26" s="3" t="str">
        <f>E26</f>
        <v>Pure Independent</v>
      </c>
      <c r="N26" s="3" t="str">
        <f>F26</f>
        <v>Republican ID (Partisan + Leaners)</v>
      </c>
      <c r="O26" s="3" t="str">
        <f>G26</f>
        <v>All others/Not Sure</v>
      </c>
      <c r="S26" s="3" t="str">
        <f>K26</f>
        <v>North Carolina</v>
      </c>
      <c r="T26" s="3" t="str">
        <f>L26</f>
        <v>Democratic ID (Partisan + Leaners)</v>
      </c>
      <c r="U26" s="3" t="str">
        <f>M26</f>
        <v>Pure Independent</v>
      </c>
      <c r="V26" s="3" t="str">
        <f>N26</f>
        <v>Republican ID (Partisan + Leaners)</v>
      </c>
      <c r="W26" s="3" t="str">
        <f>O26</f>
        <v>All others/Not Sure</v>
      </c>
    </row>
    <row r="27" spans="1:23" x14ac:dyDescent="0.25">
      <c r="A27" t="s">
        <v>216</v>
      </c>
      <c r="B27" t="s">
        <v>217</v>
      </c>
      <c r="C27">
        <v>378</v>
      </c>
      <c r="D27">
        <v>227</v>
      </c>
      <c r="E27">
        <v>65</v>
      </c>
      <c r="F27">
        <v>78</v>
      </c>
      <c r="G27">
        <v>8</v>
      </c>
      <c r="J27" t="str">
        <f>B27</f>
        <v>Very serious threat</v>
      </c>
      <c r="K27" s="1">
        <f>C27/C32</f>
        <v>0.3783783783783784</v>
      </c>
      <c r="L27" s="1">
        <f>D27/D32</f>
        <v>0.56327543424317617</v>
      </c>
      <c r="M27" s="1">
        <f>E27/E32</f>
        <v>0.33854166666666669</v>
      </c>
      <c r="N27" s="1">
        <f>F27/F32</f>
        <v>0.21369863013698631</v>
      </c>
      <c r="O27" s="1">
        <f>G27/G32</f>
        <v>0.20512820512820512</v>
      </c>
      <c r="R27" t="s">
        <v>230</v>
      </c>
      <c r="S27" s="2">
        <f>K27+K28</f>
        <v>0.67567567567567566</v>
      </c>
      <c r="T27" s="2">
        <f>L27+L28</f>
        <v>0.82382133995037221</v>
      </c>
      <c r="U27" s="2">
        <f>M27+M28</f>
        <v>0.65625</v>
      </c>
      <c r="V27" s="2">
        <f>N27+N28</f>
        <v>0.56164383561643838</v>
      </c>
      <c r="W27" s="2">
        <f>O27+O28</f>
        <v>0.30769230769230771</v>
      </c>
    </row>
    <row r="28" spans="1:23" x14ac:dyDescent="0.25">
      <c r="B28" t="s">
        <v>218</v>
      </c>
      <c r="C28">
        <v>297</v>
      </c>
      <c r="D28">
        <v>105</v>
      </c>
      <c r="E28">
        <v>61</v>
      </c>
      <c r="F28">
        <v>127</v>
      </c>
      <c r="G28">
        <v>4</v>
      </c>
      <c r="J28" t="str">
        <f t="shared" ref="J28:J31" si="1">B28</f>
        <v>Somewhat serious threat</v>
      </c>
      <c r="K28" s="1">
        <f>C28/C32</f>
        <v>0.29729729729729731</v>
      </c>
      <c r="L28" s="1">
        <f>D28/D32</f>
        <v>0.26054590570719605</v>
      </c>
      <c r="M28" s="1">
        <f>E28/E32</f>
        <v>0.31770833333333331</v>
      </c>
      <c r="N28" s="1">
        <f>F28/F32</f>
        <v>0.34794520547945207</v>
      </c>
      <c r="O28" s="1">
        <f>G28/G32</f>
        <v>0.10256410256410256</v>
      </c>
      <c r="R28" t="s">
        <v>231</v>
      </c>
      <c r="S28" s="2">
        <f>K29+K30</f>
        <v>0.14814814814814814</v>
      </c>
      <c r="T28" s="2">
        <f>L29+L30</f>
        <v>6.699751861042183E-2</v>
      </c>
      <c r="U28" s="2">
        <f>M29+M30</f>
        <v>8.8541666666666671E-2</v>
      </c>
      <c r="V28" s="2">
        <f>N29+N30</f>
        <v>0.27123287671232876</v>
      </c>
      <c r="W28" s="2">
        <f>O29+O30</f>
        <v>0.12820512820512819</v>
      </c>
    </row>
    <row r="29" spans="1:23" x14ac:dyDescent="0.25">
      <c r="B29" t="s">
        <v>219</v>
      </c>
      <c r="C29">
        <v>106</v>
      </c>
      <c r="D29">
        <v>19</v>
      </c>
      <c r="E29">
        <v>12</v>
      </c>
      <c r="F29">
        <v>74</v>
      </c>
      <c r="G29">
        <v>1</v>
      </c>
      <c r="J29" t="str">
        <f t="shared" si="1"/>
        <v>Not too serious threat</v>
      </c>
      <c r="K29" s="1">
        <f>C29/C32</f>
        <v>0.1061061061061061</v>
      </c>
      <c r="L29" s="1">
        <f>D29/D32</f>
        <v>4.7146401985111663E-2</v>
      </c>
      <c r="M29" s="1">
        <f>E29/E32</f>
        <v>6.25E-2</v>
      </c>
      <c r="N29" s="1">
        <f>F29/F32</f>
        <v>0.20273972602739726</v>
      </c>
      <c r="O29" s="1">
        <f>G29/G32</f>
        <v>2.564102564102564E-2</v>
      </c>
      <c r="R29" t="s">
        <v>74</v>
      </c>
      <c r="S29" s="2">
        <f>K31</f>
        <v>0.17617617617617617</v>
      </c>
      <c r="T29" s="2">
        <f>L31</f>
        <v>0.10918114143920596</v>
      </c>
      <c r="U29" s="2">
        <f>M31</f>
        <v>0.25520833333333331</v>
      </c>
      <c r="V29" s="2">
        <f>N31</f>
        <v>0.16712328767123288</v>
      </c>
      <c r="W29" s="2">
        <f>O31</f>
        <v>0.5641025641025641</v>
      </c>
    </row>
    <row r="30" spans="1:23" x14ac:dyDescent="0.25">
      <c r="B30" t="s">
        <v>220</v>
      </c>
      <c r="C30">
        <v>42</v>
      </c>
      <c r="D30">
        <v>8</v>
      </c>
      <c r="E30">
        <v>5</v>
      </c>
      <c r="F30">
        <v>25</v>
      </c>
      <c r="G30">
        <v>4</v>
      </c>
      <c r="J30" t="str">
        <f t="shared" si="1"/>
        <v>Not a serious threat at all</v>
      </c>
      <c r="K30" s="1">
        <f>C30/C32</f>
        <v>4.2042042042042045E-2</v>
      </c>
      <c r="L30" s="1">
        <f>D30/D32</f>
        <v>1.9851116625310174E-2</v>
      </c>
      <c r="M30" s="1">
        <f>E30/E32</f>
        <v>2.6041666666666668E-2</v>
      </c>
      <c r="N30" s="1">
        <f>F30/F32</f>
        <v>6.8493150684931503E-2</v>
      </c>
      <c r="O30" s="1">
        <f>G30/G32</f>
        <v>0.10256410256410256</v>
      </c>
    </row>
    <row r="31" spans="1:23" x14ac:dyDescent="0.25">
      <c r="B31" t="s">
        <v>74</v>
      </c>
      <c r="C31">
        <v>176</v>
      </c>
      <c r="D31">
        <v>44</v>
      </c>
      <c r="E31">
        <v>49</v>
      </c>
      <c r="F31">
        <v>61</v>
      </c>
      <c r="G31">
        <v>22</v>
      </c>
      <c r="J31" t="str">
        <f t="shared" si="1"/>
        <v>Not sure</v>
      </c>
      <c r="K31" s="1">
        <f>C31/C32</f>
        <v>0.17617617617617617</v>
      </c>
      <c r="L31" s="1">
        <f>D31/D32</f>
        <v>0.10918114143920596</v>
      </c>
      <c r="M31" s="1">
        <f>E31/E32</f>
        <v>0.25520833333333331</v>
      </c>
      <c r="N31" s="1">
        <f>F31/F32</f>
        <v>0.16712328767123288</v>
      </c>
      <c r="O31" s="1">
        <f>G31/G32</f>
        <v>0.5641025641025641</v>
      </c>
    </row>
    <row r="32" spans="1:23" x14ac:dyDescent="0.25">
      <c r="A32" t="s">
        <v>3</v>
      </c>
      <c r="C32">
        <v>999</v>
      </c>
      <c r="D32">
        <v>403</v>
      </c>
      <c r="E32">
        <v>192</v>
      </c>
      <c r="F32">
        <v>365</v>
      </c>
      <c r="G32">
        <v>39</v>
      </c>
    </row>
    <row r="37" spans="1:23" x14ac:dyDescent="0.25">
      <c r="A37" t="s">
        <v>223</v>
      </c>
    </row>
    <row r="38" spans="1:23" x14ac:dyDescent="0.25">
      <c r="A38" t="s">
        <v>1</v>
      </c>
    </row>
    <row r="39" spans="1:23" x14ac:dyDescent="0.25">
      <c r="C39" t="s">
        <v>3</v>
      </c>
      <c r="D39" t="s">
        <v>20</v>
      </c>
    </row>
    <row r="40" spans="1:23" s="3" customFormat="1" ht="40" x14ac:dyDescent="0.25">
      <c r="C40" s="3" t="s">
        <v>56</v>
      </c>
      <c r="D40" s="3" t="s">
        <v>21</v>
      </c>
      <c r="E40" s="3" t="s">
        <v>22</v>
      </c>
      <c r="F40" s="3" t="s">
        <v>23</v>
      </c>
      <c r="G40" s="3" t="s">
        <v>24</v>
      </c>
      <c r="K40" s="3" t="str">
        <f>C40</f>
        <v>North Carolina</v>
      </c>
      <c r="L40" s="3" t="str">
        <f>D40</f>
        <v>Liberal (very)</v>
      </c>
      <c r="M40" s="3" t="str">
        <f>E40</f>
        <v>Moderate</v>
      </c>
      <c r="N40" s="3" t="str">
        <f>F40</f>
        <v>Conservative (very)</v>
      </c>
      <c r="O40" s="3" t="str">
        <f>G40</f>
        <v>Don't know</v>
      </c>
      <c r="S40" s="3" t="str">
        <f>K40</f>
        <v>North Carolina</v>
      </c>
      <c r="T40" s="3" t="str">
        <f>L40</f>
        <v>Liberal (very)</v>
      </c>
      <c r="U40" s="3" t="str">
        <f>M40</f>
        <v>Moderate</v>
      </c>
      <c r="V40" s="3" t="str">
        <f>N40</f>
        <v>Conservative (very)</v>
      </c>
      <c r="W40" s="3" t="str">
        <f>O40</f>
        <v>Don't know</v>
      </c>
    </row>
    <row r="41" spans="1:23" x14ac:dyDescent="0.25">
      <c r="A41" t="s">
        <v>216</v>
      </c>
      <c r="B41" t="s">
        <v>217</v>
      </c>
      <c r="C41">
        <v>379</v>
      </c>
      <c r="D41">
        <v>156</v>
      </c>
      <c r="E41">
        <v>129</v>
      </c>
      <c r="F41">
        <v>66</v>
      </c>
      <c r="G41">
        <v>28</v>
      </c>
      <c r="J41" t="str">
        <f>B41</f>
        <v>Very serious threat</v>
      </c>
      <c r="K41" s="1">
        <f>C41/C46</f>
        <v>0.37937937937937938</v>
      </c>
      <c r="L41" s="1">
        <f>D41/D46</f>
        <v>0.60465116279069764</v>
      </c>
      <c r="M41" s="1">
        <f>E41/E46</f>
        <v>0.40312500000000001</v>
      </c>
      <c r="N41" s="1">
        <f>F41/F46</f>
        <v>0.20689655172413793</v>
      </c>
      <c r="O41" s="1">
        <f>G41/G46</f>
        <v>0.27450980392156865</v>
      </c>
      <c r="R41" t="s">
        <v>230</v>
      </c>
      <c r="S41" s="2">
        <f>K41+K42</f>
        <v>0.67767767767767761</v>
      </c>
      <c r="T41" s="2">
        <f>L41+L42</f>
        <v>0.86434108527131781</v>
      </c>
      <c r="U41" s="2">
        <f>M41+M42</f>
        <v>0.703125</v>
      </c>
      <c r="V41" s="2">
        <f>N41+N42</f>
        <v>0.58934169278996862</v>
      </c>
      <c r="W41" s="2">
        <f>O41+O42</f>
        <v>0.40196078431372551</v>
      </c>
    </row>
    <row r="42" spans="1:23" x14ac:dyDescent="0.25">
      <c r="B42" t="s">
        <v>218</v>
      </c>
      <c r="C42">
        <v>298</v>
      </c>
      <c r="D42">
        <v>67</v>
      </c>
      <c r="E42">
        <v>96</v>
      </c>
      <c r="F42">
        <v>122</v>
      </c>
      <c r="G42">
        <v>13</v>
      </c>
      <c r="J42" t="str">
        <f t="shared" ref="J42:J45" si="2">B42</f>
        <v>Somewhat serious threat</v>
      </c>
      <c r="K42" s="1">
        <f>C42/C46</f>
        <v>0.29829829829829829</v>
      </c>
      <c r="L42" s="1">
        <f>D42/D46</f>
        <v>0.25968992248062017</v>
      </c>
      <c r="M42" s="1">
        <f>E42/E46</f>
        <v>0.3</v>
      </c>
      <c r="N42" s="1">
        <f>F42/F46</f>
        <v>0.38244514106583072</v>
      </c>
      <c r="O42" s="1">
        <f>G42/G46</f>
        <v>0.12745098039215685</v>
      </c>
      <c r="R42" t="s">
        <v>231</v>
      </c>
      <c r="S42" s="2">
        <f>K43+K44</f>
        <v>0.14714714714714713</v>
      </c>
      <c r="T42" s="2">
        <f>L43+L44</f>
        <v>5.8139534883720929E-2</v>
      </c>
      <c r="U42" s="2">
        <f>M43+M44</f>
        <v>0.13125000000000001</v>
      </c>
      <c r="V42" s="2">
        <f>N43+N44</f>
        <v>0.2601880877742947</v>
      </c>
      <c r="W42" s="2">
        <f>O43+O44</f>
        <v>6.8627450980392163E-2</v>
      </c>
    </row>
    <row r="43" spans="1:23" x14ac:dyDescent="0.25">
      <c r="B43" t="s">
        <v>219</v>
      </c>
      <c r="C43">
        <v>106</v>
      </c>
      <c r="D43">
        <v>12</v>
      </c>
      <c r="E43">
        <v>35</v>
      </c>
      <c r="F43">
        <v>56</v>
      </c>
      <c r="G43">
        <v>3</v>
      </c>
      <c r="J43" t="str">
        <f t="shared" si="2"/>
        <v>Not too serious threat</v>
      </c>
      <c r="K43" s="1">
        <f>C43/C46</f>
        <v>0.1061061061061061</v>
      </c>
      <c r="L43" s="1">
        <f>D43/D46</f>
        <v>4.6511627906976744E-2</v>
      </c>
      <c r="M43" s="1">
        <f>E43/E46</f>
        <v>0.109375</v>
      </c>
      <c r="N43" s="1">
        <f>F43/F46</f>
        <v>0.17554858934169279</v>
      </c>
      <c r="O43" s="1">
        <f>G43/G46</f>
        <v>2.9411764705882353E-2</v>
      </c>
      <c r="R43" t="s">
        <v>74</v>
      </c>
      <c r="S43" s="2">
        <f>K45</f>
        <v>0.17517517517517517</v>
      </c>
      <c r="T43" s="2">
        <f>L45</f>
        <v>7.7519379844961239E-2</v>
      </c>
      <c r="U43" s="2">
        <f>M45</f>
        <v>0.16562499999999999</v>
      </c>
      <c r="V43" s="2">
        <f>N45</f>
        <v>0.15047021943573669</v>
      </c>
      <c r="W43" s="2">
        <f>O45</f>
        <v>0.52941176470588236</v>
      </c>
    </row>
    <row r="44" spans="1:23" x14ac:dyDescent="0.25">
      <c r="B44" t="s">
        <v>220</v>
      </c>
      <c r="C44">
        <v>41</v>
      </c>
      <c r="D44">
        <v>3</v>
      </c>
      <c r="E44">
        <v>7</v>
      </c>
      <c r="F44">
        <v>27</v>
      </c>
      <c r="G44">
        <v>4</v>
      </c>
      <c r="J44" t="str">
        <f t="shared" si="2"/>
        <v>Not a serious threat at all</v>
      </c>
      <c r="K44" s="1">
        <f>C44/C46</f>
        <v>4.1041041041041039E-2</v>
      </c>
      <c r="L44" s="1">
        <f>D44/D46</f>
        <v>1.1627906976744186E-2</v>
      </c>
      <c r="M44" s="1">
        <f>E44/E46</f>
        <v>2.1874999999999999E-2</v>
      </c>
      <c r="N44" s="1">
        <f>F44/F46</f>
        <v>8.4639498432601878E-2</v>
      </c>
      <c r="O44" s="1">
        <f>G44/G46</f>
        <v>3.9215686274509803E-2</v>
      </c>
    </row>
    <row r="45" spans="1:23" x14ac:dyDescent="0.25">
      <c r="B45" t="s">
        <v>74</v>
      </c>
      <c r="C45">
        <v>175</v>
      </c>
      <c r="D45">
        <v>20</v>
      </c>
      <c r="E45">
        <v>53</v>
      </c>
      <c r="F45">
        <v>48</v>
      </c>
      <c r="G45">
        <v>54</v>
      </c>
      <c r="J45" t="str">
        <f t="shared" si="2"/>
        <v>Not sure</v>
      </c>
      <c r="K45" s="1">
        <f>C45/C46</f>
        <v>0.17517517517517517</v>
      </c>
      <c r="L45" s="1">
        <f>D45/D46</f>
        <v>7.7519379844961239E-2</v>
      </c>
      <c r="M45" s="1">
        <f>E45/E46</f>
        <v>0.16562499999999999</v>
      </c>
      <c r="N45" s="1">
        <f>F45/F46</f>
        <v>0.15047021943573669</v>
      </c>
      <c r="O45" s="1">
        <f>G45/G46</f>
        <v>0.52941176470588236</v>
      </c>
    </row>
    <row r="46" spans="1:23" x14ac:dyDescent="0.25">
      <c r="A46" t="s">
        <v>3</v>
      </c>
      <c r="C46">
        <v>999</v>
      </c>
      <c r="D46">
        <v>258</v>
      </c>
      <c r="E46">
        <v>320</v>
      </c>
      <c r="F46">
        <v>319</v>
      </c>
      <c r="G46">
        <v>102</v>
      </c>
    </row>
    <row r="51" spans="1:23" x14ac:dyDescent="0.25">
      <c r="A51" t="s">
        <v>224</v>
      </c>
    </row>
    <row r="52" spans="1:23" x14ac:dyDescent="0.25">
      <c r="A52" t="s">
        <v>1</v>
      </c>
    </row>
    <row r="53" spans="1:23" x14ac:dyDescent="0.25">
      <c r="C53" t="s">
        <v>3</v>
      </c>
      <c r="D53" t="s">
        <v>26</v>
      </c>
    </row>
    <row r="54" spans="1:23" s="3" customFormat="1" ht="40" x14ac:dyDescent="0.25">
      <c r="C54" s="3" t="s">
        <v>56</v>
      </c>
      <c r="D54" s="3" t="s">
        <v>27</v>
      </c>
      <c r="E54" s="3" t="s">
        <v>28</v>
      </c>
      <c r="F54" s="3" t="s">
        <v>29</v>
      </c>
      <c r="K54" s="3" t="str">
        <f>C54</f>
        <v>North Carolina</v>
      </c>
      <c r="L54" s="3" t="str">
        <f>D54</f>
        <v>White non-Hispanic</v>
      </c>
      <c r="M54" s="3" t="str">
        <f>E54</f>
        <v>Black non-Hispanic</v>
      </c>
      <c r="N54" s="3" t="str">
        <f>F54</f>
        <v>Hispanic/All other races</v>
      </c>
      <c r="S54" s="3" t="str">
        <f>K54</f>
        <v>North Carolina</v>
      </c>
      <c r="T54" s="3" t="str">
        <f>L54</f>
        <v>White non-Hispanic</v>
      </c>
      <c r="U54" s="3" t="str">
        <f>M54</f>
        <v>Black non-Hispanic</v>
      </c>
      <c r="V54" s="3" t="str">
        <f>N54</f>
        <v>Hispanic/All other races</v>
      </c>
    </row>
    <row r="55" spans="1:23" x14ac:dyDescent="0.25">
      <c r="A55" t="s">
        <v>216</v>
      </c>
      <c r="B55" t="s">
        <v>217</v>
      </c>
      <c r="C55">
        <v>379</v>
      </c>
      <c r="D55">
        <v>237</v>
      </c>
      <c r="E55">
        <v>84</v>
      </c>
      <c r="F55">
        <v>58</v>
      </c>
      <c r="J55" t="str">
        <f>B55</f>
        <v>Very serious threat</v>
      </c>
      <c r="K55" s="1">
        <f>C55/C60</f>
        <v>0.37937937937937938</v>
      </c>
      <c r="L55" s="1">
        <f>D55/D60</f>
        <v>0.37678855325914151</v>
      </c>
      <c r="M55" s="1">
        <f>E55/E60</f>
        <v>0.43523316062176165</v>
      </c>
      <c r="N55" s="1">
        <f>F55/F60</f>
        <v>0.32768361581920902</v>
      </c>
      <c r="O55" s="1"/>
      <c r="R55" t="s">
        <v>230</v>
      </c>
      <c r="S55" s="2">
        <f>K55+K56</f>
        <v>0.67667667667667675</v>
      </c>
      <c r="T55" s="2">
        <f>L55+L56</f>
        <v>0.67249602543720188</v>
      </c>
      <c r="U55" s="2">
        <f>M55+M56</f>
        <v>0.69430051813471505</v>
      </c>
      <c r="V55" s="2">
        <f>N55+N56</f>
        <v>0.67231638418079087</v>
      </c>
      <c r="W55" s="2"/>
    </row>
    <row r="56" spans="1:23" x14ac:dyDescent="0.25">
      <c r="B56" t="s">
        <v>218</v>
      </c>
      <c r="C56">
        <v>297</v>
      </c>
      <c r="D56">
        <v>186</v>
      </c>
      <c r="E56">
        <v>50</v>
      </c>
      <c r="F56">
        <v>61</v>
      </c>
      <c r="J56" t="str">
        <f t="shared" ref="J56:J59" si="3">B56</f>
        <v>Somewhat serious threat</v>
      </c>
      <c r="K56" s="1">
        <f>C56/C60</f>
        <v>0.29729729729729731</v>
      </c>
      <c r="L56" s="1">
        <f>D56/D60</f>
        <v>0.29570747217806043</v>
      </c>
      <c r="M56" s="1">
        <f>E56/E60</f>
        <v>0.25906735751295334</v>
      </c>
      <c r="N56" s="1">
        <f>F56/F60</f>
        <v>0.34463276836158191</v>
      </c>
      <c r="O56" s="1"/>
      <c r="R56" t="s">
        <v>231</v>
      </c>
      <c r="S56" s="2">
        <f>K57+K58</f>
        <v>0.14814814814814814</v>
      </c>
      <c r="T56" s="2">
        <f>L57+L58</f>
        <v>0.17170111287758344</v>
      </c>
      <c r="U56" s="2">
        <f>M57+M58</f>
        <v>5.6994818652849735E-2</v>
      </c>
      <c r="V56" s="2">
        <f>N57+N58</f>
        <v>0.16384180790960451</v>
      </c>
      <c r="W56" s="2"/>
    </row>
    <row r="57" spans="1:23" x14ac:dyDescent="0.25">
      <c r="B57" t="s">
        <v>219</v>
      </c>
      <c r="C57">
        <v>106</v>
      </c>
      <c r="D57">
        <v>80</v>
      </c>
      <c r="E57">
        <v>10</v>
      </c>
      <c r="F57">
        <v>16</v>
      </c>
      <c r="J57" t="str">
        <f t="shared" si="3"/>
        <v>Not too serious threat</v>
      </c>
      <c r="K57" s="1">
        <f>C57/C60</f>
        <v>0.1061061061061061</v>
      </c>
      <c r="L57" s="1">
        <f>D57/D60</f>
        <v>0.12718600953895071</v>
      </c>
      <c r="M57" s="1">
        <f>E57/E60</f>
        <v>5.181347150259067E-2</v>
      </c>
      <c r="N57" s="1">
        <f>F57/F60</f>
        <v>9.03954802259887E-2</v>
      </c>
      <c r="O57" s="1"/>
      <c r="R57" t="s">
        <v>74</v>
      </c>
      <c r="S57" s="2">
        <f>K59</f>
        <v>0.17517517517517517</v>
      </c>
      <c r="T57" s="2">
        <f>L59</f>
        <v>0.15580286168521462</v>
      </c>
      <c r="U57" s="2">
        <f>M59</f>
        <v>0.24870466321243523</v>
      </c>
      <c r="V57" s="2">
        <f>N59</f>
        <v>0.16384180790960451</v>
      </c>
      <c r="W57" s="2"/>
    </row>
    <row r="58" spans="1:23" x14ac:dyDescent="0.25">
      <c r="B58" t="s">
        <v>220</v>
      </c>
      <c r="C58">
        <v>42</v>
      </c>
      <c r="D58">
        <v>28</v>
      </c>
      <c r="E58">
        <v>1</v>
      </c>
      <c r="F58">
        <v>13</v>
      </c>
      <c r="J58" t="str">
        <f t="shared" si="3"/>
        <v>Not a serious threat at all</v>
      </c>
      <c r="K58" s="1">
        <f>C58/C60</f>
        <v>4.2042042042042045E-2</v>
      </c>
      <c r="L58" s="1">
        <f>D58/D60</f>
        <v>4.4515103338632747E-2</v>
      </c>
      <c r="M58" s="1">
        <f>E58/E60</f>
        <v>5.1813471502590676E-3</v>
      </c>
      <c r="N58" s="1">
        <f>F58/F60</f>
        <v>7.3446327683615822E-2</v>
      </c>
      <c r="O58" s="1"/>
    </row>
    <row r="59" spans="1:23" x14ac:dyDescent="0.25">
      <c r="B59" t="s">
        <v>74</v>
      </c>
      <c r="C59">
        <v>175</v>
      </c>
      <c r="D59">
        <v>98</v>
      </c>
      <c r="E59">
        <v>48</v>
      </c>
      <c r="F59">
        <v>29</v>
      </c>
      <c r="J59" t="str">
        <f t="shared" si="3"/>
        <v>Not sure</v>
      </c>
      <c r="K59" s="1">
        <f>C59/C60</f>
        <v>0.17517517517517517</v>
      </c>
      <c r="L59" s="1">
        <f>D59/D60</f>
        <v>0.15580286168521462</v>
      </c>
      <c r="M59" s="1">
        <f>E59/E60</f>
        <v>0.24870466321243523</v>
      </c>
      <c r="N59" s="1">
        <f>F59/F60</f>
        <v>0.16384180790960451</v>
      </c>
      <c r="O59" s="1"/>
    </row>
    <row r="60" spans="1:23" x14ac:dyDescent="0.25">
      <c r="A60" t="s">
        <v>3</v>
      </c>
      <c r="C60">
        <v>999</v>
      </c>
      <c r="D60">
        <v>629</v>
      </c>
      <c r="E60">
        <v>193</v>
      </c>
      <c r="F60">
        <v>177</v>
      </c>
    </row>
    <row r="65" spans="1:23" x14ac:dyDescent="0.25">
      <c r="A65" t="s">
        <v>225</v>
      </c>
    </row>
    <row r="66" spans="1:23" x14ac:dyDescent="0.25">
      <c r="A66" t="s">
        <v>1</v>
      </c>
    </row>
    <row r="67" spans="1:23" x14ac:dyDescent="0.25">
      <c r="C67" t="s">
        <v>3</v>
      </c>
      <c r="D67" t="s">
        <v>31</v>
      </c>
    </row>
    <row r="68" spans="1:23" s="3" customFormat="1" ht="40" x14ac:dyDescent="0.25">
      <c r="C68" s="3" t="s">
        <v>56</v>
      </c>
      <c r="D68" s="3" t="s">
        <v>32</v>
      </c>
      <c r="E68" s="3" t="s">
        <v>33</v>
      </c>
      <c r="K68" s="3" t="str">
        <f>C68</f>
        <v>North Carolina</v>
      </c>
      <c r="L68" s="3" t="str">
        <f>D68</f>
        <v>Male</v>
      </c>
      <c r="M68" s="3" t="str">
        <f>E68</f>
        <v>Female</v>
      </c>
      <c r="S68" s="3" t="str">
        <f>K68</f>
        <v>North Carolina</v>
      </c>
      <c r="T68" s="3" t="str">
        <f>L68</f>
        <v>Male</v>
      </c>
      <c r="U68" s="3" t="str">
        <f>M68</f>
        <v>Female</v>
      </c>
    </row>
    <row r="69" spans="1:23" x14ac:dyDescent="0.25">
      <c r="A69" t="s">
        <v>216</v>
      </c>
      <c r="B69" t="s">
        <v>217</v>
      </c>
      <c r="C69">
        <v>379</v>
      </c>
      <c r="D69">
        <v>177</v>
      </c>
      <c r="E69">
        <v>202</v>
      </c>
      <c r="J69" t="str">
        <f>B69</f>
        <v>Very serious threat</v>
      </c>
      <c r="K69" s="1">
        <f>C69/C74</f>
        <v>0.379</v>
      </c>
      <c r="L69" s="1">
        <f>D69/D74</f>
        <v>0.37106918238993708</v>
      </c>
      <c r="M69" s="1">
        <f>E69/E74</f>
        <v>0.38623326959847037</v>
      </c>
      <c r="N69" s="1"/>
      <c r="O69" s="1"/>
      <c r="R69" t="s">
        <v>230</v>
      </c>
      <c r="S69" s="2">
        <f>K69+K70</f>
        <v>0.67599999999999993</v>
      </c>
      <c r="T69" s="2">
        <f>L69+L70</f>
        <v>0.69182389937106914</v>
      </c>
      <c r="U69" s="2">
        <f>M69+M70</f>
        <v>0.66156787762906311</v>
      </c>
      <c r="V69" s="2"/>
      <c r="W69" s="2"/>
    </row>
    <row r="70" spans="1:23" x14ac:dyDescent="0.25">
      <c r="B70" t="s">
        <v>218</v>
      </c>
      <c r="C70">
        <v>297</v>
      </c>
      <c r="D70">
        <v>153</v>
      </c>
      <c r="E70">
        <v>144</v>
      </c>
      <c r="J70" t="str">
        <f t="shared" ref="J70:J73" si="4">B70</f>
        <v>Somewhat serious threat</v>
      </c>
      <c r="K70" s="1">
        <f>C70/C74</f>
        <v>0.29699999999999999</v>
      </c>
      <c r="L70" s="1">
        <f>D70/D74</f>
        <v>0.32075471698113206</v>
      </c>
      <c r="M70" s="1">
        <f>E70/E74</f>
        <v>0.27533460803059273</v>
      </c>
      <c r="N70" s="1"/>
      <c r="O70" s="1"/>
      <c r="R70" t="s">
        <v>231</v>
      </c>
      <c r="S70" s="2">
        <f>K71+K72</f>
        <v>0.14899999999999999</v>
      </c>
      <c r="T70" s="2">
        <f>L71+L72</f>
        <v>0.18448637316561844</v>
      </c>
      <c r="U70" s="2">
        <f>M71+M72</f>
        <v>0.11663479923518165</v>
      </c>
      <c r="V70" s="2"/>
      <c r="W70" s="2"/>
    </row>
    <row r="71" spans="1:23" x14ac:dyDescent="0.25">
      <c r="B71" t="s">
        <v>219</v>
      </c>
      <c r="C71">
        <v>107</v>
      </c>
      <c r="D71">
        <v>68</v>
      </c>
      <c r="E71">
        <v>39</v>
      </c>
      <c r="J71" t="str">
        <f t="shared" si="4"/>
        <v>Not too serious threat</v>
      </c>
      <c r="K71" s="1">
        <f>C71/C74</f>
        <v>0.107</v>
      </c>
      <c r="L71" s="1">
        <f>D71/D74</f>
        <v>0.14255765199161424</v>
      </c>
      <c r="M71" s="1">
        <f>E71/E74</f>
        <v>7.4569789674952203E-2</v>
      </c>
      <c r="N71" s="1"/>
      <c r="O71" s="1"/>
      <c r="R71" t="s">
        <v>74</v>
      </c>
      <c r="S71" s="2">
        <f>K73</f>
        <v>0.17499999999999999</v>
      </c>
      <c r="T71" s="2">
        <f>L73</f>
        <v>0.12368972746331237</v>
      </c>
      <c r="U71" s="2">
        <f>M73</f>
        <v>0.22179732313575526</v>
      </c>
      <c r="V71" s="2"/>
      <c r="W71" s="2"/>
    </row>
    <row r="72" spans="1:23" x14ac:dyDescent="0.25">
      <c r="B72" t="s">
        <v>220</v>
      </c>
      <c r="C72">
        <v>42</v>
      </c>
      <c r="D72">
        <v>20</v>
      </c>
      <c r="E72">
        <v>22</v>
      </c>
      <c r="J72" t="str">
        <f t="shared" si="4"/>
        <v>Not a serious threat at all</v>
      </c>
      <c r="K72" s="1">
        <f>C72/C74</f>
        <v>4.2000000000000003E-2</v>
      </c>
      <c r="L72" s="1">
        <f>D72/D74</f>
        <v>4.1928721174004195E-2</v>
      </c>
      <c r="M72" s="1">
        <f>E72/E74</f>
        <v>4.2065009560229447E-2</v>
      </c>
      <c r="N72" s="1"/>
      <c r="O72" s="1"/>
    </row>
    <row r="73" spans="1:23" x14ac:dyDescent="0.25">
      <c r="B73" t="s">
        <v>74</v>
      </c>
      <c r="C73">
        <v>175</v>
      </c>
      <c r="D73">
        <v>59</v>
      </c>
      <c r="E73">
        <v>116</v>
      </c>
      <c r="J73" t="str">
        <f t="shared" si="4"/>
        <v>Not sure</v>
      </c>
      <c r="K73" s="1">
        <f>C73/C74</f>
        <v>0.17499999999999999</v>
      </c>
      <c r="L73" s="1">
        <f>D73/D74</f>
        <v>0.12368972746331237</v>
      </c>
      <c r="M73" s="1">
        <f>E73/E74</f>
        <v>0.22179732313575526</v>
      </c>
      <c r="N73" s="1"/>
      <c r="O73" s="1"/>
    </row>
    <row r="74" spans="1:23" x14ac:dyDescent="0.25">
      <c r="A74" t="s">
        <v>3</v>
      </c>
      <c r="C74">
        <v>1000</v>
      </c>
      <c r="D74">
        <v>477</v>
      </c>
      <c r="E74">
        <v>523</v>
      </c>
    </row>
    <row r="79" spans="1:23" x14ac:dyDescent="0.25">
      <c r="A79" t="s">
        <v>226</v>
      </c>
    </row>
    <row r="80" spans="1:23" x14ac:dyDescent="0.25">
      <c r="A80" t="s">
        <v>1</v>
      </c>
    </row>
    <row r="81" spans="1:23" x14ac:dyDescent="0.25">
      <c r="C81" t="s">
        <v>3</v>
      </c>
      <c r="D81" t="s">
        <v>35</v>
      </c>
    </row>
    <row r="82" spans="1:23" s="3" customFormat="1" ht="80" x14ac:dyDescent="0.25">
      <c r="C82" s="3" t="s">
        <v>56</v>
      </c>
      <c r="D82" s="3" t="s">
        <v>36</v>
      </c>
      <c r="E82" s="3" t="s">
        <v>37</v>
      </c>
      <c r="F82" s="3" t="s">
        <v>38</v>
      </c>
      <c r="K82" s="3" t="str">
        <f>C82</f>
        <v>North Carolina</v>
      </c>
      <c r="L82" s="3" t="str">
        <f>D82</f>
        <v>No HS/HS Graduate</v>
      </c>
      <c r="M82" s="3" t="str">
        <f>E82</f>
        <v>Some college/2-year degree</v>
      </c>
      <c r="N82" s="3" t="str">
        <f>F82</f>
        <v>4-year degree/Graduate degree</v>
      </c>
      <c r="S82" s="3" t="str">
        <f>K82</f>
        <v>North Carolina</v>
      </c>
      <c r="T82" s="3" t="str">
        <f>L82</f>
        <v>No HS/HS Graduate</v>
      </c>
      <c r="U82" s="3" t="str">
        <f>M82</f>
        <v>Some college/2-year degree</v>
      </c>
      <c r="V82" s="3" t="str">
        <f>N82</f>
        <v>4-year degree/Graduate degree</v>
      </c>
    </row>
    <row r="83" spans="1:23" x14ac:dyDescent="0.25">
      <c r="A83" t="s">
        <v>216</v>
      </c>
      <c r="B83" t="s">
        <v>217</v>
      </c>
      <c r="C83">
        <v>378</v>
      </c>
      <c r="D83">
        <v>84</v>
      </c>
      <c r="E83">
        <v>122</v>
      </c>
      <c r="F83">
        <v>172</v>
      </c>
      <c r="J83" t="str">
        <f>B83</f>
        <v>Very serious threat</v>
      </c>
      <c r="K83" s="1">
        <f>C83/C88</f>
        <v>0.3776223776223776</v>
      </c>
      <c r="L83" s="1">
        <f>D83/D88</f>
        <v>0.23728813559322035</v>
      </c>
      <c r="M83" s="1">
        <f>E83/E88</f>
        <v>0.3973941368078176</v>
      </c>
      <c r="N83" s="1">
        <f>F83/F88</f>
        <v>0.50588235294117645</v>
      </c>
      <c r="O83" s="1"/>
      <c r="R83" t="s">
        <v>230</v>
      </c>
      <c r="S83" s="2">
        <f>K83+K84</f>
        <v>0.67532467532467533</v>
      </c>
      <c r="T83" s="2">
        <f>L83+L84</f>
        <v>0.5423728813559322</v>
      </c>
      <c r="U83" s="2">
        <f>M83+M84</f>
        <v>0.69055374592833885</v>
      </c>
      <c r="V83" s="2">
        <f>N83+N84</f>
        <v>0.8</v>
      </c>
      <c r="W83" s="2"/>
    </row>
    <row r="84" spans="1:23" x14ac:dyDescent="0.25">
      <c r="B84" t="s">
        <v>218</v>
      </c>
      <c r="C84">
        <v>298</v>
      </c>
      <c r="D84">
        <v>108</v>
      </c>
      <c r="E84">
        <v>90</v>
      </c>
      <c r="F84">
        <v>100</v>
      </c>
      <c r="J84" t="str">
        <f t="shared" ref="J84:J87" si="5">B84</f>
        <v>Somewhat serious threat</v>
      </c>
      <c r="K84" s="1">
        <f>C84/C88</f>
        <v>0.29770229770229772</v>
      </c>
      <c r="L84" s="1">
        <f>D84/D88</f>
        <v>0.30508474576271188</v>
      </c>
      <c r="M84" s="1">
        <f>E84/E88</f>
        <v>0.29315960912052119</v>
      </c>
      <c r="N84" s="1">
        <f>F84/F88</f>
        <v>0.29411764705882354</v>
      </c>
      <c r="O84" s="1"/>
      <c r="R84" t="s">
        <v>231</v>
      </c>
      <c r="S84" s="2">
        <f>K85+K86</f>
        <v>0.14885114885114886</v>
      </c>
      <c r="T84" s="2">
        <f>L85+L86</f>
        <v>0.16101694915254239</v>
      </c>
      <c r="U84" s="2">
        <f>M85+M86</f>
        <v>0.16286644951140064</v>
      </c>
      <c r="V84" s="2">
        <f>N85+N86</f>
        <v>0.12352941176470589</v>
      </c>
      <c r="W84" s="2"/>
    </row>
    <row r="85" spans="1:23" x14ac:dyDescent="0.25">
      <c r="B85" t="s">
        <v>219</v>
      </c>
      <c r="C85">
        <v>106</v>
      </c>
      <c r="D85">
        <v>48</v>
      </c>
      <c r="E85">
        <v>34</v>
      </c>
      <c r="F85">
        <v>24</v>
      </c>
      <c r="J85" t="str">
        <f t="shared" si="5"/>
        <v>Not too serious threat</v>
      </c>
      <c r="K85" s="1">
        <f>C85/C88</f>
        <v>0.10589410589410589</v>
      </c>
      <c r="L85" s="1">
        <f>D85/D88</f>
        <v>0.13559322033898305</v>
      </c>
      <c r="M85" s="1">
        <f>E85/E88</f>
        <v>0.11074918566775244</v>
      </c>
      <c r="N85" s="1">
        <f>F85/F88</f>
        <v>7.0588235294117646E-2</v>
      </c>
      <c r="O85" s="1"/>
      <c r="R85" t="s">
        <v>74</v>
      </c>
      <c r="S85" s="2">
        <f>K87</f>
        <v>0.17582417582417584</v>
      </c>
      <c r="T85" s="2">
        <f>L87</f>
        <v>0.29661016949152541</v>
      </c>
      <c r="U85" s="2">
        <f>M87</f>
        <v>0.1465798045602606</v>
      </c>
      <c r="V85" s="2">
        <f>N87</f>
        <v>7.6470588235294124E-2</v>
      </c>
      <c r="W85" s="2"/>
    </row>
    <row r="86" spans="1:23" x14ac:dyDescent="0.25">
      <c r="B86" t="s">
        <v>220</v>
      </c>
      <c r="C86">
        <v>43</v>
      </c>
      <c r="D86">
        <v>9</v>
      </c>
      <c r="E86">
        <v>16</v>
      </c>
      <c r="F86">
        <v>18</v>
      </c>
      <c r="J86" t="str">
        <f t="shared" si="5"/>
        <v>Not a serious threat at all</v>
      </c>
      <c r="K86" s="1">
        <f>C86/C88</f>
        <v>4.295704295704296E-2</v>
      </c>
      <c r="L86" s="1">
        <f>D86/D88</f>
        <v>2.5423728813559324E-2</v>
      </c>
      <c r="M86" s="1">
        <f>E86/E88</f>
        <v>5.2117263843648211E-2</v>
      </c>
      <c r="N86" s="1">
        <f>F86/F88</f>
        <v>5.2941176470588235E-2</v>
      </c>
      <c r="O86" s="1"/>
    </row>
    <row r="87" spans="1:23" x14ac:dyDescent="0.25">
      <c r="B87" t="s">
        <v>74</v>
      </c>
      <c r="C87">
        <v>176</v>
      </c>
      <c r="D87">
        <v>105</v>
      </c>
      <c r="E87">
        <v>45</v>
      </c>
      <c r="F87">
        <v>26</v>
      </c>
      <c r="J87" t="str">
        <f t="shared" si="5"/>
        <v>Not sure</v>
      </c>
      <c r="K87" s="1">
        <f>C87/C88</f>
        <v>0.17582417582417584</v>
      </c>
      <c r="L87" s="1">
        <f>D87/D88</f>
        <v>0.29661016949152541</v>
      </c>
      <c r="M87" s="1">
        <f>E87/E88</f>
        <v>0.1465798045602606</v>
      </c>
      <c r="N87" s="1">
        <f>F87/F88</f>
        <v>7.6470588235294124E-2</v>
      </c>
      <c r="O87" s="1"/>
    </row>
    <row r="88" spans="1:23" x14ac:dyDescent="0.25">
      <c r="A88" t="s">
        <v>3</v>
      </c>
      <c r="C88">
        <v>1001</v>
      </c>
      <c r="D88">
        <v>354</v>
      </c>
      <c r="E88">
        <v>307</v>
      </c>
      <c r="F88">
        <v>340</v>
      </c>
    </row>
    <row r="93" spans="1:23" x14ac:dyDescent="0.25">
      <c r="A93" t="s">
        <v>227</v>
      </c>
    </row>
    <row r="94" spans="1:23" x14ac:dyDescent="0.25">
      <c r="A94" t="s">
        <v>1</v>
      </c>
    </row>
    <row r="95" spans="1:23" x14ac:dyDescent="0.25">
      <c r="C95" t="s">
        <v>3</v>
      </c>
      <c r="D95" t="s">
        <v>46</v>
      </c>
    </row>
    <row r="96" spans="1:23" s="3" customFormat="1" ht="100" x14ac:dyDescent="0.25">
      <c r="C96" s="3" t="s">
        <v>56</v>
      </c>
      <c r="D96" s="3" t="s">
        <v>47</v>
      </c>
      <c r="E96" s="3" t="s">
        <v>48</v>
      </c>
      <c r="F96" s="3" t="s">
        <v>49</v>
      </c>
      <c r="K96" s="3" t="str">
        <f>C96</f>
        <v>North Carolina</v>
      </c>
      <c r="L96" s="3" t="str">
        <f>D96</f>
        <v>Silent &amp; Boomer (born before 1965)</v>
      </c>
      <c r="M96" s="3" t="str">
        <f>E96</f>
        <v>Generation X (born 1965-1980)</v>
      </c>
      <c r="N96" s="3" t="str">
        <f>F96</f>
        <v>Millennials &amp; Generation Z (born after 1980)</v>
      </c>
      <c r="S96" s="3" t="str">
        <f>K96</f>
        <v>North Carolina</v>
      </c>
      <c r="T96" s="3" t="str">
        <f>L96</f>
        <v>Silent &amp; Boomer (born before 1965)</v>
      </c>
      <c r="U96" s="3" t="str">
        <f>M96</f>
        <v>Generation X (born 1965-1980)</v>
      </c>
      <c r="V96" s="3" t="str">
        <f>N96</f>
        <v>Millennials &amp; Generation Z (born after 1980)</v>
      </c>
    </row>
    <row r="97" spans="1:23" x14ac:dyDescent="0.25">
      <c r="A97" t="s">
        <v>216</v>
      </c>
      <c r="B97" t="s">
        <v>217</v>
      </c>
      <c r="C97">
        <v>378</v>
      </c>
      <c r="D97">
        <v>115</v>
      </c>
      <c r="E97">
        <v>103</v>
      </c>
      <c r="F97">
        <v>160</v>
      </c>
      <c r="J97" t="str">
        <f>B97</f>
        <v>Very serious threat</v>
      </c>
      <c r="K97" s="1">
        <f>C97/C102</f>
        <v>0.3783783783783784</v>
      </c>
      <c r="L97" s="1">
        <f>D97/D102</f>
        <v>0.38983050847457629</v>
      </c>
      <c r="M97" s="1">
        <f>E97/E102</f>
        <v>0.41365461847389556</v>
      </c>
      <c r="N97" s="1">
        <f>F97/F102</f>
        <v>0.35164835164835168</v>
      </c>
      <c r="O97" s="1"/>
      <c r="R97" t="s">
        <v>230</v>
      </c>
      <c r="S97" s="2">
        <f>K97+K98</f>
        <v>0.67567567567567566</v>
      </c>
      <c r="T97" s="2">
        <f>L97+L98</f>
        <v>0.67118644067796618</v>
      </c>
      <c r="U97" s="2">
        <f>M97+M98</f>
        <v>0.66265060240963858</v>
      </c>
      <c r="V97" s="2">
        <f>N97+N98</f>
        <v>0.68571428571428572</v>
      </c>
      <c r="W97" s="2"/>
    </row>
    <row r="98" spans="1:23" x14ac:dyDescent="0.25">
      <c r="B98" t="s">
        <v>218</v>
      </c>
      <c r="C98">
        <v>297</v>
      </c>
      <c r="D98">
        <v>83</v>
      </c>
      <c r="E98">
        <v>62</v>
      </c>
      <c r="F98">
        <v>152</v>
      </c>
      <c r="J98" t="str">
        <f t="shared" ref="J98:J101" si="6">B98</f>
        <v>Somewhat serious threat</v>
      </c>
      <c r="K98" s="1">
        <f>C98/C102</f>
        <v>0.29729729729729731</v>
      </c>
      <c r="L98" s="1">
        <f>D98/D102</f>
        <v>0.28135593220338984</v>
      </c>
      <c r="M98" s="1">
        <f>E98/E102</f>
        <v>0.24899598393574296</v>
      </c>
      <c r="N98" s="1">
        <f>F98/F102</f>
        <v>0.33406593406593404</v>
      </c>
      <c r="O98" s="1"/>
      <c r="R98" t="s">
        <v>231</v>
      </c>
      <c r="S98" s="2">
        <f>K99+K100</f>
        <v>0.14914914914914915</v>
      </c>
      <c r="T98" s="2">
        <f>L99+L100</f>
        <v>0.14576271186440679</v>
      </c>
      <c r="U98" s="2">
        <f>M99+M100</f>
        <v>0.14859437751004015</v>
      </c>
      <c r="V98" s="2">
        <f>N99+N100</f>
        <v>0.15164835164835166</v>
      </c>
      <c r="W98" s="2"/>
    </row>
    <row r="99" spans="1:23" x14ac:dyDescent="0.25">
      <c r="B99" t="s">
        <v>219</v>
      </c>
      <c r="C99">
        <v>106</v>
      </c>
      <c r="D99">
        <v>27</v>
      </c>
      <c r="E99">
        <v>30</v>
      </c>
      <c r="F99">
        <v>49</v>
      </c>
      <c r="J99" t="str">
        <f t="shared" si="6"/>
        <v>Not too serious threat</v>
      </c>
      <c r="K99" s="1">
        <f>C99/C102</f>
        <v>0.1061061061061061</v>
      </c>
      <c r="L99" s="1">
        <f>D99/D102</f>
        <v>9.152542372881356E-2</v>
      </c>
      <c r="M99" s="1">
        <f>E99/E102</f>
        <v>0.12048192771084337</v>
      </c>
      <c r="N99" s="1">
        <f>F99/F102</f>
        <v>0.1076923076923077</v>
      </c>
      <c r="O99" s="1"/>
      <c r="R99" t="s">
        <v>74</v>
      </c>
      <c r="S99" s="2">
        <f>K101</f>
        <v>0.17517517517517517</v>
      </c>
      <c r="T99" s="2">
        <f>L101</f>
        <v>0.18305084745762712</v>
      </c>
      <c r="U99" s="2">
        <f>M101</f>
        <v>0.18875502008032127</v>
      </c>
      <c r="V99" s="2">
        <f>N101</f>
        <v>0.16263736263736264</v>
      </c>
      <c r="W99" s="2"/>
    </row>
    <row r="100" spans="1:23" x14ac:dyDescent="0.25">
      <c r="B100" t="s">
        <v>220</v>
      </c>
      <c r="C100">
        <v>43</v>
      </c>
      <c r="D100">
        <v>16</v>
      </c>
      <c r="E100">
        <v>7</v>
      </c>
      <c r="F100">
        <v>20</v>
      </c>
      <c r="J100" t="str">
        <f t="shared" si="6"/>
        <v>Not a serious threat at all</v>
      </c>
      <c r="K100" s="1">
        <f>C100/C102</f>
        <v>4.3043043043043044E-2</v>
      </c>
      <c r="L100" s="1">
        <f>D100/D102</f>
        <v>5.4237288135593219E-2</v>
      </c>
      <c r="M100" s="1">
        <f>E100/E102</f>
        <v>2.8112449799196786E-2</v>
      </c>
      <c r="N100" s="1">
        <f>F100/F102</f>
        <v>4.3956043956043959E-2</v>
      </c>
      <c r="O100" s="1"/>
    </row>
    <row r="101" spans="1:23" x14ac:dyDescent="0.25">
      <c r="B101" t="s">
        <v>74</v>
      </c>
      <c r="C101">
        <v>175</v>
      </c>
      <c r="D101">
        <v>54</v>
      </c>
      <c r="E101">
        <v>47</v>
      </c>
      <c r="F101">
        <v>74</v>
      </c>
      <c r="J101" t="str">
        <f t="shared" si="6"/>
        <v>Not sure</v>
      </c>
      <c r="K101" s="1">
        <f>C101/C102</f>
        <v>0.17517517517517517</v>
      </c>
      <c r="L101" s="1">
        <f>D101/D102</f>
        <v>0.18305084745762712</v>
      </c>
      <c r="M101" s="1">
        <f>E101/E102</f>
        <v>0.18875502008032127</v>
      </c>
      <c r="N101" s="1">
        <f>F101/F102</f>
        <v>0.16263736263736264</v>
      </c>
      <c r="O101" s="1"/>
    </row>
    <row r="102" spans="1:23" x14ac:dyDescent="0.25">
      <c r="A102" t="s">
        <v>3</v>
      </c>
      <c r="C102">
        <v>999</v>
      </c>
      <c r="D102">
        <v>295</v>
      </c>
      <c r="E102">
        <v>249</v>
      </c>
      <c r="F102">
        <v>455</v>
      </c>
    </row>
    <row r="107" spans="1:23" x14ac:dyDescent="0.25">
      <c r="A107" t="s">
        <v>228</v>
      </c>
    </row>
    <row r="108" spans="1:23" x14ac:dyDescent="0.25">
      <c r="A108" t="s">
        <v>1</v>
      </c>
    </row>
    <row r="109" spans="1:23" x14ac:dyDescent="0.25">
      <c r="C109" t="s">
        <v>3</v>
      </c>
      <c r="D109" t="s">
        <v>40</v>
      </c>
    </row>
    <row r="110" spans="1:23" s="3" customFormat="1" ht="60" x14ac:dyDescent="0.25">
      <c r="C110" s="3" t="s">
        <v>56</v>
      </c>
      <c r="D110" s="3" t="s">
        <v>41</v>
      </c>
      <c r="E110" s="3" t="s">
        <v>42</v>
      </c>
      <c r="F110" s="3" t="s">
        <v>43</v>
      </c>
      <c r="G110" s="3" t="s">
        <v>44</v>
      </c>
      <c r="K110" s="3" t="str">
        <f>C110</f>
        <v>North Carolina</v>
      </c>
      <c r="L110" s="3" t="str">
        <f>D110</f>
        <v>Central Cities</v>
      </c>
      <c r="M110" s="3" t="str">
        <f>E110</f>
        <v>Urban County Suburbs</v>
      </c>
      <c r="N110" s="3" t="str">
        <f>F110</f>
        <v>Surrounding Suburban County</v>
      </c>
      <c r="O110" s="3" t="str">
        <f>G110</f>
        <v>Rural County</v>
      </c>
      <c r="S110" s="3" t="str">
        <f>K110</f>
        <v>North Carolina</v>
      </c>
      <c r="T110" s="3" t="str">
        <f>L110</f>
        <v>Central Cities</v>
      </c>
      <c r="U110" s="3" t="str">
        <f>M110</f>
        <v>Urban County Suburbs</v>
      </c>
      <c r="V110" s="3" t="str">
        <f>N110</f>
        <v>Surrounding Suburban County</v>
      </c>
      <c r="W110" s="3" t="str">
        <f>O110</f>
        <v>Rural County</v>
      </c>
    </row>
    <row r="111" spans="1:23" x14ac:dyDescent="0.25">
      <c r="A111" t="s">
        <v>216</v>
      </c>
      <c r="B111" t="s">
        <v>217</v>
      </c>
      <c r="C111">
        <v>378</v>
      </c>
      <c r="D111">
        <v>134</v>
      </c>
      <c r="E111">
        <v>99</v>
      </c>
      <c r="F111">
        <v>80</v>
      </c>
      <c r="G111">
        <v>65</v>
      </c>
      <c r="J111" t="str">
        <f>B111</f>
        <v>Very serious threat</v>
      </c>
      <c r="K111" s="1">
        <f>C111/C116</f>
        <v>0.378</v>
      </c>
      <c r="L111" s="1">
        <f>D111/D116</f>
        <v>0.44078947368421051</v>
      </c>
      <c r="M111" s="1">
        <f>E111/E116</f>
        <v>0.39919354838709675</v>
      </c>
      <c r="N111" s="1">
        <f>F111/F116</f>
        <v>0.34482758620689657</v>
      </c>
      <c r="O111" s="1">
        <f>G111/G116</f>
        <v>0.30092592592592593</v>
      </c>
      <c r="R111" t="s">
        <v>230</v>
      </c>
      <c r="S111" s="2">
        <f>K111+K112</f>
        <v>0.67599999999999993</v>
      </c>
      <c r="T111" s="2">
        <f>L111+L112</f>
        <v>0.69736842105263164</v>
      </c>
      <c r="U111" s="2">
        <f>M111+M112</f>
        <v>0.70564516129032251</v>
      </c>
      <c r="V111" s="2">
        <f>N111+N112</f>
        <v>0.65517241379310343</v>
      </c>
      <c r="W111" s="2">
        <f>O111+O112</f>
        <v>0.6342592592592593</v>
      </c>
    </row>
    <row r="112" spans="1:23" x14ac:dyDescent="0.25">
      <c r="B112" t="s">
        <v>218</v>
      </c>
      <c r="C112">
        <v>298</v>
      </c>
      <c r="D112">
        <v>78</v>
      </c>
      <c r="E112">
        <v>76</v>
      </c>
      <c r="F112">
        <v>72</v>
      </c>
      <c r="G112">
        <v>72</v>
      </c>
      <c r="J112" t="str">
        <f t="shared" ref="J112:J115" si="7">B112</f>
        <v>Somewhat serious threat</v>
      </c>
      <c r="K112" s="1">
        <f>C112/C116</f>
        <v>0.29799999999999999</v>
      </c>
      <c r="L112" s="1">
        <f>D112/D116</f>
        <v>0.25657894736842107</v>
      </c>
      <c r="M112" s="1">
        <f>E112/E116</f>
        <v>0.30645161290322581</v>
      </c>
      <c r="N112" s="1">
        <f>F112/F116</f>
        <v>0.31034482758620691</v>
      </c>
      <c r="O112" s="1">
        <f>G112/G116</f>
        <v>0.33333333333333331</v>
      </c>
      <c r="R112" t="s">
        <v>231</v>
      </c>
      <c r="S112" s="2">
        <f>K113+K114</f>
        <v>0.14799999999999999</v>
      </c>
      <c r="T112" s="2">
        <f>L113+L114</f>
        <v>0.125</v>
      </c>
      <c r="U112" s="2">
        <f>M113+M114</f>
        <v>0.15322580645161291</v>
      </c>
      <c r="V112" s="2">
        <f>N113+N114</f>
        <v>0.13362068965517243</v>
      </c>
      <c r="W112" s="2">
        <f>O113+O114</f>
        <v>0.1898148148148148</v>
      </c>
    </row>
    <row r="113" spans="1:23" x14ac:dyDescent="0.25">
      <c r="B113" t="s">
        <v>219</v>
      </c>
      <c r="C113">
        <v>106</v>
      </c>
      <c r="D113">
        <v>28</v>
      </c>
      <c r="E113">
        <v>23</v>
      </c>
      <c r="F113">
        <v>23</v>
      </c>
      <c r="G113">
        <v>32</v>
      </c>
      <c r="J113" t="str">
        <f t="shared" si="7"/>
        <v>Not too serious threat</v>
      </c>
      <c r="K113" s="1">
        <f>C113/C116</f>
        <v>0.106</v>
      </c>
      <c r="L113" s="1">
        <f>D113/D116</f>
        <v>9.2105263157894732E-2</v>
      </c>
      <c r="M113" s="1">
        <f>E113/E116</f>
        <v>9.2741935483870969E-2</v>
      </c>
      <c r="N113" s="1">
        <f>F113/F116</f>
        <v>9.9137931034482762E-2</v>
      </c>
      <c r="O113" s="1">
        <f>G113/G116</f>
        <v>0.14814814814814814</v>
      </c>
      <c r="R113" t="s">
        <v>74</v>
      </c>
      <c r="S113" s="2">
        <f>K115</f>
        <v>0.17599999999999999</v>
      </c>
      <c r="T113" s="2">
        <f>L115</f>
        <v>0.17763157894736842</v>
      </c>
      <c r="U113" s="2">
        <f>M115</f>
        <v>0.14112903225806453</v>
      </c>
      <c r="V113" s="2">
        <f>N115</f>
        <v>0.21120689655172414</v>
      </c>
      <c r="W113" s="2">
        <f>O115</f>
        <v>0.17592592592592593</v>
      </c>
    </row>
    <row r="114" spans="1:23" x14ac:dyDescent="0.25">
      <c r="B114" t="s">
        <v>220</v>
      </c>
      <c r="C114">
        <v>42</v>
      </c>
      <c r="D114">
        <v>10</v>
      </c>
      <c r="E114">
        <v>15</v>
      </c>
      <c r="F114">
        <v>8</v>
      </c>
      <c r="G114">
        <v>9</v>
      </c>
      <c r="J114" t="str">
        <f t="shared" si="7"/>
        <v>Not a serious threat at all</v>
      </c>
      <c r="K114" s="1">
        <f>C114/C116</f>
        <v>4.2000000000000003E-2</v>
      </c>
      <c r="L114" s="1">
        <f>D114/D116</f>
        <v>3.2894736842105261E-2</v>
      </c>
      <c r="M114" s="1">
        <f>E114/E116</f>
        <v>6.0483870967741937E-2</v>
      </c>
      <c r="N114" s="1">
        <f>F114/F116</f>
        <v>3.4482758620689655E-2</v>
      </c>
      <c r="O114" s="1">
        <f>G114/G116</f>
        <v>4.1666666666666664E-2</v>
      </c>
    </row>
    <row r="115" spans="1:23" x14ac:dyDescent="0.25">
      <c r="B115" t="s">
        <v>74</v>
      </c>
      <c r="C115">
        <v>176</v>
      </c>
      <c r="D115">
        <v>54</v>
      </c>
      <c r="E115">
        <v>35</v>
      </c>
      <c r="F115">
        <v>49</v>
      </c>
      <c r="G115">
        <v>38</v>
      </c>
      <c r="J115" t="str">
        <f t="shared" si="7"/>
        <v>Not sure</v>
      </c>
      <c r="K115" s="1">
        <f>C115/C116</f>
        <v>0.17599999999999999</v>
      </c>
      <c r="L115" s="1">
        <f>D115/D116</f>
        <v>0.17763157894736842</v>
      </c>
      <c r="M115" s="1">
        <f>E115/E116</f>
        <v>0.14112903225806453</v>
      </c>
      <c r="N115" s="1">
        <f>F115/F116</f>
        <v>0.21120689655172414</v>
      </c>
      <c r="O115" s="1">
        <f>G115/G116</f>
        <v>0.17592592592592593</v>
      </c>
    </row>
    <row r="116" spans="1:23" x14ac:dyDescent="0.25">
      <c r="A116" t="s">
        <v>3</v>
      </c>
      <c r="C116">
        <v>1000</v>
      </c>
      <c r="D116">
        <v>304</v>
      </c>
      <c r="E116">
        <v>248</v>
      </c>
      <c r="F116">
        <v>232</v>
      </c>
      <c r="G116">
        <v>216</v>
      </c>
    </row>
    <row r="121" spans="1:23" x14ac:dyDescent="0.25">
      <c r="A121" t="s">
        <v>229</v>
      </c>
    </row>
    <row r="122" spans="1:23" x14ac:dyDescent="0.25">
      <c r="A122" t="s">
        <v>1</v>
      </c>
    </row>
    <row r="123" spans="1:23" x14ac:dyDescent="0.25">
      <c r="C123" t="s">
        <v>3</v>
      </c>
      <c r="D123" t="s">
        <v>51</v>
      </c>
    </row>
    <row r="124" spans="1:23" s="3" customFormat="1" ht="80" x14ac:dyDescent="0.25">
      <c r="C124" s="3" t="s">
        <v>56</v>
      </c>
      <c r="D124" s="3" t="s">
        <v>52</v>
      </c>
      <c r="E124" s="3" t="s">
        <v>53</v>
      </c>
      <c r="F124" s="3" t="s">
        <v>54</v>
      </c>
      <c r="G124" s="3" t="s">
        <v>55</v>
      </c>
      <c r="K124" s="3" t="str">
        <f>C124</f>
        <v>North Carolina</v>
      </c>
      <c r="L124" s="3" t="str">
        <f>D124</f>
        <v>Voted for Donald Trump</v>
      </c>
      <c r="M124" s="3" t="str">
        <f>E124</f>
        <v>Voted for Kamala Harris</v>
      </c>
      <c r="N124" s="3" t="str">
        <f>F124</f>
        <v>Voted third party/other</v>
      </c>
      <c r="O124" s="3" t="str">
        <f>G124</f>
        <v>Didn't vote in 2024 presidential election</v>
      </c>
      <c r="S124" s="3" t="str">
        <f>K124</f>
        <v>North Carolina</v>
      </c>
      <c r="T124" s="3" t="str">
        <f>L124</f>
        <v>Voted for Donald Trump</v>
      </c>
      <c r="U124" s="3" t="str">
        <f>M124</f>
        <v>Voted for Kamala Harris</v>
      </c>
      <c r="V124" s="3" t="str">
        <f>N124</f>
        <v>Voted third party/other</v>
      </c>
      <c r="W124" s="3" t="str">
        <f>O124</f>
        <v>Didn't vote in 2024 presidential election</v>
      </c>
    </row>
    <row r="125" spans="1:23" x14ac:dyDescent="0.25">
      <c r="A125" t="s">
        <v>216</v>
      </c>
      <c r="B125" t="s">
        <v>217</v>
      </c>
      <c r="C125">
        <v>378</v>
      </c>
      <c r="D125">
        <v>71</v>
      </c>
      <c r="E125">
        <v>205</v>
      </c>
      <c r="F125">
        <v>5</v>
      </c>
      <c r="G125">
        <v>97</v>
      </c>
      <c r="J125" t="str">
        <f>B125</f>
        <v>Very serious threat</v>
      </c>
      <c r="K125" s="1">
        <f>C125/C130</f>
        <v>0.3783783783783784</v>
      </c>
      <c r="L125" s="1">
        <f>D125/D130</f>
        <v>0.20461095100864554</v>
      </c>
      <c r="M125" s="1">
        <f>E125/E130</f>
        <v>0.61933534743202412</v>
      </c>
      <c r="N125" s="1">
        <f>F125/F130</f>
        <v>0.55555555555555558</v>
      </c>
      <c r="O125" s="1">
        <f>G125/G130</f>
        <v>0.3108974358974359</v>
      </c>
      <c r="R125" t="s">
        <v>230</v>
      </c>
      <c r="S125" s="2">
        <f>K125+K126</f>
        <v>0.67667667667667675</v>
      </c>
      <c r="T125" s="2">
        <f>L125+L126</f>
        <v>0.60230547550432278</v>
      </c>
      <c r="U125" s="2">
        <f>M125+M126</f>
        <v>0.8429003021148036</v>
      </c>
      <c r="V125" s="2">
        <f>N125+N126</f>
        <v>0.66666666666666674</v>
      </c>
      <c r="W125" s="2">
        <f>O125+O126</f>
        <v>0.58333333333333326</v>
      </c>
    </row>
    <row r="126" spans="1:23" x14ac:dyDescent="0.25">
      <c r="B126" t="s">
        <v>218</v>
      </c>
      <c r="C126">
        <v>298</v>
      </c>
      <c r="D126">
        <v>138</v>
      </c>
      <c r="E126">
        <v>74</v>
      </c>
      <c r="F126">
        <v>1</v>
      </c>
      <c r="G126">
        <v>85</v>
      </c>
      <c r="J126" t="str">
        <f t="shared" ref="J126:J129" si="8">B126</f>
        <v>Somewhat serious threat</v>
      </c>
      <c r="K126" s="1">
        <f>C126/C130</f>
        <v>0.29829829829829829</v>
      </c>
      <c r="L126" s="1">
        <f>D126/D130</f>
        <v>0.39769452449567722</v>
      </c>
      <c r="M126" s="1">
        <f>E126/E130</f>
        <v>0.22356495468277945</v>
      </c>
      <c r="N126" s="1">
        <f>F126/F130</f>
        <v>0.1111111111111111</v>
      </c>
      <c r="O126" s="1">
        <f>G126/G130</f>
        <v>0.27243589743589741</v>
      </c>
      <c r="R126" t="s">
        <v>231</v>
      </c>
      <c r="S126" s="2">
        <f>K127+K128</f>
        <v>0.14814814814814814</v>
      </c>
      <c r="T126" s="2">
        <f>L127+L128</f>
        <v>0.24495677233429397</v>
      </c>
      <c r="U126" s="2">
        <f>M127+M128</f>
        <v>6.3444108761329304E-2</v>
      </c>
      <c r="V126" s="2">
        <f>N127+N128</f>
        <v>0.1111111111111111</v>
      </c>
      <c r="W126" s="2">
        <f>O127+O128</f>
        <v>0.13141025641025642</v>
      </c>
    </row>
    <row r="127" spans="1:23" x14ac:dyDescent="0.25">
      <c r="B127" t="s">
        <v>219</v>
      </c>
      <c r="C127">
        <v>106</v>
      </c>
      <c r="D127">
        <v>61</v>
      </c>
      <c r="E127">
        <v>14</v>
      </c>
      <c r="F127">
        <v>1</v>
      </c>
      <c r="G127">
        <v>30</v>
      </c>
      <c r="J127" t="str">
        <f t="shared" si="8"/>
        <v>Not too serious threat</v>
      </c>
      <c r="K127" s="1">
        <f>C127/C130</f>
        <v>0.1061061061061061</v>
      </c>
      <c r="L127" s="1">
        <f>D127/D130</f>
        <v>0.17579250720461095</v>
      </c>
      <c r="M127" s="1">
        <f>E127/E130</f>
        <v>4.2296072507552872E-2</v>
      </c>
      <c r="N127" s="1">
        <f>F127/F130</f>
        <v>0.1111111111111111</v>
      </c>
      <c r="O127" s="1">
        <f>G127/G130</f>
        <v>9.6153846153846159E-2</v>
      </c>
      <c r="R127" t="s">
        <v>74</v>
      </c>
      <c r="S127" s="2">
        <f>K129</f>
        <v>0.17517517517517517</v>
      </c>
      <c r="T127" s="2">
        <f>L129</f>
        <v>0.15273775216138327</v>
      </c>
      <c r="U127" s="2">
        <f>M129</f>
        <v>9.3655589123867067E-2</v>
      </c>
      <c r="V127" s="2">
        <f>N129</f>
        <v>0.22222222222222221</v>
      </c>
      <c r="W127" s="2">
        <f>O129</f>
        <v>0.28525641025641024</v>
      </c>
    </row>
    <row r="128" spans="1:23" x14ac:dyDescent="0.25">
      <c r="B128" t="s">
        <v>220</v>
      </c>
      <c r="C128">
        <v>42</v>
      </c>
      <c r="D128">
        <v>24</v>
      </c>
      <c r="E128">
        <v>7</v>
      </c>
      <c r="F128">
        <v>0</v>
      </c>
      <c r="G128">
        <v>11</v>
      </c>
      <c r="J128" t="str">
        <f t="shared" si="8"/>
        <v>Not a serious threat at all</v>
      </c>
      <c r="K128" s="1">
        <f>C128/C130</f>
        <v>4.2042042042042045E-2</v>
      </c>
      <c r="L128" s="1">
        <f>D128/D130</f>
        <v>6.9164265129683003E-2</v>
      </c>
      <c r="M128" s="1">
        <f>E128/E130</f>
        <v>2.1148036253776436E-2</v>
      </c>
      <c r="N128" s="1">
        <f>F128/F130</f>
        <v>0</v>
      </c>
      <c r="O128" s="1">
        <f>G128/G130</f>
        <v>3.5256410256410256E-2</v>
      </c>
    </row>
    <row r="129" spans="1:15" x14ac:dyDescent="0.25">
      <c r="B129" t="s">
        <v>74</v>
      </c>
      <c r="C129">
        <v>175</v>
      </c>
      <c r="D129">
        <v>53</v>
      </c>
      <c r="E129">
        <v>31</v>
      </c>
      <c r="F129">
        <v>2</v>
      </c>
      <c r="G129">
        <v>89</v>
      </c>
      <c r="J129" t="str">
        <f t="shared" si="8"/>
        <v>Not sure</v>
      </c>
      <c r="K129" s="1">
        <f>C129/C130</f>
        <v>0.17517517517517517</v>
      </c>
      <c r="L129" s="1">
        <f>D129/D130</f>
        <v>0.15273775216138327</v>
      </c>
      <c r="M129" s="1">
        <f>E129/E130</f>
        <v>9.3655589123867067E-2</v>
      </c>
      <c r="N129" s="1">
        <f>F129/F130</f>
        <v>0.22222222222222221</v>
      </c>
      <c r="O129" s="1">
        <f>G129/G130</f>
        <v>0.28525641025641024</v>
      </c>
    </row>
    <row r="130" spans="1:15" x14ac:dyDescent="0.25">
      <c r="A130" t="s">
        <v>3</v>
      </c>
      <c r="C130">
        <v>999</v>
      </c>
      <c r="D130">
        <v>347</v>
      </c>
      <c r="E130">
        <v>331</v>
      </c>
      <c r="F130">
        <v>9</v>
      </c>
      <c r="G130">
        <v>312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2A3FF-4B42-6A49-A702-724D7BA85C09}">
  <dimension ref="A1:W112"/>
  <sheetViews>
    <sheetView workbookViewId="0">
      <selection activeCell="A5" sqref="A5"/>
    </sheetView>
  </sheetViews>
  <sheetFormatPr baseColWidth="10" defaultRowHeight="19" x14ac:dyDescent="0.25"/>
  <cols>
    <col min="2" max="2" width="33.7109375" style="3" customWidth="1"/>
    <col min="4" max="7" width="11.85546875" customWidth="1"/>
    <col min="10" max="10" width="33.7109375" style="3" customWidth="1"/>
    <col min="12" max="15" width="12" customWidth="1"/>
    <col min="20" max="22" width="12.7109375" customWidth="1"/>
  </cols>
  <sheetData>
    <row r="1" spans="1:23" x14ac:dyDescent="0.25">
      <c r="A1" t="s">
        <v>148</v>
      </c>
    </row>
    <row r="2" spans="1:23" x14ac:dyDescent="0.25">
      <c r="A2" t="s">
        <v>149</v>
      </c>
    </row>
    <row r="3" spans="1:23" x14ac:dyDescent="0.25">
      <c r="A3" t="s">
        <v>150</v>
      </c>
    </row>
    <row r="4" spans="1:23" x14ac:dyDescent="0.25">
      <c r="A4" t="s">
        <v>151</v>
      </c>
    </row>
    <row r="6" spans="1:23" x14ac:dyDescent="0.25">
      <c r="A6" t="s">
        <v>250</v>
      </c>
    </row>
    <row r="9" spans="1:23" x14ac:dyDescent="0.25">
      <c r="A9" t="s">
        <v>237</v>
      </c>
    </row>
    <row r="10" spans="1:23" x14ac:dyDescent="0.25">
      <c r="A10" t="s">
        <v>1</v>
      </c>
    </row>
    <row r="11" spans="1:23" x14ac:dyDescent="0.25">
      <c r="C11" t="s">
        <v>3</v>
      </c>
      <c r="D11" t="s">
        <v>2</v>
      </c>
    </row>
    <row r="12" spans="1:23" s="3" customFormat="1" ht="60" x14ac:dyDescent="0.25">
      <c r="C12" s="3" t="s">
        <v>56</v>
      </c>
      <c r="D12" s="3" t="s">
        <v>4</v>
      </c>
      <c r="E12" s="3" t="s">
        <v>5</v>
      </c>
      <c r="F12" s="3" t="s">
        <v>6</v>
      </c>
      <c r="G12" s="3" t="s">
        <v>7</v>
      </c>
      <c r="K12" s="3" t="str">
        <f>C12</f>
        <v>North Carolina</v>
      </c>
      <c r="L12" s="3" t="str">
        <f>D12</f>
        <v>Democratic Self-Identification</v>
      </c>
      <c r="M12" s="3" t="str">
        <f>E12</f>
        <v>Independent Self-Identification</v>
      </c>
      <c r="N12" s="3" t="str">
        <f>F12</f>
        <v>Republican Self-Identification</v>
      </c>
      <c r="O12" s="3" t="str">
        <f>G12</f>
        <v>All others/Not sure</v>
      </c>
      <c r="S12" s="3" t="str">
        <f>K12</f>
        <v>North Carolina</v>
      </c>
      <c r="T12" s="3" t="str">
        <f>L12</f>
        <v>Democratic Self-Identification</v>
      </c>
      <c r="U12" s="3" t="str">
        <f>M12</f>
        <v>Independent Self-Identification</v>
      </c>
      <c r="V12" s="3" t="str">
        <f>N12</f>
        <v>Republican Self-Identification</v>
      </c>
      <c r="W12" s="3" t="str">
        <f>O12</f>
        <v>All others/Not sure</v>
      </c>
    </row>
    <row r="13" spans="1:23" ht="40" x14ac:dyDescent="0.25">
      <c r="A13" t="s">
        <v>238</v>
      </c>
      <c r="B13" s="3" t="s">
        <v>239</v>
      </c>
      <c r="C13">
        <v>413</v>
      </c>
      <c r="D13">
        <v>146</v>
      </c>
      <c r="E13">
        <v>153</v>
      </c>
      <c r="F13">
        <v>84</v>
      </c>
      <c r="G13">
        <v>30</v>
      </c>
      <c r="J13" s="3" t="s">
        <v>239</v>
      </c>
      <c r="K13" s="1">
        <f>C13/C16</f>
        <v>0.41258741258741261</v>
      </c>
      <c r="L13" s="1">
        <f>D13/D16</f>
        <v>0.5140845070422535</v>
      </c>
      <c r="M13" s="1">
        <f>E13/E16</f>
        <v>0.45671641791044776</v>
      </c>
      <c r="N13" s="1">
        <f>F13/F16</f>
        <v>0.30434782608695654</v>
      </c>
      <c r="O13" s="1">
        <f>G13/G16</f>
        <v>0.28301886792452829</v>
      </c>
      <c r="R13" t="s">
        <v>251</v>
      </c>
      <c r="S13" s="2">
        <f>K13+K14</f>
        <v>0.75324675324675328</v>
      </c>
      <c r="T13" s="2">
        <f>L13+L14</f>
        <v>0.81338028169014076</v>
      </c>
      <c r="U13" s="2">
        <f>M13+M14</f>
        <v>0.79701492537313434</v>
      </c>
      <c r="V13" s="2">
        <f>N13+N14</f>
        <v>0.64855072463768115</v>
      </c>
      <c r="W13" s="2">
        <f>O13+O14</f>
        <v>0.72641509433962259</v>
      </c>
    </row>
    <row r="14" spans="1:23" ht="40" x14ac:dyDescent="0.25">
      <c r="B14" s="3" t="s">
        <v>240</v>
      </c>
      <c r="C14">
        <v>341</v>
      </c>
      <c r="D14">
        <v>85</v>
      </c>
      <c r="E14">
        <v>114</v>
      </c>
      <c r="F14">
        <v>95</v>
      </c>
      <c r="G14">
        <v>47</v>
      </c>
      <c r="J14" s="3" t="s">
        <v>240</v>
      </c>
      <c r="K14" s="1">
        <f>C14/C16</f>
        <v>0.34065934065934067</v>
      </c>
      <c r="L14" s="1">
        <f>D14/D16</f>
        <v>0.29929577464788731</v>
      </c>
      <c r="M14" s="1">
        <f>E14/E16</f>
        <v>0.34029850746268658</v>
      </c>
      <c r="N14" s="1">
        <f>F14/F16</f>
        <v>0.34420289855072461</v>
      </c>
      <c r="O14" s="1">
        <f>G14/G16</f>
        <v>0.44339622641509435</v>
      </c>
      <c r="R14" t="s">
        <v>252</v>
      </c>
      <c r="S14" s="2">
        <f>K15</f>
        <v>0.24675324675324675</v>
      </c>
      <c r="T14" s="2">
        <f>L15</f>
        <v>0.18661971830985916</v>
      </c>
      <c r="U14" s="2">
        <f>M15</f>
        <v>0.20298507462686566</v>
      </c>
      <c r="V14" s="2">
        <f>N15</f>
        <v>0.35144927536231885</v>
      </c>
      <c r="W14" s="2">
        <f>O15</f>
        <v>0.27358490566037735</v>
      </c>
    </row>
    <row r="15" spans="1:23" ht="40" x14ac:dyDescent="0.25">
      <c r="B15" s="3" t="s">
        <v>241</v>
      </c>
      <c r="C15">
        <v>247</v>
      </c>
      <c r="D15">
        <v>53</v>
      </c>
      <c r="E15">
        <v>68</v>
      </c>
      <c r="F15">
        <v>97</v>
      </c>
      <c r="G15">
        <v>29</v>
      </c>
      <c r="J15" s="3" t="s">
        <v>241</v>
      </c>
      <c r="K15" s="1">
        <f>C15/C16</f>
        <v>0.24675324675324675</v>
      </c>
      <c r="L15" s="1">
        <f>D15/D16</f>
        <v>0.18661971830985916</v>
      </c>
      <c r="M15" s="1">
        <f>E15/E16</f>
        <v>0.20298507462686566</v>
      </c>
      <c r="N15" s="1">
        <f>F15/F16</f>
        <v>0.35144927536231885</v>
      </c>
      <c r="O15" s="1">
        <f>G15/G16</f>
        <v>0.27358490566037735</v>
      </c>
    </row>
    <row r="16" spans="1:23" x14ac:dyDescent="0.25">
      <c r="A16" t="s">
        <v>3</v>
      </c>
      <c r="C16">
        <v>1001</v>
      </c>
      <c r="D16">
        <v>284</v>
      </c>
      <c r="E16">
        <v>335</v>
      </c>
      <c r="F16">
        <v>276</v>
      </c>
      <c r="G16">
        <v>106</v>
      </c>
    </row>
    <row r="21" spans="1:23" x14ac:dyDescent="0.25">
      <c r="A21" t="s">
        <v>242</v>
      </c>
    </row>
    <row r="22" spans="1:23" x14ac:dyDescent="0.25">
      <c r="A22" t="s">
        <v>1</v>
      </c>
    </row>
    <row r="23" spans="1:23" x14ac:dyDescent="0.25">
      <c r="C23" t="s">
        <v>3</v>
      </c>
      <c r="D23" t="s">
        <v>14</v>
      </c>
    </row>
    <row r="24" spans="1:23" s="3" customFormat="1" ht="60" x14ac:dyDescent="0.25">
      <c r="C24" s="3" t="s">
        <v>56</v>
      </c>
      <c r="D24" s="3" t="s">
        <v>15</v>
      </c>
      <c r="E24" s="3" t="s">
        <v>16</v>
      </c>
      <c r="F24" s="3" t="s">
        <v>17</v>
      </c>
      <c r="G24" s="3" t="s">
        <v>18</v>
      </c>
      <c r="K24" s="3" t="str">
        <f>C24</f>
        <v>North Carolina</v>
      </c>
      <c r="L24" s="3" t="str">
        <f>D24</f>
        <v>Democratic ID (Partisan + Leaners)</v>
      </c>
      <c r="M24" s="3" t="str">
        <f>E24</f>
        <v>Pure Independent</v>
      </c>
      <c r="N24" s="3" t="str">
        <f>F24</f>
        <v>Republican ID (Partisan + Leaners)</v>
      </c>
      <c r="O24" s="3" t="str">
        <f>G24</f>
        <v>All others/Not Sure</v>
      </c>
      <c r="S24" s="3" t="str">
        <f>K24</f>
        <v>North Carolina</v>
      </c>
      <c r="T24" s="3" t="str">
        <f t="shared" ref="T24:W24" si="0">L24</f>
        <v>Democratic ID (Partisan + Leaners)</v>
      </c>
      <c r="U24" s="3" t="str">
        <f t="shared" si="0"/>
        <v>Pure Independent</v>
      </c>
      <c r="V24" s="3" t="str">
        <f t="shared" si="0"/>
        <v>Republican ID (Partisan + Leaners)</v>
      </c>
      <c r="W24" s="3" t="str">
        <f t="shared" si="0"/>
        <v>All others/Not Sure</v>
      </c>
    </row>
    <row r="25" spans="1:23" ht="40" x14ac:dyDescent="0.25">
      <c r="A25" t="s">
        <v>238</v>
      </c>
      <c r="B25" s="3" t="s">
        <v>239</v>
      </c>
      <c r="C25">
        <v>412</v>
      </c>
      <c r="D25">
        <v>219</v>
      </c>
      <c r="E25">
        <v>74</v>
      </c>
      <c r="F25">
        <v>108</v>
      </c>
      <c r="G25">
        <v>11</v>
      </c>
      <c r="J25" s="3" t="s">
        <v>239</v>
      </c>
      <c r="K25" s="1">
        <f>C25/C28</f>
        <v>0.41199999999999998</v>
      </c>
      <c r="L25" s="1">
        <f>D25/D28</f>
        <v>0.54207920792079212</v>
      </c>
      <c r="M25" s="1">
        <f>E25/E28</f>
        <v>0.38541666666666669</v>
      </c>
      <c r="N25" s="1">
        <f>F25/F28</f>
        <v>0.29589041095890412</v>
      </c>
      <c r="O25" s="1">
        <f>G25/G28</f>
        <v>0.28205128205128205</v>
      </c>
      <c r="R25" t="s">
        <v>251</v>
      </c>
      <c r="S25" s="2">
        <f>K25+K26</f>
        <v>0.754</v>
      </c>
      <c r="T25" s="2">
        <f t="shared" ref="T25:W25" si="1">L25+L26</f>
        <v>0.81930693069306937</v>
      </c>
      <c r="U25" s="2">
        <f t="shared" si="1"/>
        <v>0.765625</v>
      </c>
      <c r="V25" s="2">
        <f t="shared" si="1"/>
        <v>0.66575342465753429</v>
      </c>
      <c r="W25" s="2">
        <f t="shared" si="1"/>
        <v>0.84615384615384615</v>
      </c>
    </row>
    <row r="26" spans="1:23" ht="40" x14ac:dyDescent="0.25">
      <c r="B26" s="3" t="s">
        <v>240</v>
      </c>
      <c r="C26">
        <v>342</v>
      </c>
      <c r="D26">
        <v>112</v>
      </c>
      <c r="E26">
        <v>73</v>
      </c>
      <c r="F26">
        <v>135</v>
      </c>
      <c r="G26">
        <v>22</v>
      </c>
      <c r="J26" s="3" t="s">
        <v>240</v>
      </c>
      <c r="K26" s="1">
        <f>C26/C28</f>
        <v>0.34200000000000003</v>
      </c>
      <c r="L26" s="1">
        <f>D26/D28</f>
        <v>0.27722772277227725</v>
      </c>
      <c r="M26" s="1">
        <f>E26/E28</f>
        <v>0.38020833333333331</v>
      </c>
      <c r="N26" s="1">
        <f>F26/F28</f>
        <v>0.36986301369863012</v>
      </c>
      <c r="O26" s="1">
        <f>G26/G28</f>
        <v>0.5641025641025641</v>
      </c>
      <c r="R26" t="s">
        <v>252</v>
      </c>
      <c r="S26" s="2">
        <f>K27</f>
        <v>0.246</v>
      </c>
      <c r="T26" s="2">
        <f t="shared" ref="T26:W26" si="2">L27</f>
        <v>0.18069306930693069</v>
      </c>
      <c r="U26" s="2">
        <f t="shared" si="2"/>
        <v>0.234375</v>
      </c>
      <c r="V26" s="2">
        <f t="shared" si="2"/>
        <v>0.33424657534246577</v>
      </c>
      <c r="W26" s="2">
        <f t="shared" si="2"/>
        <v>0.15384615384615385</v>
      </c>
    </row>
    <row r="27" spans="1:23" ht="40" x14ac:dyDescent="0.25">
      <c r="B27" s="3" t="s">
        <v>241</v>
      </c>
      <c r="C27">
        <v>246</v>
      </c>
      <c r="D27">
        <v>73</v>
      </c>
      <c r="E27">
        <v>45</v>
      </c>
      <c r="F27">
        <v>122</v>
      </c>
      <c r="G27">
        <v>6</v>
      </c>
      <c r="J27" s="3" t="s">
        <v>241</v>
      </c>
      <c r="K27" s="1">
        <f>C27/C28</f>
        <v>0.246</v>
      </c>
      <c r="L27" s="1">
        <f>D27/D28</f>
        <v>0.18069306930693069</v>
      </c>
      <c r="M27" s="1">
        <f>E27/E28</f>
        <v>0.234375</v>
      </c>
      <c r="N27" s="1">
        <f>F27/F28</f>
        <v>0.33424657534246577</v>
      </c>
      <c r="O27" s="1">
        <f>G27/G28</f>
        <v>0.15384615384615385</v>
      </c>
    </row>
    <row r="28" spans="1:23" x14ac:dyDescent="0.25">
      <c r="A28" t="s">
        <v>3</v>
      </c>
      <c r="C28">
        <v>1000</v>
      </c>
      <c r="D28">
        <v>404</v>
      </c>
      <c r="E28">
        <v>192</v>
      </c>
      <c r="F28">
        <v>365</v>
      </c>
      <c r="G28">
        <v>39</v>
      </c>
    </row>
    <row r="33" spans="1:23" x14ac:dyDescent="0.25">
      <c r="A33" t="s">
        <v>243</v>
      </c>
    </row>
    <row r="34" spans="1:23" x14ac:dyDescent="0.25">
      <c r="A34" t="s">
        <v>1</v>
      </c>
    </row>
    <row r="35" spans="1:23" x14ac:dyDescent="0.25">
      <c r="C35" t="s">
        <v>3</v>
      </c>
      <c r="D35" t="s">
        <v>20</v>
      </c>
    </row>
    <row r="36" spans="1:23" s="3" customFormat="1" ht="40" x14ac:dyDescent="0.25">
      <c r="C36" s="3" t="s">
        <v>56</v>
      </c>
      <c r="D36" s="3" t="s">
        <v>21</v>
      </c>
      <c r="E36" s="3" t="s">
        <v>22</v>
      </c>
      <c r="F36" s="3" t="s">
        <v>23</v>
      </c>
      <c r="G36" s="3" t="s">
        <v>24</v>
      </c>
      <c r="K36" s="3" t="str">
        <f t="shared" ref="K36:O36" si="3">C36</f>
        <v>North Carolina</v>
      </c>
      <c r="L36" s="3" t="str">
        <f t="shared" si="3"/>
        <v>Liberal (very)</v>
      </c>
      <c r="M36" s="3" t="str">
        <f t="shared" si="3"/>
        <v>Moderate</v>
      </c>
      <c r="N36" s="3" t="str">
        <f t="shared" si="3"/>
        <v>Conservative (very)</v>
      </c>
      <c r="O36" s="3" t="str">
        <f t="shared" si="3"/>
        <v>Don't know</v>
      </c>
      <c r="S36" s="3" t="str">
        <f>K36</f>
        <v>North Carolina</v>
      </c>
      <c r="T36" s="3" t="str">
        <f t="shared" ref="T36:W36" si="4">L36</f>
        <v>Liberal (very)</v>
      </c>
      <c r="U36" s="3" t="str">
        <f t="shared" si="4"/>
        <v>Moderate</v>
      </c>
      <c r="V36" s="3" t="str">
        <f t="shared" si="4"/>
        <v>Conservative (very)</v>
      </c>
      <c r="W36" s="3" t="str">
        <f t="shared" si="4"/>
        <v>Don't know</v>
      </c>
    </row>
    <row r="37" spans="1:23" ht="40" x14ac:dyDescent="0.25">
      <c r="A37" t="s">
        <v>238</v>
      </c>
      <c r="B37" s="3" t="s">
        <v>239</v>
      </c>
      <c r="C37">
        <v>412</v>
      </c>
      <c r="D37">
        <v>143</v>
      </c>
      <c r="E37">
        <v>149</v>
      </c>
      <c r="F37">
        <v>85</v>
      </c>
      <c r="G37">
        <v>35</v>
      </c>
      <c r="J37" s="3" t="s">
        <v>239</v>
      </c>
      <c r="K37" s="1">
        <f t="shared" ref="K37:O37" si="5">C37/C40</f>
        <v>0.41241241241241239</v>
      </c>
      <c r="L37" s="1">
        <f t="shared" si="5"/>
        <v>0.55426356589147285</v>
      </c>
      <c r="M37" s="1">
        <f t="shared" si="5"/>
        <v>0.46562500000000001</v>
      </c>
      <c r="N37" s="1">
        <f t="shared" si="5"/>
        <v>0.265625</v>
      </c>
      <c r="O37" s="1">
        <f t="shared" si="5"/>
        <v>0.34653465346534651</v>
      </c>
      <c r="R37" t="s">
        <v>251</v>
      </c>
      <c r="S37" s="2">
        <f>K37+K38</f>
        <v>0.75375375375375375</v>
      </c>
      <c r="T37" s="2">
        <f t="shared" ref="T37:W37" si="6">L37+L38</f>
        <v>0.79069767441860461</v>
      </c>
      <c r="U37" s="2">
        <f t="shared" si="6"/>
        <v>0.85312500000000002</v>
      </c>
      <c r="V37" s="2">
        <f t="shared" si="6"/>
        <v>0.625</v>
      </c>
      <c r="W37" s="2">
        <f t="shared" si="6"/>
        <v>0.75247524752475248</v>
      </c>
    </row>
    <row r="38" spans="1:23" ht="40" x14ac:dyDescent="0.25">
      <c r="B38" s="3" t="s">
        <v>240</v>
      </c>
      <c r="C38">
        <v>341</v>
      </c>
      <c r="D38">
        <v>61</v>
      </c>
      <c r="E38">
        <v>124</v>
      </c>
      <c r="F38">
        <v>115</v>
      </c>
      <c r="G38">
        <v>41</v>
      </c>
      <c r="J38" s="3" t="s">
        <v>240</v>
      </c>
      <c r="K38" s="1">
        <f t="shared" ref="K38:O38" si="7">C38/C40</f>
        <v>0.34134134134134136</v>
      </c>
      <c r="L38" s="1">
        <f t="shared" si="7"/>
        <v>0.23643410852713179</v>
      </c>
      <c r="M38" s="1">
        <f t="shared" si="7"/>
        <v>0.38750000000000001</v>
      </c>
      <c r="N38" s="1">
        <f t="shared" si="7"/>
        <v>0.359375</v>
      </c>
      <c r="O38" s="1">
        <f t="shared" si="7"/>
        <v>0.40594059405940597</v>
      </c>
      <c r="R38" t="s">
        <v>252</v>
      </c>
      <c r="S38" s="2">
        <f>K39</f>
        <v>0.24624624624624625</v>
      </c>
      <c r="T38" s="2">
        <f t="shared" ref="T38:W38" si="8">L39</f>
        <v>0.20930232558139536</v>
      </c>
      <c r="U38" s="2">
        <f t="shared" si="8"/>
        <v>0.14687500000000001</v>
      </c>
      <c r="V38" s="2">
        <f t="shared" si="8"/>
        <v>0.375</v>
      </c>
      <c r="W38" s="2">
        <f t="shared" si="8"/>
        <v>0.24752475247524752</v>
      </c>
    </row>
    <row r="39" spans="1:23" ht="40" x14ac:dyDescent="0.25">
      <c r="B39" s="3" t="s">
        <v>241</v>
      </c>
      <c r="C39">
        <v>246</v>
      </c>
      <c r="D39">
        <v>54</v>
      </c>
      <c r="E39">
        <v>47</v>
      </c>
      <c r="F39">
        <v>120</v>
      </c>
      <c r="G39">
        <v>25</v>
      </c>
      <c r="J39" s="3" t="s">
        <v>241</v>
      </c>
      <c r="K39" s="1">
        <f t="shared" ref="K39:O39" si="9">C39/C40</f>
        <v>0.24624624624624625</v>
      </c>
      <c r="L39" s="1">
        <f t="shared" si="9"/>
        <v>0.20930232558139536</v>
      </c>
      <c r="M39" s="1">
        <f t="shared" si="9"/>
        <v>0.14687500000000001</v>
      </c>
      <c r="N39" s="1">
        <f t="shared" si="9"/>
        <v>0.375</v>
      </c>
      <c r="O39" s="1">
        <f t="shared" si="9"/>
        <v>0.24752475247524752</v>
      </c>
    </row>
    <row r="40" spans="1:23" x14ac:dyDescent="0.25">
      <c r="A40" t="s">
        <v>3</v>
      </c>
      <c r="C40">
        <v>999</v>
      </c>
      <c r="D40">
        <v>258</v>
      </c>
      <c r="E40">
        <v>320</v>
      </c>
      <c r="F40">
        <v>320</v>
      </c>
      <c r="G40">
        <v>101</v>
      </c>
    </row>
    <row r="45" spans="1:23" x14ac:dyDescent="0.25">
      <c r="A45" t="s">
        <v>244</v>
      </c>
    </row>
    <row r="46" spans="1:23" x14ac:dyDescent="0.25">
      <c r="A46" t="s">
        <v>1</v>
      </c>
    </row>
    <row r="47" spans="1:23" x14ac:dyDescent="0.25">
      <c r="C47" t="s">
        <v>3</v>
      </c>
      <c r="D47" t="s">
        <v>26</v>
      </c>
    </row>
    <row r="48" spans="1:23" s="3" customFormat="1" ht="40" x14ac:dyDescent="0.25">
      <c r="C48" s="3" t="s">
        <v>56</v>
      </c>
      <c r="D48" s="3" t="s">
        <v>27</v>
      </c>
      <c r="E48" s="3" t="s">
        <v>28</v>
      </c>
      <c r="F48" s="3" t="s">
        <v>29</v>
      </c>
      <c r="K48" s="3" t="str">
        <f t="shared" ref="K48:N48" si="10">C48</f>
        <v>North Carolina</v>
      </c>
      <c r="L48" s="3" t="str">
        <f t="shared" si="10"/>
        <v>White non-Hispanic</v>
      </c>
      <c r="M48" s="3" t="str">
        <f t="shared" si="10"/>
        <v>Black non-Hispanic</v>
      </c>
      <c r="N48" s="3" t="str">
        <f t="shared" si="10"/>
        <v>Hispanic/All other races</v>
      </c>
      <c r="S48" s="3" t="str">
        <f>K48</f>
        <v>North Carolina</v>
      </c>
      <c r="T48" s="3" t="str">
        <f t="shared" ref="T48:V48" si="11">L48</f>
        <v>White non-Hispanic</v>
      </c>
      <c r="U48" s="3" t="str">
        <f t="shared" si="11"/>
        <v>Black non-Hispanic</v>
      </c>
      <c r="V48" s="3" t="str">
        <f t="shared" si="11"/>
        <v>Hispanic/All other races</v>
      </c>
    </row>
    <row r="49" spans="1:22" ht="40" x14ac:dyDescent="0.25">
      <c r="A49" t="s">
        <v>238</v>
      </c>
      <c r="B49" s="3" t="s">
        <v>239</v>
      </c>
      <c r="C49">
        <v>412</v>
      </c>
      <c r="D49">
        <v>256</v>
      </c>
      <c r="E49">
        <v>85</v>
      </c>
      <c r="F49">
        <v>71</v>
      </c>
      <c r="J49" s="3" t="s">
        <v>239</v>
      </c>
      <c r="K49" s="1">
        <f t="shared" ref="K49:N49" si="12">C49/C52</f>
        <v>0.41241241241241239</v>
      </c>
      <c r="L49" s="1">
        <f t="shared" si="12"/>
        <v>0.40699523052464232</v>
      </c>
      <c r="M49" s="1">
        <f t="shared" si="12"/>
        <v>0.44041450777202074</v>
      </c>
      <c r="N49" s="1">
        <f t="shared" si="12"/>
        <v>0.40112994350282488</v>
      </c>
      <c r="R49" t="s">
        <v>251</v>
      </c>
      <c r="S49" s="2">
        <f>K49+K50</f>
        <v>0.75375375375375375</v>
      </c>
      <c r="T49" s="2">
        <f t="shared" ref="T49:V49" si="13">L49+L50</f>
        <v>0.72655007949125605</v>
      </c>
      <c r="U49" s="2">
        <f t="shared" si="13"/>
        <v>0.79792746113989632</v>
      </c>
      <c r="V49" s="2">
        <f t="shared" si="13"/>
        <v>0.80225988700564976</v>
      </c>
    </row>
    <row r="50" spans="1:22" ht="40" x14ac:dyDescent="0.25">
      <c r="B50" s="3" t="s">
        <v>240</v>
      </c>
      <c r="C50">
        <v>341</v>
      </c>
      <c r="D50">
        <v>201</v>
      </c>
      <c r="E50">
        <v>69</v>
      </c>
      <c r="F50">
        <v>71</v>
      </c>
      <c r="J50" s="3" t="s">
        <v>240</v>
      </c>
      <c r="K50" s="1">
        <f t="shared" ref="K50:N50" si="14">C50/C52</f>
        <v>0.34134134134134136</v>
      </c>
      <c r="L50" s="1">
        <f t="shared" si="14"/>
        <v>0.31955484896661368</v>
      </c>
      <c r="M50" s="1">
        <f t="shared" si="14"/>
        <v>0.35751295336787564</v>
      </c>
      <c r="N50" s="1">
        <f t="shared" si="14"/>
        <v>0.40112994350282488</v>
      </c>
      <c r="R50" t="s">
        <v>252</v>
      </c>
      <c r="S50" s="2">
        <f>K51</f>
        <v>0.24624624624624625</v>
      </c>
      <c r="T50" s="2">
        <f t="shared" ref="T50:V50" si="15">L51</f>
        <v>0.27344992050874406</v>
      </c>
      <c r="U50" s="2">
        <f t="shared" si="15"/>
        <v>0.20207253886010362</v>
      </c>
      <c r="V50" s="2">
        <f t="shared" si="15"/>
        <v>0.19774011299435029</v>
      </c>
    </row>
    <row r="51" spans="1:22" ht="40" x14ac:dyDescent="0.25">
      <c r="B51" s="3" t="s">
        <v>241</v>
      </c>
      <c r="C51">
        <v>246</v>
      </c>
      <c r="D51">
        <v>172</v>
      </c>
      <c r="E51">
        <v>39</v>
      </c>
      <c r="F51">
        <v>35</v>
      </c>
      <c r="J51" s="3" t="s">
        <v>241</v>
      </c>
      <c r="K51" s="1">
        <f t="shared" ref="K51:N51" si="16">C51/C52</f>
        <v>0.24624624624624625</v>
      </c>
      <c r="L51" s="1">
        <f t="shared" si="16"/>
        <v>0.27344992050874406</v>
      </c>
      <c r="M51" s="1">
        <f t="shared" si="16"/>
        <v>0.20207253886010362</v>
      </c>
      <c r="N51" s="1">
        <f t="shared" si="16"/>
        <v>0.19774011299435029</v>
      </c>
    </row>
    <row r="52" spans="1:22" x14ac:dyDescent="0.25">
      <c r="A52" t="s">
        <v>3</v>
      </c>
      <c r="C52">
        <v>999</v>
      </c>
      <c r="D52">
        <v>629</v>
      </c>
      <c r="E52">
        <v>193</v>
      </c>
      <c r="F52">
        <v>177</v>
      </c>
    </row>
    <row r="57" spans="1:22" x14ac:dyDescent="0.25">
      <c r="A57" t="s">
        <v>245</v>
      </c>
    </row>
    <row r="58" spans="1:22" x14ac:dyDescent="0.25">
      <c r="A58" t="s">
        <v>1</v>
      </c>
    </row>
    <row r="59" spans="1:22" x14ac:dyDescent="0.25">
      <c r="C59" t="s">
        <v>3</v>
      </c>
      <c r="D59" t="s">
        <v>31</v>
      </c>
    </row>
    <row r="60" spans="1:22" s="3" customFormat="1" ht="40" x14ac:dyDescent="0.25">
      <c r="C60" s="3" t="s">
        <v>56</v>
      </c>
      <c r="D60" s="3" t="s">
        <v>32</v>
      </c>
      <c r="E60" s="3" t="s">
        <v>33</v>
      </c>
      <c r="K60" s="3" t="str">
        <f t="shared" ref="K60:M60" si="17">C60</f>
        <v>North Carolina</v>
      </c>
      <c r="L60" s="3" t="str">
        <f t="shared" si="17"/>
        <v>Male</v>
      </c>
      <c r="M60" s="3" t="str">
        <f t="shared" si="17"/>
        <v>Female</v>
      </c>
      <c r="S60" s="3" t="str">
        <f>K60</f>
        <v>North Carolina</v>
      </c>
      <c r="T60" s="3" t="str">
        <f t="shared" ref="T60:U60" si="18">L60</f>
        <v>Male</v>
      </c>
      <c r="U60" s="3" t="str">
        <f t="shared" si="18"/>
        <v>Female</v>
      </c>
    </row>
    <row r="61" spans="1:22" ht="40" x14ac:dyDescent="0.25">
      <c r="A61" t="s">
        <v>238</v>
      </c>
      <c r="B61" s="3" t="s">
        <v>239</v>
      </c>
      <c r="C61">
        <v>412</v>
      </c>
      <c r="D61">
        <v>189</v>
      </c>
      <c r="E61">
        <v>223</v>
      </c>
      <c r="J61" s="3" t="s">
        <v>239</v>
      </c>
      <c r="K61" s="1">
        <f t="shared" ref="K61:M61" si="19">C61/C64</f>
        <v>0.41199999999999998</v>
      </c>
      <c r="L61" s="1">
        <f t="shared" si="19"/>
        <v>0.39622641509433965</v>
      </c>
      <c r="M61" s="1">
        <f t="shared" si="19"/>
        <v>0.42638623326959846</v>
      </c>
      <c r="R61" t="s">
        <v>251</v>
      </c>
      <c r="S61" s="2">
        <f>K61+K62</f>
        <v>0.753</v>
      </c>
      <c r="T61" s="2">
        <f t="shared" ref="T61:U61" si="20">L61+L62</f>
        <v>0.76310272536687629</v>
      </c>
      <c r="U61" s="2">
        <f t="shared" si="20"/>
        <v>0.74378585086042071</v>
      </c>
    </row>
    <row r="62" spans="1:22" ht="40" x14ac:dyDescent="0.25">
      <c r="B62" s="3" t="s">
        <v>240</v>
      </c>
      <c r="C62">
        <v>341</v>
      </c>
      <c r="D62">
        <v>175</v>
      </c>
      <c r="E62">
        <v>166</v>
      </c>
      <c r="J62" s="3" t="s">
        <v>240</v>
      </c>
      <c r="K62" s="1">
        <f t="shared" ref="K62:M62" si="21">C62/C64</f>
        <v>0.34100000000000003</v>
      </c>
      <c r="L62" s="1">
        <f t="shared" si="21"/>
        <v>0.3668763102725367</v>
      </c>
      <c r="M62" s="1">
        <f t="shared" si="21"/>
        <v>0.31739961759082219</v>
      </c>
      <c r="R62" t="s">
        <v>252</v>
      </c>
      <c r="S62" s="2">
        <f>K63</f>
        <v>0.247</v>
      </c>
      <c r="T62" s="2">
        <f t="shared" ref="T62:U62" si="22">L63</f>
        <v>0.23689727463312368</v>
      </c>
      <c r="U62" s="2">
        <f t="shared" si="22"/>
        <v>0.25621414913957935</v>
      </c>
    </row>
    <row r="63" spans="1:22" ht="40" x14ac:dyDescent="0.25">
      <c r="B63" s="3" t="s">
        <v>241</v>
      </c>
      <c r="C63">
        <v>247</v>
      </c>
      <c r="D63">
        <v>113</v>
      </c>
      <c r="E63">
        <v>134</v>
      </c>
      <c r="J63" s="3" t="s">
        <v>241</v>
      </c>
      <c r="K63" s="1">
        <f t="shared" ref="K63:M63" si="23">C63/C64</f>
        <v>0.247</v>
      </c>
      <c r="L63" s="1">
        <f t="shared" si="23"/>
        <v>0.23689727463312368</v>
      </c>
      <c r="M63" s="1">
        <f t="shared" si="23"/>
        <v>0.25621414913957935</v>
      </c>
    </row>
    <row r="64" spans="1:22" x14ac:dyDescent="0.25">
      <c r="A64" t="s">
        <v>3</v>
      </c>
      <c r="C64">
        <v>1000</v>
      </c>
      <c r="D64">
        <v>477</v>
      </c>
      <c r="E64">
        <v>523</v>
      </c>
    </row>
    <row r="69" spans="1:22" x14ac:dyDescent="0.25">
      <c r="A69" t="s">
        <v>246</v>
      </c>
    </row>
    <row r="70" spans="1:22" x14ac:dyDescent="0.25">
      <c r="A70" t="s">
        <v>1</v>
      </c>
    </row>
    <row r="71" spans="1:22" x14ac:dyDescent="0.25">
      <c r="C71" t="s">
        <v>3</v>
      </c>
      <c r="D71" t="s">
        <v>35</v>
      </c>
    </row>
    <row r="72" spans="1:22" s="3" customFormat="1" ht="60" x14ac:dyDescent="0.25">
      <c r="C72" s="3" t="s">
        <v>56</v>
      </c>
      <c r="D72" s="3" t="s">
        <v>36</v>
      </c>
      <c r="E72" s="3" t="s">
        <v>37</v>
      </c>
      <c r="F72" s="3" t="s">
        <v>38</v>
      </c>
      <c r="K72" s="3" t="str">
        <f t="shared" ref="K72:N72" si="24">C72</f>
        <v>North Carolina</v>
      </c>
      <c r="L72" s="3" t="str">
        <f t="shared" si="24"/>
        <v>No HS/HS Graduate</v>
      </c>
      <c r="M72" s="3" t="str">
        <f t="shared" si="24"/>
        <v>Some college/2-year degree</v>
      </c>
      <c r="N72" s="3" t="str">
        <f t="shared" si="24"/>
        <v>4-year degree/Graduate degree</v>
      </c>
      <c r="S72" s="3" t="str">
        <f>K72</f>
        <v>North Carolina</v>
      </c>
      <c r="T72" s="3" t="str">
        <f t="shared" ref="T72:U72" si="25">L72</f>
        <v>No HS/HS Graduate</v>
      </c>
      <c r="U72" s="3" t="str">
        <f t="shared" si="25"/>
        <v>Some college/2-year degree</v>
      </c>
      <c r="V72" s="3" t="str">
        <f>N72</f>
        <v>4-year degree/Graduate degree</v>
      </c>
    </row>
    <row r="73" spans="1:22" ht="40" x14ac:dyDescent="0.25">
      <c r="A73" t="s">
        <v>238</v>
      </c>
      <c r="B73" s="3" t="s">
        <v>239</v>
      </c>
      <c r="C73">
        <v>412</v>
      </c>
      <c r="D73">
        <v>119</v>
      </c>
      <c r="E73">
        <v>121</v>
      </c>
      <c r="F73">
        <v>172</v>
      </c>
      <c r="J73" s="3" t="s">
        <v>239</v>
      </c>
      <c r="K73" s="1">
        <f t="shared" ref="K73:N73" si="26">C73/C76</f>
        <v>0.41199999999999998</v>
      </c>
      <c r="L73" s="1">
        <f t="shared" si="26"/>
        <v>0.33615819209039549</v>
      </c>
      <c r="M73" s="1">
        <f t="shared" si="26"/>
        <v>0.39413680781758959</v>
      </c>
      <c r="N73" s="1">
        <f t="shared" si="26"/>
        <v>0.50737463126843663</v>
      </c>
      <c r="R73" t="s">
        <v>251</v>
      </c>
      <c r="S73" s="2">
        <f>K73+K74</f>
        <v>0.753</v>
      </c>
      <c r="T73" s="2">
        <f t="shared" ref="T73:U73" si="27">L73+L74</f>
        <v>0.69774011299435035</v>
      </c>
      <c r="U73" s="2">
        <f t="shared" si="27"/>
        <v>0.76872964169381108</v>
      </c>
      <c r="V73" s="2">
        <f>N73+N74</f>
        <v>0.79646017699115057</v>
      </c>
    </row>
    <row r="74" spans="1:22" ht="40" x14ac:dyDescent="0.25">
      <c r="B74" s="3" t="s">
        <v>240</v>
      </c>
      <c r="C74">
        <v>341</v>
      </c>
      <c r="D74">
        <v>128</v>
      </c>
      <c r="E74">
        <v>115</v>
      </c>
      <c r="F74">
        <v>98</v>
      </c>
      <c r="J74" s="3" t="s">
        <v>240</v>
      </c>
      <c r="K74" s="1">
        <f t="shared" ref="K74:N74" si="28">C74/C76</f>
        <v>0.34100000000000003</v>
      </c>
      <c r="L74" s="1">
        <f t="shared" si="28"/>
        <v>0.3615819209039548</v>
      </c>
      <c r="M74" s="1">
        <f t="shared" si="28"/>
        <v>0.3745928338762215</v>
      </c>
      <c r="N74" s="1">
        <f t="shared" si="28"/>
        <v>0.28908554572271389</v>
      </c>
      <c r="R74" t="s">
        <v>252</v>
      </c>
      <c r="S74" s="2">
        <f>K75</f>
        <v>0.247</v>
      </c>
      <c r="T74" s="2">
        <f t="shared" ref="T74:U74" si="29">L75</f>
        <v>0.30225988700564971</v>
      </c>
      <c r="U74" s="2">
        <f t="shared" si="29"/>
        <v>0.23127035830618892</v>
      </c>
      <c r="V74" s="2">
        <f>N75</f>
        <v>0.20353982300884957</v>
      </c>
    </row>
    <row r="75" spans="1:22" ht="40" x14ac:dyDescent="0.25">
      <c r="B75" s="3" t="s">
        <v>241</v>
      </c>
      <c r="C75">
        <v>247</v>
      </c>
      <c r="D75">
        <v>107</v>
      </c>
      <c r="E75">
        <v>71</v>
      </c>
      <c r="F75">
        <v>69</v>
      </c>
      <c r="J75" s="3" t="s">
        <v>241</v>
      </c>
      <c r="K75" s="1">
        <f t="shared" ref="K75:N75" si="30">C75/C76</f>
        <v>0.247</v>
      </c>
      <c r="L75" s="1">
        <f t="shared" si="30"/>
        <v>0.30225988700564971</v>
      </c>
      <c r="M75" s="1">
        <f t="shared" si="30"/>
        <v>0.23127035830618892</v>
      </c>
      <c r="N75" s="1">
        <f t="shared" si="30"/>
        <v>0.20353982300884957</v>
      </c>
    </row>
    <row r="76" spans="1:22" x14ac:dyDescent="0.25">
      <c r="A76" t="s">
        <v>3</v>
      </c>
      <c r="C76">
        <v>1000</v>
      </c>
      <c r="D76">
        <v>354</v>
      </c>
      <c r="E76">
        <v>307</v>
      </c>
      <c r="F76">
        <v>339</v>
      </c>
    </row>
    <row r="81" spans="1:23" x14ac:dyDescent="0.25">
      <c r="A81" t="s">
        <v>247</v>
      </c>
    </row>
    <row r="82" spans="1:23" x14ac:dyDescent="0.25">
      <c r="A82" t="s">
        <v>1</v>
      </c>
    </row>
    <row r="83" spans="1:23" x14ac:dyDescent="0.25">
      <c r="C83" t="s">
        <v>3</v>
      </c>
      <c r="D83" t="s">
        <v>46</v>
      </c>
    </row>
    <row r="84" spans="1:23" s="3" customFormat="1" ht="80" x14ac:dyDescent="0.25">
      <c r="C84" s="3" t="s">
        <v>56</v>
      </c>
      <c r="D84" s="3" t="s">
        <v>47</v>
      </c>
      <c r="E84" s="3" t="s">
        <v>48</v>
      </c>
      <c r="F84" s="3" t="s">
        <v>49</v>
      </c>
      <c r="K84" s="3" t="str">
        <f t="shared" ref="K84:N84" si="31">C84</f>
        <v>North Carolina</v>
      </c>
      <c r="L84" s="3" t="str">
        <f t="shared" si="31"/>
        <v>Silent &amp; Boomer (born before 1965)</v>
      </c>
      <c r="M84" s="3" t="str">
        <f t="shared" si="31"/>
        <v>Generation X (born 1965-1980)</v>
      </c>
      <c r="N84" s="3" t="str">
        <f t="shared" si="31"/>
        <v>Millennials &amp; Generation Z (born after 1980)</v>
      </c>
      <c r="S84" s="3" t="str">
        <f>K84</f>
        <v>North Carolina</v>
      </c>
      <c r="T84" s="3" t="str">
        <f t="shared" ref="T84" si="32">L84</f>
        <v>Silent &amp; Boomer (born before 1965)</v>
      </c>
      <c r="U84" s="3" t="str">
        <f t="shared" ref="U84" si="33">M84</f>
        <v>Generation X (born 1965-1980)</v>
      </c>
      <c r="V84" s="3" t="str">
        <f t="shared" ref="V84" si="34">N84</f>
        <v>Millennials &amp; Generation Z (born after 1980)</v>
      </c>
    </row>
    <row r="85" spans="1:23" ht="40" x14ac:dyDescent="0.25">
      <c r="A85" t="s">
        <v>238</v>
      </c>
      <c r="B85" s="3" t="s">
        <v>239</v>
      </c>
      <c r="C85">
        <v>413</v>
      </c>
      <c r="D85">
        <v>139</v>
      </c>
      <c r="E85">
        <v>106</v>
      </c>
      <c r="F85">
        <v>168</v>
      </c>
      <c r="J85" s="3" t="s">
        <v>239</v>
      </c>
      <c r="K85" s="1">
        <f t="shared" ref="K85:N85" si="35">C85/C88</f>
        <v>0.41258741258741261</v>
      </c>
      <c r="L85" s="1">
        <f t="shared" si="35"/>
        <v>0.46959459459459457</v>
      </c>
      <c r="M85" s="1">
        <f t="shared" si="35"/>
        <v>0.42399999999999999</v>
      </c>
      <c r="N85" s="1">
        <f t="shared" si="35"/>
        <v>0.36923076923076925</v>
      </c>
      <c r="R85" t="s">
        <v>251</v>
      </c>
      <c r="S85" s="2">
        <f>K85+K86</f>
        <v>0.75324675324675328</v>
      </c>
      <c r="T85" s="2">
        <f t="shared" ref="T85" si="36">L85+L86</f>
        <v>0.7466216216216216</v>
      </c>
      <c r="U85" s="2">
        <f t="shared" ref="U85" si="37">M85+M86</f>
        <v>0.72</v>
      </c>
      <c r="V85" s="2">
        <f t="shared" ref="V85" si="38">N85+N86</f>
        <v>0.77582417582417584</v>
      </c>
      <c r="W85" s="2"/>
    </row>
    <row r="86" spans="1:23" ht="40" x14ac:dyDescent="0.25">
      <c r="B86" s="3" t="s">
        <v>240</v>
      </c>
      <c r="C86">
        <v>341</v>
      </c>
      <c r="D86">
        <v>82</v>
      </c>
      <c r="E86">
        <v>74</v>
      </c>
      <c r="F86">
        <v>185</v>
      </c>
      <c r="J86" s="3" t="s">
        <v>240</v>
      </c>
      <c r="K86" s="1">
        <f t="shared" ref="K86:N86" si="39">C86/C88</f>
        <v>0.34065934065934067</v>
      </c>
      <c r="L86" s="1">
        <f t="shared" si="39"/>
        <v>0.27702702702702703</v>
      </c>
      <c r="M86" s="1">
        <f t="shared" si="39"/>
        <v>0.29599999999999999</v>
      </c>
      <c r="N86" s="1">
        <f t="shared" si="39"/>
        <v>0.40659340659340659</v>
      </c>
      <c r="R86" t="s">
        <v>252</v>
      </c>
      <c r="S86" s="2">
        <f>K87</f>
        <v>0.24675324675324675</v>
      </c>
      <c r="T86" s="2">
        <f t="shared" ref="T86" si="40">L87</f>
        <v>0.2533783783783784</v>
      </c>
      <c r="U86" s="2">
        <f t="shared" ref="U86" si="41">M87</f>
        <v>0.28000000000000003</v>
      </c>
      <c r="V86" s="2">
        <f t="shared" ref="V86" si="42">N87</f>
        <v>0.22417582417582418</v>
      </c>
      <c r="W86" s="2"/>
    </row>
    <row r="87" spans="1:23" ht="40" x14ac:dyDescent="0.25">
      <c r="B87" s="3" t="s">
        <v>241</v>
      </c>
      <c r="C87">
        <v>247</v>
      </c>
      <c r="D87">
        <v>75</v>
      </c>
      <c r="E87">
        <v>70</v>
      </c>
      <c r="F87">
        <v>102</v>
      </c>
      <c r="J87" s="3" t="s">
        <v>241</v>
      </c>
      <c r="K87" s="1">
        <f t="shared" ref="K87:N87" si="43">C87/C88</f>
        <v>0.24675324675324675</v>
      </c>
      <c r="L87" s="1">
        <f t="shared" si="43"/>
        <v>0.2533783783783784</v>
      </c>
      <c r="M87" s="1">
        <f t="shared" si="43"/>
        <v>0.28000000000000003</v>
      </c>
      <c r="N87" s="1">
        <f t="shared" si="43"/>
        <v>0.22417582417582418</v>
      </c>
    </row>
    <row r="88" spans="1:23" x14ac:dyDescent="0.25">
      <c r="A88" t="s">
        <v>3</v>
      </c>
      <c r="C88">
        <v>1001</v>
      </c>
      <c r="D88">
        <v>296</v>
      </c>
      <c r="E88">
        <v>250</v>
      </c>
      <c r="F88">
        <v>455</v>
      </c>
    </row>
    <row r="93" spans="1:23" x14ac:dyDescent="0.25">
      <c r="A93" t="s">
        <v>248</v>
      </c>
    </row>
    <row r="94" spans="1:23" x14ac:dyDescent="0.25">
      <c r="A94" t="s">
        <v>1</v>
      </c>
    </row>
    <row r="95" spans="1:23" x14ac:dyDescent="0.25">
      <c r="C95" t="s">
        <v>3</v>
      </c>
      <c r="D95" t="s">
        <v>40</v>
      </c>
    </row>
    <row r="96" spans="1:23" s="3" customFormat="1" ht="60" x14ac:dyDescent="0.25">
      <c r="C96" s="3" t="s">
        <v>56</v>
      </c>
      <c r="D96" s="3" t="s">
        <v>41</v>
      </c>
      <c r="E96" s="3" t="s">
        <v>42</v>
      </c>
      <c r="F96" s="3" t="s">
        <v>43</v>
      </c>
      <c r="G96" s="3" t="s">
        <v>44</v>
      </c>
      <c r="K96" s="3" t="str">
        <f t="shared" ref="K96:N96" si="44">C96</f>
        <v>North Carolina</v>
      </c>
      <c r="L96" s="3" t="str">
        <f t="shared" si="44"/>
        <v>Central Cities</v>
      </c>
      <c r="M96" s="3" t="str">
        <f t="shared" si="44"/>
        <v>Urban County Suburbs</v>
      </c>
      <c r="N96" s="3" t="str">
        <f t="shared" si="44"/>
        <v>Surrounding Suburban County</v>
      </c>
      <c r="O96" s="3" t="str">
        <f>G96</f>
        <v>Rural County</v>
      </c>
      <c r="S96" s="3" t="str">
        <f>K96</f>
        <v>North Carolina</v>
      </c>
      <c r="T96" s="3" t="str">
        <f t="shared" ref="T96" si="45">L96</f>
        <v>Central Cities</v>
      </c>
      <c r="U96" s="3" t="str">
        <f t="shared" ref="U96" si="46">M96</f>
        <v>Urban County Suburbs</v>
      </c>
      <c r="V96" s="3" t="str">
        <f t="shared" ref="V96" si="47">N96</f>
        <v>Surrounding Suburban County</v>
      </c>
      <c r="W96" s="3" t="str">
        <f t="shared" ref="W96" si="48">O96</f>
        <v>Rural County</v>
      </c>
    </row>
    <row r="97" spans="1:23" ht="40" x14ac:dyDescent="0.25">
      <c r="A97" t="s">
        <v>238</v>
      </c>
      <c r="B97" s="3" t="s">
        <v>239</v>
      </c>
      <c r="C97">
        <v>412</v>
      </c>
      <c r="D97">
        <v>132</v>
      </c>
      <c r="E97">
        <v>102</v>
      </c>
      <c r="F97">
        <v>93</v>
      </c>
      <c r="G97">
        <v>85</v>
      </c>
      <c r="J97" s="3" t="s">
        <v>239</v>
      </c>
      <c r="K97" s="1">
        <f t="shared" ref="K97:N97" si="49">C97/C100</f>
        <v>0.41282565130260523</v>
      </c>
      <c r="L97" s="1">
        <f t="shared" si="49"/>
        <v>0.43421052631578949</v>
      </c>
      <c r="M97" s="1">
        <f t="shared" si="49"/>
        <v>0.41129032258064518</v>
      </c>
      <c r="N97" s="1">
        <f t="shared" si="49"/>
        <v>0.40086206896551724</v>
      </c>
      <c r="O97" s="1">
        <f>G97/G100</f>
        <v>0.39719626168224298</v>
      </c>
      <c r="R97" t="s">
        <v>251</v>
      </c>
      <c r="S97" s="2">
        <f>K97+K98</f>
        <v>0.7535070140280562</v>
      </c>
      <c r="T97" s="2">
        <f t="shared" ref="T97" si="50">L97+L98</f>
        <v>0.80921052631578949</v>
      </c>
      <c r="U97" s="2">
        <f t="shared" ref="U97" si="51">M97+M98</f>
        <v>0.72983870967741937</v>
      </c>
      <c r="V97" s="2">
        <f t="shared" ref="V97" si="52">N97+N98</f>
        <v>0.74568965517241381</v>
      </c>
      <c r="W97" s="2">
        <f t="shared" ref="W97" si="53">O97+O98</f>
        <v>0.71028037383177567</v>
      </c>
    </row>
    <row r="98" spans="1:23" ht="40" x14ac:dyDescent="0.25">
      <c r="B98" s="3" t="s">
        <v>240</v>
      </c>
      <c r="C98">
        <v>340</v>
      </c>
      <c r="D98">
        <v>114</v>
      </c>
      <c r="E98">
        <v>79</v>
      </c>
      <c r="F98">
        <v>80</v>
      </c>
      <c r="G98">
        <v>67</v>
      </c>
      <c r="J98" s="3" t="s">
        <v>240</v>
      </c>
      <c r="K98" s="1">
        <f t="shared" ref="K98:N98" si="54">C98/C100</f>
        <v>0.34068136272545091</v>
      </c>
      <c r="L98" s="1">
        <f t="shared" si="54"/>
        <v>0.375</v>
      </c>
      <c r="M98" s="1">
        <f t="shared" si="54"/>
        <v>0.31854838709677419</v>
      </c>
      <c r="N98" s="1">
        <f t="shared" si="54"/>
        <v>0.34482758620689657</v>
      </c>
      <c r="O98" s="1">
        <f>G98/G100</f>
        <v>0.31308411214953269</v>
      </c>
      <c r="R98" t="s">
        <v>252</v>
      </c>
      <c r="S98" s="2">
        <f>K99</f>
        <v>0.24649298597194388</v>
      </c>
      <c r="T98" s="2">
        <f t="shared" ref="T98" si="55">L99</f>
        <v>0.19078947368421054</v>
      </c>
      <c r="U98" s="2">
        <f t="shared" ref="U98" si="56">M99</f>
        <v>0.27016129032258063</v>
      </c>
      <c r="V98" s="2">
        <f t="shared" ref="V98" si="57">N99</f>
        <v>0.25431034482758619</v>
      </c>
      <c r="W98" s="2">
        <f t="shared" ref="W98" si="58">O99</f>
        <v>0.28971962616822428</v>
      </c>
    </row>
    <row r="99" spans="1:23" ht="40" x14ac:dyDescent="0.25">
      <c r="B99" s="3" t="s">
        <v>241</v>
      </c>
      <c r="C99">
        <v>246</v>
      </c>
      <c r="D99">
        <v>58</v>
      </c>
      <c r="E99">
        <v>67</v>
      </c>
      <c r="F99">
        <v>59</v>
      </c>
      <c r="G99">
        <v>62</v>
      </c>
      <c r="J99" s="3" t="s">
        <v>241</v>
      </c>
      <c r="K99" s="1">
        <f t="shared" ref="K99:N99" si="59">C99/C100</f>
        <v>0.24649298597194388</v>
      </c>
      <c r="L99" s="1">
        <f t="shared" si="59"/>
        <v>0.19078947368421054</v>
      </c>
      <c r="M99" s="1">
        <f t="shared" si="59"/>
        <v>0.27016129032258063</v>
      </c>
      <c r="N99" s="1">
        <f t="shared" si="59"/>
        <v>0.25431034482758619</v>
      </c>
      <c r="O99" s="1">
        <f>G99/G100</f>
        <v>0.28971962616822428</v>
      </c>
    </row>
    <row r="100" spans="1:23" x14ac:dyDescent="0.25">
      <c r="A100" t="s">
        <v>3</v>
      </c>
      <c r="C100">
        <v>998</v>
      </c>
      <c r="D100">
        <v>304</v>
      </c>
      <c r="E100">
        <v>248</v>
      </c>
      <c r="F100">
        <v>232</v>
      </c>
      <c r="G100">
        <v>214</v>
      </c>
    </row>
    <row r="105" spans="1:23" x14ac:dyDescent="0.25">
      <c r="A105" t="s">
        <v>249</v>
      </c>
    </row>
    <row r="106" spans="1:23" x14ac:dyDescent="0.25">
      <c r="A106" t="s">
        <v>1</v>
      </c>
    </row>
    <row r="107" spans="1:23" x14ac:dyDescent="0.25">
      <c r="C107" t="s">
        <v>3</v>
      </c>
      <c r="D107" t="s">
        <v>51</v>
      </c>
    </row>
    <row r="108" spans="1:23" s="3" customFormat="1" ht="80" x14ac:dyDescent="0.25">
      <c r="C108" s="3" t="s">
        <v>56</v>
      </c>
      <c r="D108" s="3" t="s">
        <v>52</v>
      </c>
      <c r="E108" s="3" t="s">
        <v>53</v>
      </c>
      <c r="F108" s="3" t="s">
        <v>54</v>
      </c>
      <c r="G108" s="3" t="s">
        <v>55</v>
      </c>
      <c r="K108" s="3" t="str">
        <f t="shared" ref="K108:O108" si="60">C108</f>
        <v>North Carolina</v>
      </c>
      <c r="L108" s="3" t="str">
        <f t="shared" si="60"/>
        <v>Voted for Donald Trump</v>
      </c>
      <c r="M108" s="3" t="str">
        <f t="shared" si="60"/>
        <v>Voted for Kamala Harris</v>
      </c>
      <c r="N108" s="3" t="str">
        <f t="shared" si="60"/>
        <v>Voted third party/other</v>
      </c>
      <c r="O108" s="3" t="str">
        <f t="shared" si="60"/>
        <v>Didn't vote in 2024 presidential election</v>
      </c>
      <c r="S108" s="3" t="str">
        <f>K108</f>
        <v>North Carolina</v>
      </c>
      <c r="T108" s="3" t="str">
        <f t="shared" ref="T108:W108" si="61">L108</f>
        <v>Voted for Donald Trump</v>
      </c>
      <c r="U108" s="3" t="str">
        <f t="shared" si="61"/>
        <v>Voted for Kamala Harris</v>
      </c>
      <c r="V108" s="3" t="str">
        <f t="shared" si="61"/>
        <v>Voted third party/other</v>
      </c>
      <c r="W108" s="3" t="str">
        <f t="shared" si="61"/>
        <v>Didn't vote in 2024 presidential election</v>
      </c>
    </row>
    <row r="109" spans="1:23" ht="40" x14ac:dyDescent="0.25">
      <c r="A109" t="s">
        <v>238</v>
      </c>
      <c r="B109" s="3" t="s">
        <v>239</v>
      </c>
      <c r="C109">
        <v>412</v>
      </c>
      <c r="D109">
        <v>106</v>
      </c>
      <c r="E109">
        <v>183</v>
      </c>
      <c r="F109">
        <v>3</v>
      </c>
      <c r="G109">
        <v>120</v>
      </c>
      <c r="J109" s="3" t="s">
        <v>239</v>
      </c>
      <c r="K109" s="1">
        <f t="shared" ref="K109:O109" si="62">C109/C112</f>
        <v>0.41158841158841158</v>
      </c>
      <c r="L109" s="1">
        <f t="shared" si="62"/>
        <v>0.3045977011494253</v>
      </c>
      <c r="M109" s="1">
        <f t="shared" si="62"/>
        <v>0.5495495495495496</v>
      </c>
      <c r="N109" s="1">
        <f t="shared" si="62"/>
        <v>0.33333333333333331</v>
      </c>
      <c r="O109" s="1">
        <f t="shared" si="62"/>
        <v>0.38585209003215432</v>
      </c>
      <c r="R109" t="s">
        <v>251</v>
      </c>
      <c r="S109" s="2">
        <f>K109+K110</f>
        <v>0.7522477522477522</v>
      </c>
      <c r="T109" s="2">
        <f t="shared" ref="T109:W109" si="63">L109+L110</f>
        <v>0.67241379310344829</v>
      </c>
      <c r="U109" s="2">
        <f t="shared" si="63"/>
        <v>0.81681681681681684</v>
      </c>
      <c r="V109" s="2">
        <f t="shared" si="63"/>
        <v>0.44444444444444442</v>
      </c>
      <c r="W109" s="2">
        <f t="shared" si="63"/>
        <v>0.7813504823151125</v>
      </c>
    </row>
    <row r="110" spans="1:23" ht="40" x14ac:dyDescent="0.25">
      <c r="B110" s="3" t="s">
        <v>240</v>
      </c>
      <c r="C110">
        <v>341</v>
      </c>
      <c r="D110">
        <v>128</v>
      </c>
      <c r="E110">
        <v>89</v>
      </c>
      <c r="F110">
        <v>1</v>
      </c>
      <c r="G110">
        <v>123</v>
      </c>
      <c r="J110" s="3" t="s">
        <v>240</v>
      </c>
      <c r="K110" s="1">
        <f t="shared" ref="K110:O110" si="64">C110/C112</f>
        <v>0.34065934065934067</v>
      </c>
      <c r="L110" s="1">
        <f t="shared" si="64"/>
        <v>0.36781609195402298</v>
      </c>
      <c r="M110" s="1">
        <f t="shared" si="64"/>
        <v>0.26726726726726729</v>
      </c>
      <c r="N110" s="1">
        <f t="shared" si="64"/>
        <v>0.1111111111111111</v>
      </c>
      <c r="O110" s="1">
        <f t="shared" si="64"/>
        <v>0.39549839228295819</v>
      </c>
      <c r="R110" t="s">
        <v>252</v>
      </c>
      <c r="S110" s="2">
        <f>K111</f>
        <v>0.24775224775224775</v>
      </c>
      <c r="T110" s="2">
        <f t="shared" ref="T110:W110" si="65">L111</f>
        <v>0.32758620689655171</v>
      </c>
      <c r="U110" s="2">
        <f t="shared" si="65"/>
        <v>0.18318318318318319</v>
      </c>
      <c r="V110" s="2">
        <f t="shared" si="65"/>
        <v>0.55555555555555558</v>
      </c>
      <c r="W110" s="2">
        <f t="shared" si="65"/>
        <v>0.21864951768488747</v>
      </c>
    </row>
    <row r="111" spans="1:23" ht="40" x14ac:dyDescent="0.25">
      <c r="B111" s="3" t="s">
        <v>241</v>
      </c>
      <c r="C111">
        <v>248</v>
      </c>
      <c r="D111">
        <v>114</v>
      </c>
      <c r="E111">
        <v>61</v>
      </c>
      <c r="F111">
        <v>5</v>
      </c>
      <c r="G111">
        <v>68</v>
      </c>
      <c r="J111" s="3" t="s">
        <v>241</v>
      </c>
      <c r="K111" s="1">
        <f t="shared" ref="K111:O111" si="66">C111/C112</f>
        <v>0.24775224775224775</v>
      </c>
      <c r="L111" s="1">
        <f t="shared" si="66"/>
        <v>0.32758620689655171</v>
      </c>
      <c r="M111" s="1">
        <f t="shared" si="66"/>
        <v>0.18318318318318319</v>
      </c>
      <c r="N111" s="1">
        <f t="shared" si="66"/>
        <v>0.55555555555555558</v>
      </c>
      <c r="O111" s="1">
        <f t="shared" si="66"/>
        <v>0.21864951768488747</v>
      </c>
    </row>
    <row r="112" spans="1:23" x14ac:dyDescent="0.25">
      <c r="A112" t="s">
        <v>3</v>
      </c>
      <c r="C112">
        <v>1001</v>
      </c>
      <c r="D112">
        <v>348</v>
      </c>
      <c r="E112">
        <v>333</v>
      </c>
      <c r="F112">
        <v>9</v>
      </c>
      <c r="G112">
        <v>311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EA35F-0C49-7F46-99D1-F9A8D92EFCC6}">
  <dimension ref="A1:N106"/>
  <sheetViews>
    <sheetView workbookViewId="0"/>
  </sheetViews>
  <sheetFormatPr baseColWidth="10" defaultRowHeight="19" x14ac:dyDescent="0.25"/>
  <cols>
    <col min="2" max="2" width="42.85546875" style="3" customWidth="1"/>
    <col min="9" max="9" width="42.85546875" style="3" customWidth="1"/>
  </cols>
  <sheetData>
    <row r="1" spans="1:14" x14ac:dyDescent="0.25">
      <c r="A1" t="s">
        <v>255</v>
      </c>
    </row>
    <row r="3" spans="1:14" x14ac:dyDescent="0.25">
      <c r="A3" t="s">
        <v>116</v>
      </c>
    </row>
    <row r="4" spans="1:14" x14ac:dyDescent="0.25">
      <c r="A4" t="s">
        <v>1</v>
      </c>
    </row>
    <row r="5" spans="1:14" x14ac:dyDescent="0.25">
      <c r="C5" t="s">
        <v>3</v>
      </c>
      <c r="D5" t="s">
        <v>2</v>
      </c>
    </row>
    <row r="6" spans="1:14" x14ac:dyDescent="0.25">
      <c r="C6" t="s">
        <v>56</v>
      </c>
      <c r="D6" t="s">
        <v>4</v>
      </c>
      <c r="E6" t="s">
        <v>5</v>
      </c>
      <c r="F6" t="s">
        <v>6</v>
      </c>
      <c r="G6" t="s">
        <v>7</v>
      </c>
      <c r="J6" t="str">
        <f>C6</f>
        <v>North Carolina</v>
      </c>
      <c r="K6" t="str">
        <f>D6</f>
        <v>Democratic Self-Identification</v>
      </c>
      <c r="L6" t="str">
        <f>E6</f>
        <v>Independent Self-Identification</v>
      </c>
      <c r="M6" t="str">
        <f>F6</f>
        <v>Republican Self-Identification</v>
      </c>
      <c r="N6" t="str">
        <f>G6</f>
        <v>All others/Not sure</v>
      </c>
    </row>
    <row r="7" spans="1:14" ht="60" x14ac:dyDescent="0.25">
      <c r="A7" t="s">
        <v>117</v>
      </c>
      <c r="B7" s="3" t="s">
        <v>118</v>
      </c>
      <c r="C7">
        <v>669</v>
      </c>
      <c r="D7">
        <v>224</v>
      </c>
      <c r="E7">
        <v>227</v>
      </c>
      <c r="F7">
        <v>164</v>
      </c>
      <c r="G7">
        <v>54</v>
      </c>
      <c r="I7" s="3" t="s">
        <v>118</v>
      </c>
      <c r="J7" s="1">
        <f>C7/C10</f>
        <v>0.66900000000000004</v>
      </c>
      <c r="K7" s="1">
        <f>D7/D10</f>
        <v>0.79432624113475181</v>
      </c>
      <c r="L7" s="1">
        <f>E7/E10</f>
        <v>0.67761194029850746</v>
      </c>
      <c r="M7" s="1">
        <f>F7/F10</f>
        <v>0.59205776173285196</v>
      </c>
      <c r="N7" s="1">
        <f>G7/G10</f>
        <v>0.50943396226415094</v>
      </c>
    </row>
    <row r="8" spans="1:14" ht="60" x14ac:dyDescent="0.25">
      <c r="B8" s="3" t="s">
        <v>119</v>
      </c>
      <c r="C8">
        <v>173</v>
      </c>
      <c r="D8">
        <v>28</v>
      </c>
      <c r="E8">
        <v>55</v>
      </c>
      <c r="F8">
        <v>76</v>
      </c>
      <c r="G8">
        <v>14</v>
      </c>
      <c r="I8" s="3" t="s">
        <v>119</v>
      </c>
      <c r="J8" s="1">
        <f>C8/C10</f>
        <v>0.17299999999999999</v>
      </c>
      <c r="K8" s="1">
        <f>D8/D10</f>
        <v>9.9290780141843976E-2</v>
      </c>
      <c r="L8" s="1">
        <f>E8/E10</f>
        <v>0.16417910447761194</v>
      </c>
      <c r="M8" s="1">
        <f>F8/F10</f>
        <v>0.27436823104693142</v>
      </c>
      <c r="N8" s="1">
        <f>G8/G10</f>
        <v>0.13207547169811321</v>
      </c>
    </row>
    <row r="9" spans="1:14" ht="20" x14ac:dyDescent="0.25">
      <c r="B9" s="3" t="s">
        <v>74</v>
      </c>
      <c r="C9">
        <v>158</v>
      </c>
      <c r="D9">
        <v>30</v>
      </c>
      <c r="E9">
        <v>53</v>
      </c>
      <c r="F9">
        <v>37</v>
      </c>
      <c r="G9">
        <v>38</v>
      </c>
      <c r="I9" s="3" t="s">
        <v>74</v>
      </c>
      <c r="J9" s="1">
        <f>C9/C10</f>
        <v>0.158</v>
      </c>
      <c r="K9" s="1">
        <f>D9/D10</f>
        <v>0.10638297872340426</v>
      </c>
      <c r="L9" s="1">
        <f>E9/E10</f>
        <v>0.15820895522388059</v>
      </c>
      <c r="M9" s="1">
        <f>F9/F10</f>
        <v>0.13357400722021662</v>
      </c>
      <c r="N9" s="1">
        <f>G9/G10</f>
        <v>0.35849056603773582</v>
      </c>
    </row>
    <row r="10" spans="1:14" x14ac:dyDescent="0.25">
      <c r="A10" t="s">
        <v>3</v>
      </c>
      <c r="C10">
        <v>1000</v>
      </c>
      <c r="D10">
        <v>282</v>
      </c>
      <c r="E10">
        <v>335</v>
      </c>
      <c r="F10">
        <v>277</v>
      </c>
      <c r="G10">
        <v>106</v>
      </c>
    </row>
    <row r="15" spans="1:14" x14ac:dyDescent="0.25">
      <c r="A15" t="s">
        <v>120</v>
      </c>
    </row>
    <row r="16" spans="1:14" x14ac:dyDescent="0.25">
      <c r="A16" t="s">
        <v>1</v>
      </c>
    </row>
    <row r="17" spans="1:14" x14ac:dyDescent="0.25">
      <c r="C17" t="s">
        <v>3</v>
      </c>
      <c r="D17" t="s">
        <v>14</v>
      </c>
    </row>
    <row r="18" spans="1:14" x14ac:dyDescent="0.25">
      <c r="C18" t="s">
        <v>56</v>
      </c>
      <c r="D18" t="s">
        <v>15</v>
      </c>
      <c r="E18" t="s">
        <v>16</v>
      </c>
      <c r="F18" t="s">
        <v>17</v>
      </c>
      <c r="G18" t="s">
        <v>18</v>
      </c>
      <c r="J18" t="str">
        <f>C18</f>
        <v>North Carolina</v>
      </c>
      <c r="K18" t="str">
        <f>D18</f>
        <v>Democratic ID (Partisan + Leaners)</v>
      </c>
      <c r="L18" t="str">
        <f>E18</f>
        <v>Pure Independent</v>
      </c>
      <c r="M18" t="str">
        <f>F18</f>
        <v>Republican ID (Partisan + Leaners)</v>
      </c>
      <c r="N18" t="str">
        <f>G18</f>
        <v>All others/Not Sure</v>
      </c>
    </row>
    <row r="19" spans="1:14" ht="60" x14ac:dyDescent="0.25">
      <c r="A19" t="s">
        <v>117</v>
      </c>
      <c r="B19" s="3" t="s">
        <v>118</v>
      </c>
      <c r="C19">
        <v>668</v>
      </c>
      <c r="D19">
        <v>321</v>
      </c>
      <c r="E19">
        <v>113</v>
      </c>
      <c r="F19">
        <v>222</v>
      </c>
      <c r="G19">
        <v>12</v>
      </c>
      <c r="I19" s="3" t="s">
        <v>118</v>
      </c>
      <c r="J19" s="1">
        <f>C19/C22</f>
        <v>0.66933867735470942</v>
      </c>
      <c r="K19" s="1">
        <f>D19/D22</f>
        <v>0.79652605459057069</v>
      </c>
      <c r="L19" s="1">
        <f>E19/E22</f>
        <v>0.59162303664921467</v>
      </c>
      <c r="M19" s="1">
        <f>F19/F22</f>
        <v>0.60989010989010994</v>
      </c>
      <c r="N19" s="1">
        <f>G19/G22</f>
        <v>0.3</v>
      </c>
    </row>
    <row r="20" spans="1:14" ht="60" x14ac:dyDescent="0.25">
      <c r="B20" s="3" t="s">
        <v>119</v>
      </c>
      <c r="C20">
        <v>172</v>
      </c>
      <c r="D20">
        <v>41</v>
      </c>
      <c r="E20">
        <v>31</v>
      </c>
      <c r="F20">
        <v>92</v>
      </c>
      <c r="G20">
        <v>8</v>
      </c>
      <c r="I20" s="3" t="s">
        <v>119</v>
      </c>
      <c r="J20" s="1">
        <f>C20/C22</f>
        <v>0.17234468937875752</v>
      </c>
      <c r="K20" s="1">
        <f>D20/D22</f>
        <v>0.10173697270471464</v>
      </c>
      <c r="L20" s="1">
        <f>E20/E22</f>
        <v>0.16230366492146597</v>
      </c>
      <c r="M20" s="1">
        <f>F20/F22</f>
        <v>0.25274725274725274</v>
      </c>
      <c r="N20" s="1">
        <f>G20/G22</f>
        <v>0.2</v>
      </c>
    </row>
    <row r="21" spans="1:14" ht="20" x14ac:dyDescent="0.25">
      <c r="B21" s="3" t="s">
        <v>74</v>
      </c>
      <c r="C21">
        <v>158</v>
      </c>
      <c r="D21">
        <v>41</v>
      </c>
      <c r="E21">
        <v>47</v>
      </c>
      <c r="F21">
        <v>50</v>
      </c>
      <c r="G21">
        <v>20</v>
      </c>
      <c r="I21" s="3" t="s">
        <v>74</v>
      </c>
      <c r="J21" s="1">
        <f>C21/C22</f>
        <v>0.15831663326653306</v>
      </c>
      <c r="K21" s="1">
        <f>D21/D22</f>
        <v>0.10173697270471464</v>
      </c>
      <c r="L21" s="1">
        <f>E21/E22</f>
        <v>0.24607329842931938</v>
      </c>
      <c r="M21" s="1">
        <f>F21/F22</f>
        <v>0.13736263736263737</v>
      </c>
      <c r="N21" s="1">
        <f>G21/G22</f>
        <v>0.5</v>
      </c>
    </row>
    <row r="22" spans="1:14" x14ac:dyDescent="0.25">
      <c r="A22" t="s">
        <v>3</v>
      </c>
      <c r="C22">
        <v>998</v>
      </c>
      <c r="D22">
        <v>403</v>
      </c>
      <c r="E22">
        <v>191</v>
      </c>
      <c r="F22">
        <v>364</v>
      </c>
      <c r="G22">
        <v>40</v>
      </c>
    </row>
    <row r="27" spans="1:14" x14ac:dyDescent="0.25">
      <c r="A27" t="s">
        <v>121</v>
      </c>
    </row>
    <row r="28" spans="1:14" x14ac:dyDescent="0.25">
      <c r="A28" t="s">
        <v>1</v>
      </c>
    </row>
    <row r="29" spans="1:14" x14ac:dyDescent="0.25">
      <c r="C29" t="s">
        <v>3</v>
      </c>
      <c r="D29" t="s">
        <v>20</v>
      </c>
    </row>
    <row r="30" spans="1:14" x14ac:dyDescent="0.25">
      <c r="C30" t="s">
        <v>56</v>
      </c>
      <c r="D30" t="s">
        <v>21</v>
      </c>
      <c r="E30" t="s">
        <v>22</v>
      </c>
      <c r="F30" t="s">
        <v>23</v>
      </c>
      <c r="G30" t="s">
        <v>24</v>
      </c>
      <c r="J30" t="str">
        <f>C30</f>
        <v>North Carolina</v>
      </c>
      <c r="K30" t="str">
        <f>D30</f>
        <v>Liberal (very)</v>
      </c>
      <c r="L30" t="str">
        <f>E30</f>
        <v>Moderate</v>
      </c>
      <c r="M30" t="str">
        <f>F30</f>
        <v>Conservative (very)</v>
      </c>
    </row>
    <row r="31" spans="1:14" ht="60" x14ac:dyDescent="0.25">
      <c r="A31" t="s">
        <v>117</v>
      </c>
      <c r="B31" s="3" t="s">
        <v>118</v>
      </c>
      <c r="C31">
        <v>669</v>
      </c>
      <c r="D31">
        <v>223</v>
      </c>
      <c r="E31">
        <v>224</v>
      </c>
      <c r="F31">
        <v>186</v>
      </c>
      <c r="G31">
        <v>36</v>
      </c>
      <c r="I31" s="3" t="s">
        <v>118</v>
      </c>
      <c r="J31" s="1">
        <f>C31/C34</f>
        <v>0.66900000000000004</v>
      </c>
      <c r="K31" s="1">
        <f>D31/D34</f>
        <v>0.86434108527131781</v>
      </c>
      <c r="L31" s="1">
        <f>E31/E34</f>
        <v>0.69781931464174451</v>
      </c>
      <c r="M31" s="1">
        <f>F31/F34</f>
        <v>0.58125000000000004</v>
      </c>
    </row>
    <row r="32" spans="1:14" ht="60" x14ac:dyDescent="0.25">
      <c r="B32" s="3" t="s">
        <v>119</v>
      </c>
      <c r="C32">
        <v>173</v>
      </c>
      <c r="D32">
        <v>22</v>
      </c>
      <c r="E32">
        <v>53</v>
      </c>
      <c r="F32">
        <v>87</v>
      </c>
      <c r="G32">
        <v>11</v>
      </c>
      <c r="I32" s="3" t="s">
        <v>119</v>
      </c>
      <c r="J32" s="1">
        <f>C32/C34</f>
        <v>0.17299999999999999</v>
      </c>
      <c r="K32" s="1">
        <f>D32/D34</f>
        <v>8.5271317829457363E-2</v>
      </c>
      <c r="L32" s="1">
        <f>E32/E34</f>
        <v>0.16510903426791276</v>
      </c>
      <c r="M32" s="1">
        <f>F32/F34</f>
        <v>0.27187499999999998</v>
      </c>
    </row>
    <row r="33" spans="1:13" ht="20" x14ac:dyDescent="0.25">
      <c r="B33" s="3" t="s">
        <v>74</v>
      </c>
      <c r="C33">
        <v>158</v>
      </c>
      <c r="D33">
        <v>13</v>
      </c>
      <c r="E33">
        <v>44</v>
      </c>
      <c r="F33">
        <v>47</v>
      </c>
      <c r="G33">
        <v>54</v>
      </c>
      <c r="I33" s="3" t="s">
        <v>74</v>
      </c>
      <c r="J33" s="1">
        <f>C33/C34</f>
        <v>0.158</v>
      </c>
      <c r="K33" s="1">
        <f>D33/D34</f>
        <v>5.0387596899224806E-2</v>
      </c>
      <c r="L33" s="1">
        <f>E33/E34</f>
        <v>0.13707165109034267</v>
      </c>
      <c r="M33" s="1">
        <f>F33/F34</f>
        <v>0.14687500000000001</v>
      </c>
    </row>
    <row r="34" spans="1:13" x14ac:dyDescent="0.25">
      <c r="A34" t="s">
        <v>3</v>
      </c>
      <c r="C34">
        <v>1000</v>
      </c>
      <c r="D34">
        <v>258</v>
      </c>
      <c r="E34">
        <v>321</v>
      </c>
      <c r="F34">
        <v>320</v>
      </c>
      <c r="G34">
        <v>101</v>
      </c>
    </row>
    <row r="39" spans="1:13" x14ac:dyDescent="0.25">
      <c r="A39" t="s">
        <v>122</v>
      </c>
    </row>
    <row r="40" spans="1:13" x14ac:dyDescent="0.25">
      <c r="A40" t="s">
        <v>1</v>
      </c>
    </row>
    <row r="41" spans="1:13" x14ac:dyDescent="0.25">
      <c r="C41" t="s">
        <v>3</v>
      </c>
      <c r="D41" t="s">
        <v>26</v>
      </c>
    </row>
    <row r="42" spans="1:13" x14ac:dyDescent="0.25">
      <c r="C42" t="s">
        <v>56</v>
      </c>
      <c r="D42" t="s">
        <v>27</v>
      </c>
      <c r="E42" t="s">
        <v>28</v>
      </c>
      <c r="F42" t="s">
        <v>29</v>
      </c>
      <c r="J42" t="str">
        <f>C42</f>
        <v>North Carolina</v>
      </c>
      <c r="K42" t="str">
        <f>D42</f>
        <v>White non-Hispanic</v>
      </c>
      <c r="L42" t="str">
        <f>E42</f>
        <v>Black non-Hispanic</v>
      </c>
      <c r="M42" t="str">
        <f>F42</f>
        <v>Hispanic/All other races</v>
      </c>
    </row>
    <row r="43" spans="1:13" ht="60" x14ac:dyDescent="0.25">
      <c r="A43" t="s">
        <v>117</v>
      </c>
      <c r="B43" s="3" t="s">
        <v>118</v>
      </c>
      <c r="C43">
        <v>668</v>
      </c>
      <c r="D43">
        <v>440</v>
      </c>
      <c r="E43">
        <v>122</v>
      </c>
      <c r="F43">
        <v>106</v>
      </c>
      <c r="I43" s="3" t="s">
        <v>118</v>
      </c>
      <c r="J43" s="1">
        <f>C43/C46</f>
        <v>0.66800000000000004</v>
      </c>
      <c r="K43" s="1">
        <f>D43/D46</f>
        <v>0.69952305246422897</v>
      </c>
      <c r="L43" s="1">
        <f>E43/E46</f>
        <v>0.62886597938144329</v>
      </c>
      <c r="M43" s="1">
        <f>F43/F46</f>
        <v>0.59887005649717517</v>
      </c>
    </row>
    <row r="44" spans="1:13" ht="60" x14ac:dyDescent="0.25">
      <c r="B44" s="3" t="s">
        <v>119</v>
      </c>
      <c r="C44">
        <v>173</v>
      </c>
      <c r="D44">
        <v>107</v>
      </c>
      <c r="E44">
        <v>25</v>
      </c>
      <c r="F44">
        <v>41</v>
      </c>
      <c r="I44" s="3" t="s">
        <v>119</v>
      </c>
      <c r="J44" s="1">
        <f>C44/C46</f>
        <v>0.17299999999999999</v>
      </c>
      <c r="K44" s="1">
        <f>D44/D46</f>
        <v>0.17011128775834658</v>
      </c>
      <c r="L44" s="1">
        <f>E44/E46</f>
        <v>0.12886597938144329</v>
      </c>
      <c r="M44" s="1">
        <f>F44/F46</f>
        <v>0.23163841807909605</v>
      </c>
    </row>
    <row r="45" spans="1:13" ht="20" x14ac:dyDescent="0.25">
      <c r="B45" s="3" t="s">
        <v>74</v>
      </c>
      <c r="C45">
        <v>159</v>
      </c>
      <c r="D45">
        <v>82</v>
      </c>
      <c r="E45">
        <v>47</v>
      </c>
      <c r="F45">
        <v>30</v>
      </c>
      <c r="I45" s="3" t="s">
        <v>74</v>
      </c>
      <c r="J45" s="1">
        <f>C45/C46</f>
        <v>0.159</v>
      </c>
      <c r="K45" s="1">
        <f>D45/D46</f>
        <v>0.13036565977742448</v>
      </c>
      <c r="L45" s="1">
        <f>E45/E46</f>
        <v>0.2422680412371134</v>
      </c>
      <c r="M45" s="1">
        <f>F45/F46</f>
        <v>0.16949152542372881</v>
      </c>
    </row>
    <row r="46" spans="1:13" x14ac:dyDescent="0.25">
      <c r="A46" t="s">
        <v>3</v>
      </c>
      <c r="C46">
        <v>1000</v>
      </c>
      <c r="D46">
        <v>629</v>
      </c>
      <c r="E46">
        <v>194</v>
      </c>
      <c r="F46">
        <v>177</v>
      </c>
    </row>
    <row r="51" spans="1:12" x14ac:dyDescent="0.25">
      <c r="A51" t="s">
        <v>123</v>
      </c>
    </row>
    <row r="52" spans="1:12" x14ac:dyDescent="0.25">
      <c r="A52" t="s">
        <v>1</v>
      </c>
    </row>
    <row r="53" spans="1:12" x14ac:dyDescent="0.25">
      <c r="C53" t="s">
        <v>3</v>
      </c>
      <c r="D53" t="s">
        <v>31</v>
      </c>
    </row>
    <row r="54" spans="1:12" x14ac:dyDescent="0.25">
      <c r="C54" t="s">
        <v>56</v>
      </c>
      <c r="D54" t="s">
        <v>32</v>
      </c>
      <c r="E54" t="s">
        <v>33</v>
      </c>
      <c r="J54" t="str">
        <f>C54</f>
        <v>North Carolina</v>
      </c>
      <c r="K54" t="str">
        <f>D54</f>
        <v>Male</v>
      </c>
      <c r="L54" t="str">
        <f>E54</f>
        <v>Female</v>
      </c>
    </row>
    <row r="55" spans="1:12" ht="60" x14ac:dyDescent="0.25">
      <c r="A55" t="s">
        <v>117</v>
      </c>
      <c r="B55" s="3" t="s">
        <v>118</v>
      </c>
      <c r="C55">
        <v>669</v>
      </c>
      <c r="D55">
        <v>344</v>
      </c>
      <c r="E55">
        <v>325</v>
      </c>
      <c r="I55" s="3" t="s">
        <v>118</v>
      </c>
      <c r="J55" s="1">
        <f>C55/C58</f>
        <v>0.66833166833166835</v>
      </c>
      <c r="K55" s="1">
        <f>D55/D58</f>
        <v>0.71966527196652719</v>
      </c>
      <c r="L55" s="1">
        <f>E55/E58</f>
        <v>0.62141491395793502</v>
      </c>
    </row>
    <row r="56" spans="1:12" ht="60" x14ac:dyDescent="0.25">
      <c r="B56" s="3" t="s">
        <v>119</v>
      </c>
      <c r="C56">
        <v>173</v>
      </c>
      <c r="D56">
        <v>82</v>
      </c>
      <c r="E56">
        <v>91</v>
      </c>
      <c r="I56" s="3" t="s">
        <v>119</v>
      </c>
      <c r="J56" s="1">
        <f>C56/C58</f>
        <v>0.17282717282717283</v>
      </c>
      <c r="K56" s="1">
        <f>D56/D58</f>
        <v>0.17154811715481172</v>
      </c>
      <c r="L56" s="1">
        <f>E56/E58</f>
        <v>0.17399617590822181</v>
      </c>
    </row>
    <row r="57" spans="1:12" ht="20" x14ac:dyDescent="0.25">
      <c r="B57" s="3" t="s">
        <v>74</v>
      </c>
      <c r="C57">
        <v>159</v>
      </c>
      <c r="D57">
        <v>52</v>
      </c>
      <c r="E57">
        <v>107</v>
      </c>
      <c r="I57" s="3" t="s">
        <v>74</v>
      </c>
      <c r="J57" s="1">
        <f>C57/C58</f>
        <v>0.15884115884115885</v>
      </c>
      <c r="K57" s="1">
        <f>D57/D58</f>
        <v>0.10878661087866109</v>
      </c>
      <c r="L57" s="1">
        <f>E57/E58</f>
        <v>0.2045889101338432</v>
      </c>
    </row>
    <row r="58" spans="1:12" x14ac:dyDescent="0.25">
      <c r="A58" t="s">
        <v>3</v>
      </c>
      <c r="C58">
        <v>1001</v>
      </c>
      <c r="D58">
        <v>478</v>
      </c>
      <c r="E58">
        <v>523</v>
      </c>
    </row>
    <row r="63" spans="1:12" x14ac:dyDescent="0.25">
      <c r="A63" t="s">
        <v>124</v>
      </c>
    </row>
    <row r="64" spans="1:12" x14ac:dyDescent="0.25">
      <c r="A64" t="s">
        <v>1</v>
      </c>
    </row>
    <row r="65" spans="1:13" x14ac:dyDescent="0.25">
      <c r="C65" t="s">
        <v>3</v>
      </c>
      <c r="D65" t="s">
        <v>35</v>
      </c>
    </row>
    <row r="66" spans="1:13" x14ac:dyDescent="0.25">
      <c r="C66" t="s">
        <v>56</v>
      </c>
      <c r="D66" t="s">
        <v>36</v>
      </c>
      <c r="E66" t="s">
        <v>37</v>
      </c>
      <c r="F66" t="s">
        <v>38</v>
      </c>
      <c r="J66" t="str">
        <f>C66</f>
        <v>North Carolina</v>
      </c>
      <c r="K66" t="str">
        <f>D66</f>
        <v>No HS/HS Graduate</v>
      </c>
      <c r="L66" t="str">
        <f>E66</f>
        <v>Some college/2-year degree</v>
      </c>
      <c r="M66" t="str">
        <f>F66</f>
        <v>4-year degree/Graduate degree</v>
      </c>
    </row>
    <row r="67" spans="1:13" ht="60" x14ac:dyDescent="0.25">
      <c r="A67" t="s">
        <v>117</v>
      </c>
      <c r="B67" s="3" t="s">
        <v>118</v>
      </c>
      <c r="C67">
        <v>669</v>
      </c>
      <c r="D67">
        <v>190</v>
      </c>
      <c r="E67">
        <v>207</v>
      </c>
      <c r="F67">
        <v>272</v>
      </c>
      <c r="I67" s="3" t="s">
        <v>118</v>
      </c>
      <c r="J67" s="1">
        <f>C67/C70</f>
        <v>0.66966966966966968</v>
      </c>
      <c r="K67" s="1">
        <f>D67/D70</f>
        <v>0.5382436260623229</v>
      </c>
      <c r="L67" s="1">
        <f>E67/E70</f>
        <v>0.67426710097719866</v>
      </c>
      <c r="M67" s="1">
        <f>F67/F70</f>
        <v>0.80235988200589969</v>
      </c>
    </row>
    <row r="68" spans="1:13" ht="60" x14ac:dyDescent="0.25">
      <c r="B68" s="3" t="s">
        <v>119</v>
      </c>
      <c r="C68">
        <v>172</v>
      </c>
      <c r="D68">
        <v>78</v>
      </c>
      <c r="E68">
        <v>56</v>
      </c>
      <c r="F68">
        <v>38</v>
      </c>
      <c r="I68" s="3" t="s">
        <v>119</v>
      </c>
      <c r="J68" s="1">
        <f>C68/C70</f>
        <v>0.17217217217217218</v>
      </c>
      <c r="K68" s="1">
        <f>D68/D70</f>
        <v>0.22096317280453256</v>
      </c>
      <c r="L68" s="1">
        <f>E68/E70</f>
        <v>0.18241042345276873</v>
      </c>
      <c r="M68" s="1">
        <f>F68/F70</f>
        <v>0.11209439528023599</v>
      </c>
    </row>
    <row r="69" spans="1:13" ht="20" x14ac:dyDescent="0.25">
      <c r="B69" s="3" t="s">
        <v>74</v>
      </c>
      <c r="C69">
        <v>158</v>
      </c>
      <c r="D69">
        <v>85</v>
      </c>
      <c r="E69">
        <v>44</v>
      </c>
      <c r="F69">
        <v>29</v>
      </c>
      <c r="I69" s="3" t="s">
        <v>74</v>
      </c>
      <c r="J69" s="1">
        <f>C69/C70</f>
        <v>0.15815815815815815</v>
      </c>
      <c r="K69" s="1">
        <f>D69/D70</f>
        <v>0.24079320113314448</v>
      </c>
      <c r="L69" s="1">
        <f>E69/E70</f>
        <v>0.14332247557003258</v>
      </c>
      <c r="M69" s="1">
        <f>F69/F70</f>
        <v>8.5545722713864306E-2</v>
      </c>
    </row>
    <row r="70" spans="1:13" x14ac:dyDescent="0.25">
      <c r="A70" t="s">
        <v>3</v>
      </c>
      <c r="C70">
        <v>999</v>
      </c>
      <c r="D70">
        <v>353</v>
      </c>
      <c r="E70">
        <v>307</v>
      </c>
      <c r="F70">
        <v>339</v>
      </c>
    </row>
    <row r="75" spans="1:13" x14ac:dyDescent="0.25">
      <c r="A75" t="s">
        <v>125</v>
      </c>
    </row>
    <row r="76" spans="1:13" x14ac:dyDescent="0.25">
      <c r="A76" t="s">
        <v>1</v>
      </c>
    </row>
    <row r="77" spans="1:13" x14ac:dyDescent="0.25">
      <c r="C77" t="s">
        <v>3</v>
      </c>
      <c r="D77" t="s">
        <v>46</v>
      </c>
    </row>
    <row r="78" spans="1:13" x14ac:dyDescent="0.25">
      <c r="C78" t="s">
        <v>56</v>
      </c>
      <c r="D78" t="s">
        <v>47</v>
      </c>
      <c r="E78" t="s">
        <v>48</v>
      </c>
      <c r="F78" t="s">
        <v>49</v>
      </c>
      <c r="J78" t="str">
        <f>C78</f>
        <v>North Carolina</v>
      </c>
      <c r="K78" t="str">
        <f>D78</f>
        <v>Silent &amp; Boomer (born before 1965)</v>
      </c>
      <c r="L78" t="str">
        <f>E78</f>
        <v>Generation X (born 1965-1980)</v>
      </c>
      <c r="M78" t="str">
        <f>F78</f>
        <v>Millennials &amp; Generation Z (born after 1980)</v>
      </c>
    </row>
    <row r="79" spans="1:13" ht="60" x14ac:dyDescent="0.25">
      <c r="A79" t="s">
        <v>117</v>
      </c>
      <c r="B79" s="3" t="s">
        <v>118</v>
      </c>
      <c r="C79">
        <v>669</v>
      </c>
      <c r="D79">
        <v>206</v>
      </c>
      <c r="E79">
        <v>170</v>
      </c>
      <c r="F79">
        <v>293</v>
      </c>
      <c r="I79" s="3" t="s">
        <v>118</v>
      </c>
      <c r="J79" s="1">
        <f>C79/C82</f>
        <v>0.66900000000000004</v>
      </c>
      <c r="K79" s="1">
        <f>D79/D82</f>
        <v>0.69594594594594594</v>
      </c>
      <c r="L79" s="1">
        <f>E79/E82</f>
        <v>0.68273092369477917</v>
      </c>
      <c r="M79" s="1">
        <f>F79/F82</f>
        <v>0.643956043956044</v>
      </c>
    </row>
    <row r="80" spans="1:13" ht="60" x14ac:dyDescent="0.25">
      <c r="B80" s="3" t="s">
        <v>119</v>
      </c>
      <c r="C80">
        <v>173</v>
      </c>
      <c r="D80">
        <v>44</v>
      </c>
      <c r="E80">
        <v>30</v>
      </c>
      <c r="F80">
        <v>99</v>
      </c>
      <c r="I80" s="3" t="s">
        <v>119</v>
      </c>
      <c r="J80" s="1">
        <f>C80/C82</f>
        <v>0.17299999999999999</v>
      </c>
      <c r="K80" s="1">
        <f>D80/D82</f>
        <v>0.14864864864864866</v>
      </c>
      <c r="L80" s="1">
        <f>E80/E82</f>
        <v>0.12048192771084337</v>
      </c>
      <c r="M80" s="1">
        <f>F80/F82</f>
        <v>0.21758241758241759</v>
      </c>
    </row>
    <row r="81" spans="1:14" ht="20" x14ac:dyDescent="0.25">
      <c r="B81" s="3" t="s">
        <v>74</v>
      </c>
      <c r="C81">
        <v>158</v>
      </c>
      <c r="D81">
        <v>46</v>
      </c>
      <c r="E81">
        <v>49</v>
      </c>
      <c r="F81">
        <v>63</v>
      </c>
      <c r="I81" s="3" t="s">
        <v>74</v>
      </c>
      <c r="J81" s="1">
        <f>C81/C82</f>
        <v>0.158</v>
      </c>
      <c r="K81" s="1">
        <f>D81/D82</f>
        <v>0.1554054054054054</v>
      </c>
      <c r="L81" s="1">
        <f>E81/E82</f>
        <v>0.19678714859437751</v>
      </c>
      <c r="M81" s="1">
        <f>F81/F82</f>
        <v>0.13846153846153847</v>
      </c>
    </row>
    <row r="82" spans="1:14" x14ac:dyDescent="0.25">
      <c r="A82" t="s">
        <v>3</v>
      </c>
      <c r="C82">
        <v>1000</v>
      </c>
      <c r="D82">
        <v>296</v>
      </c>
      <c r="E82">
        <v>249</v>
      </c>
      <c r="F82">
        <v>455</v>
      </c>
    </row>
    <row r="87" spans="1:14" x14ac:dyDescent="0.25">
      <c r="A87" t="s">
        <v>126</v>
      </c>
    </row>
    <row r="88" spans="1:14" x14ac:dyDescent="0.25">
      <c r="A88" t="s">
        <v>1</v>
      </c>
    </row>
    <row r="89" spans="1:14" x14ac:dyDescent="0.25">
      <c r="C89" t="s">
        <v>3</v>
      </c>
      <c r="D89" t="s">
        <v>40</v>
      </c>
    </row>
    <row r="90" spans="1:14" x14ac:dyDescent="0.25">
      <c r="C90" t="s">
        <v>56</v>
      </c>
      <c r="D90" t="s">
        <v>41</v>
      </c>
      <c r="E90" t="s">
        <v>42</v>
      </c>
      <c r="F90" t="s">
        <v>43</v>
      </c>
      <c r="G90" t="s">
        <v>44</v>
      </c>
      <c r="J90" t="str">
        <f>C90</f>
        <v>North Carolina</v>
      </c>
      <c r="K90" t="str">
        <f>D90</f>
        <v>Central Cities</v>
      </c>
      <c r="L90" t="str">
        <f>E90</f>
        <v>Urban County Suburbs</v>
      </c>
      <c r="M90" t="str">
        <f>F90</f>
        <v>Surrounding Suburban County</v>
      </c>
      <c r="N90" t="str">
        <f>G90</f>
        <v>Rural County</v>
      </c>
    </row>
    <row r="91" spans="1:14" ht="60" x14ac:dyDescent="0.25">
      <c r="A91" t="s">
        <v>117</v>
      </c>
      <c r="B91" s="3" t="s">
        <v>118</v>
      </c>
      <c r="C91">
        <v>669</v>
      </c>
      <c r="D91">
        <v>202</v>
      </c>
      <c r="E91">
        <v>181</v>
      </c>
      <c r="F91">
        <v>152</v>
      </c>
      <c r="G91">
        <v>134</v>
      </c>
      <c r="I91" s="3" t="s">
        <v>118</v>
      </c>
      <c r="J91" s="1">
        <f>C91/C94</f>
        <v>0.66833166833166835</v>
      </c>
      <c r="K91" s="1">
        <f>D91/D94</f>
        <v>0.66447368421052633</v>
      </c>
      <c r="L91" s="1">
        <f>E91/E94</f>
        <v>0.7269076305220884</v>
      </c>
      <c r="M91" s="1">
        <f>F91/F94</f>
        <v>0.6523605150214592</v>
      </c>
      <c r="N91" s="1">
        <f>G91/G94</f>
        <v>0.62325581395348839</v>
      </c>
    </row>
    <row r="92" spans="1:14" ht="60" x14ac:dyDescent="0.25">
      <c r="B92" s="3" t="s">
        <v>119</v>
      </c>
      <c r="C92">
        <v>173</v>
      </c>
      <c r="D92">
        <v>56</v>
      </c>
      <c r="E92">
        <v>35</v>
      </c>
      <c r="F92">
        <v>36</v>
      </c>
      <c r="G92">
        <v>46</v>
      </c>
      <c r="I92" s="3" t="s">
        <v>119</v>
      </c>
      <c r="J92" s="1">
        <f>C92/C94</f>
        <v>0.17282717282717283</v>
      </c>
      <c r="K92" s="1">
        <f>D92/D94</f>
        <v>0.18421052631578946</v>
      </c>
      <c r="L92" s="1">
        <f>E92/E94</f>
        <v>0.14056224899598393</v>
      </c>
      <c r="M92" s="1">
        <f>F92/F94</f>
        <v>0.15450643776824036</v>
      </c>
      <c r="N92" s="1">
        <f>G92/G94</f>
        <v>0.21395348837209302</v>
      </c>
    </row>
    <row r="93" spans="1:14" ht="20" x14ac:dyDescent="0.25">
      <c r="B93" s="3" t="s">
        <v>74</v>
      </c>
      <c r="C93">
        <v>159</v>
      </c>
      <c r="D93">
        <v>46</v>
      </c>
      <c r="E93">
        <v>33</v>
      </c>
      <c r="F93">
        <v>45</v>
      </c>
      <c r="G93">
        <v>35</v>
      </c>
      <c r="I93" s="3" t="s">
        <v>74</v>
      </c>
      <c r="J93" s="1">
        <f>C93/C94</f>
        <v>0.15884115884115885</v>
      </c>
      <c r="K93" s="1">
        <f>D93/D94</f>
        <v>0.15131578947368421</v>
      </c>
      <c r="L93" s="1">
        <f>E93/E94</f>
        <v>0.13253012048192772</v>
      </c>
      <c r="M93" s="1">
        <f>F93/F94</f>
        <v>0.19313304721030042</v>
      </c>
      <c r="N93" s="1">
        <f>G93/G94</f>
        <v>0.16279069767441862</v>
      </c>
    </row>
    <row r="94" spans="1:14" x14ac:dyDescent="0.25">
      <c r="A94" t="s">
        <v>3</v>
      </c>
      <c r="C94">
        <v>1001</v>
      </c>
      <c r="D94">
        <v>304</v>
      </c>
      <c r="E94">
        <v>249</v>
      </c>
      <c r="F94">
        <v>233</v>
      </c>
      <c r="G94">
        <v>215</v>
      </c>
    </row>
    <row r="99" spans="1:14" x14ac:dyDescent="0.25">
      <c r="A99" t="s">
        <v>127</v>
      </c>
    </row>
    <row r="100" spans="1:14" x14ac:dyDescent="0.25">
      <c r="A100" t="s">
        <v>1</v>
      </c>
    </row>
    <row r="101" spans="1:14" x14ac:dyDescent="0.25">
      <c r="C101" t="s">
        <v>3</v>
      </c>
      <c r="D101" t="s">
        <v>51</v>
      </c>
    </row>
    <row r="102" spans="1:14" x14ac:dyDescent="0.25">
      <c r="C102" t="s">
        <v>56</v>
      </c>
      <c r="D102" t="s">
        <v>52</v>
      </c>
      <c r="E102" t="s">
        <v>53</v>
      </c>
      <c r="F102" t="s">
        <v>54</v>
      </c>
      <c r="G102" t="s">
        <v>55</v>
      </c>
      <c r="J102" t="str">
        <f>C102</f>
        <v>North Carolina</v>
      </c>
      <c r="K102" t="str">
        <f>D102</f>
        <v>Voted for Donald Trump</v>
      </c>
      <c r="L102" t="str">
        <f>E102</f>
        <v>Voted for Kamala Harris</v>
      </c>
      <c r="M102" t="str">
        <f>F102</f>
        <v>Voted third party/other</v>
      </c>
      <c r="N102" t="str">
        <f>G102</f>
        <v>Didn't vote in 2024 presidential election</v>
      </c>
    </row>
    <row r="103" spans="1:14" ht="60" x14ac:dyDescent="0.25">
      <c r="A103" t="s">
        <v>117</v>
      </c>
      <c r="B103" s="3" t="s">
        <v>118</v>
      </c>
      <c r="C103">
        <v>669</v>
      </c>
      <c r="D103">
        <v>207</v>
      </c>
      <c r="E103">
        <v>283</v>
      </c>
      <c r="F103">
        <v>7</v>
      </c>
      <c r="G103">
        <v>172</v>
      </c>
      <c r="I103" s="3" t="s">
        <v>118</v>
      </c>
      <c r="J103" s="1">
        <f>C103/C106</f>
        <v>0.66900000000000004</v>
      </c>
      <c r="K103" s="1">
        <f>D103/D106</f>
        <v>0.59482758620689657</v>
      </c>
      <c r="L103" s="1">
        <f>E103/E106</f>
        <v>0.8498498498498499</v>
      </c>
      <c r="M103" s="1">
        <f>F103/F106</f>
        <v>0.77777777777777779</v>
      </c>
      <c r="N103" s="1">
        <f>G103/G106</f>
        <v>0.55483870967741933</v>
      </c>
    </row>
    <row r="104" spans="1:14" ht="60" x14ac:dyDescent="0.25">
      <c r="B104" s="3" t="s">
        <v>119</v>
      </c>
      <c r="C104">
        <v>173</v>
      </c>
      <c r="D104">
        <v>91</v>
      </c>
      <c r="E104">
        <v>21</v>
      </c>
      <c r="F104">
        <v>0</v>
      </c>
      <c r="G104">
        <v>61</v>
      </c>
      <c r="I104" s="3" t="s">
        <v>119</v>
      </c>
      <c r="J104" s="1">
        <f>C104/C106</f>
        <v>0.17299999999999999</v>
      </c>
      <c r="K104" s="1">
        <f>D104/D106</f>
        <v>0.2614942528735632</v>
      </c>
      <c r="L104" s="1">
        <f>E104/E106</f>
        <v>6.3063063063063057E-2</v>
      </c>
      <c r="M104" s="1">
        <f>F104/F106</f>
        <v>0</v>
      </c>
      <c r="N104" s="1">
        <f>G104/G106</f>
        <v>0.1967741935483871</v>
      </c>
    </row>
    <row r="105" spans="1:14" ht="20" x14ac:dyDescent="0.25">
      <c r="B105" s="3" t="s">
        <v>74</v>
      </c>
      <c r="C105">
        <v>158</v>
      </c>
      <c r="D105">
        <v>50</v>
      </c>
      <c r="E105">
        <v>29</v>
      </c>
      <c r="F105">
        <v>2</v>
      </c>
      <c r="G105">
        <v>77</v>
      </c>
      <c r="I105" s="3" t="s">
        <v>74</v>
      </c>
      <c r="J105" s="1">
        <f>C105/C106</f>
        <v>0.158</v>
      </c>
      <c r="K105" s="1">
        <f>D105/D106</f>
        <v>0.14367816091954022</v>
      </c>
      <c r="L105" s="1">
        <f>E105/E106</f>
        <v>8.7087087087087081E-2</v>
      </c>
      <c r="M105" s="1">
        <f>F105/F106</f>
        <v>0.22222222222222221</v>
      </c>
      <c r="N105" s="1">
        <f>G105/G106</f>
        <v>0.24838709677419354</v>
      </c>
    </row>
    <row r="106" spans="1:14" x14ac:dyDescent="0.25">
      <c r="A106" t="s">
        <v>3</v>
      </c>
      <c r="C106">
        <v>1000</v>
      </c>
      <c r="D106">
        <v>348</v>
      </c>
      <c r="E106">
        <v>333</v>
      </c>
      <c r="F106">
        <v>9</v>
      </c>
      <c r="G106">
        <v>310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61A6A-EBB2-5B42-B860-E28BDB9749B3}">
  <dimension ref="A1:O133"/>
  <sheetViews>
    <sheetView workbookViewId="0">
      <selection activeCell="C21" sqref="C21"/>
    </sheetView>
  </sheetViews>
  <sheetFormatPr baseColWidth="10" defaultRowHeight="19" x14ac:dyDescent="0.25"/>
  <cols>
    <col min="2" max="2" width="42.7109375" customWidth="1"/>
    <col min="4" max="7" width="11.42578125" customWidth="1"/>
    <col min="10" max="10" width="42.7109375" customWidth="1"/>
    <col min="12" max="15" width="11.7109375" customWidth="1"/>
  </cols>
  <sheetData>
    <row r="1" spans="1:15" x14ac:dyDescent="0.25">
      <c r="A1" t="s">
        <v>234</v>
      </c>
    </row>
    <row r="3" spans="1:15" x14ac:dyDescent="0.25">
      <c r="A3" t="s">
        <v>75</v>
      </c>
    </row>
    <row r="4" spans="1:15" x14ac:dyDescent="0.25">
      <c r="A4" t="s">
        <v>1</v>
      </c>
    </row>
    <row r="5" spans="1:15" x14ac:dyDescent="0.25">
      <c r="C5" t="s">
        <v>3</v>
      </c>
      <c r="D5" t="s">
        <v>2</v>
      </c>
    </row>
    <row r="6" spans="1:15" s="3" customFormat="1" ht="80" x14ac:dyDescent="0.25">
      <c r="C6" s="3" t="s">
        <v>56</v>
      </c>
      <c r="D6" s="3" t="s">
        <v>4</v>
      </c>
      <c r="E6" s="3" t="s">
        <v>5</v>
      </c>
      <c r="F6" s="3" t="s">
        <v>6</v>
      </c>
      <c r="G6" s="3" t="s">
        <v>7</v>
      </c>
      <c r="K6" s="3" t="str">
        <f>C6</f>
        <v>North Carolina</v>
      </c>
      <c r="L6" s="3" t="str">
        <f>D6</f>
        <v>Democratic Self-Identification</v>
      </c>
      <c r="M6" s="3" t="str">
        <f>E6</f>
        <v>Independent Self-Identification</v>
      </c>
      <c r="N6" s="3" t="str">
        <f>F6</f>
        <v>Republican Self-Identification</v>
      </c>
      <c r="O6" s="3" t="str">
        <f>G6</f>
        <v>All others/Not sure</v>
      </c>
    </row>
    <row r="7" spans="1:15" x14ac:dyDescent="0.25">
      <c r="A7" t="s">
        <v>76</v>
      </c>
      <c r="B7" t="s">
        <v>77</v>
      </c>
      <c r="C7">
        <v>408</v>
      </c>
      <c r="D7">
        <v>104</v>
      </c>
      <c r="E7">
        <v>149</v>
      </c>
      <c r="F7">
        <v>127</v>
      </c>
      <c r="G7">
        <v>28</v>
      </c>
      <c r="J7" t="s">
        <v>77</v>
      </c>
      <c r="K7" s="1">
        <f>C7/C13</f>
        <v>0.40799999999999997</v>
      </c>
      <c r="L7" s="1">
        <f>D7/D13</f>
        <v>0.36619718309859156</v>
      </c>
      <c r="M7" s="1">
        <f>E7/E13</f>
        <v>0.44610778443113774</v>
      </c>
      <c r="N7" s="1">
        <f>F7/F13</f>
        <v>0.46014492753623187</v>
      </c>
      <c r="O7" s="1">
        <f>G7/G13</f>
        <v>0.26415094339622641</v>
      </c>
    </row>
    <row r="8" spans="1:15" x14ac:dyDescent="0.25">
      <c r="B8" t="s">
        <v>78</v>
      </c>
      <c r="C8">
        <v>49</v>
      </c>
      <c r="D8">
        <v>11</v>
      </c>
      <c r="E8">
        <v>9</v>
      </c>
      <c r="F8">
        <v>29</v>
      </c>
      <c r="G8">
        <v>0</v>
      </c>
      <c r="J8" t="s">
        <v>78</v>
      </c>
      <c r="K8" s="1">
        <f>C8/C13</f>
        <v>4.9000000000000002E-2</v>
      </c>
      <c r="L8" s="1">
        <f>D8/D13</f>
        <v>3.873239436619718E-2</v>
      </c>
      <c r="M8" s="1">
        <f>E8/E13</f>
        <v>2.6946107784431138E-2</v>
      </c>
      <c r="N8" s="1">
        <f>F8/F13</f>
        <v>0.10507246376811594</v>
      </c>
      <c r="O8" s="1">
        <f>G8/G13</f>
        <v>0</v>
      </c>
    </row>
    <row r="9" spans="1:15" x14ac:dyDescent="0.25">
      <c r="B9" t="s">
        <v>79</v>
      </c>
      <c r="C9">
        <v>57</v>
      </c>
      <c r="D9">
        <v>25</v>
      </c>
      <c r="E9">
        <v>18</v>
      </c>
      <c r="F9">
        <v>11</v>
      </c>
      <c r="G9">
        <v>3</v>
      </c>
      <c r="J9" t="s">
        <v>79</v>
      </c>
      <c r="K9" s="1">
        <f>C9/C13</f>
        <v>5.7000000000000002E-2</v>
      </c>
      <c r="L9" s="1">
        <f>D9/D13</f>
        <v>8.8028169014084501E-2</v>
      </c>
      <c r="M9" s="1">
        <f>E9/E13</f>
        <v>5.3892215568862277E-2</v>
      </c>
      <c r="N9" s="1">
        <f>F9/F13</f>
        <v>3.9855072463768113E-2</v>
      </c>
      <c r="O9" s="1">
        <f>G9/G13</f>
        <v>2.8301886792452831E-2</v>
      </c>
    </row>
    <row r="10" spans="1:15" x14ac:dyDescent="0.25">
      <c r="B10" t="s">
        <v>80</v>
      </c>
      <c r="C10">
        <v>33</v>
      </c>
      <c r="D10">
        <v>8</v>
      </c>
      <c r="E10">
        <v>7</v>
      </c>
      <c r="F10">
        <v>11</v>
      </c>
      <c r="G10">
        <v>7</v>
      </c>
      <c r="J10" t="s">
        <v>80</v>
      </c>
      <c r="K10" s="1">
        <f>C10/C13</f>
        <v>3.3000000000000002E-2</v>
      </c>
      <c r="L10" s="1">
        <f>D10/D13</f>
        <v>2.8169014084507043E-2</v>
      </c>
      <c r="M10" s="1">
        <f>E10/E13</f>
        <v>2.0958083832335328E-2</v>
      </c>
      <c r="N10" s="1">
        <f>F10/F13</f>
        <v>3.9855072463768113E-2</v>
      </c>
      <c r="O10" s="1">
        <f>G10/G13</f>
        <v>6.6037735849056603E-2</v>
      </c>
    </row>
    <row r="11" spans="1:15" x14ac:dyDescent="0.25">
      <c r="B11" t="s">
        <v>81</v>
      </c>
      <c r="C11">
        <v>326</v>
      </c>
      <c r="D11">
        <v>95</v>
      </c>
      <c r="E11">
        <v>104</v>
      </c>
      <c r="F11">
        <v>90</v>
      </c>
      <c r="G11">
        <v>37</v>
      </c>
      <c r="J11" t="s">
        <v>81</v>
      </c>
      <c r="K11" s="1">
        <f>C11/C13</f>
        <v>0.32600000000000001</v>
      </c>
      <c r="L11" s="1">
        <f>D11/D13</f>
        <v>0.33450704225352113</v>
      </c>
      <c r="M11" s="1">
        <f>E11/E13</f>
        <v>0.31137724550898205</v>
      </c>
      <c r="N11" s="1">
        <f>F11/F13</f>
        <v>0.32608695652173914</v>
      </c>
      <c r="O11" s="1">
        <f>G11/G13</f>
        <v>0.34905660377358488</v>
      </c>
    </row>
    <row r="12" spans="1:15" x14ac:dyDescent="0.25">
      <c r="B12" t="s">
        <v>74</v>
      </c>
      <c r="C12">
        <v>127</v>
      </c>
      <c r="D12">
        <v>41</v>
      </c>
      <c r="E12">
        <v>47</v>
      </c>
      <c r="F12">
        <v>8</v>
      </c>
      <c r="G12">
        <v>31</v>
      </c>
      <c r="J12" t="s">
        <v>74</v>
      </c>
      <c r="K12" s="1">
        <f>C12/C13</f>
        <v>0.127</v>
      </c>
      <c r="L12" s="1">
        <f>D12/D13</f>
        <v>0.14436619718309859</v>
      </c>
      <c r="M12" s="1">
        <f>E12/E13</f>
        <v>0.1407185628742515</v>
      </c>
      <c r="N12" s="1">
        <f>F12/F13</f>
        <v>2.8985507246376812E-2</v>
      </c>
      <c r="O12" s="1">
        <f>G12/G13</f>
        <v>0.29245283018867924</v>
      </c>
    </row>
    <row r="13" spans="1:15" x14ac:dyDescent="0.25">
      <c r="A13" t="s">
        <v>3</v>
      </c>
      <c r="C13">
        <v>1000</v>
      </c>
      <c r="D13">
        <v>284</v>
      </c>
      <c r="E13">
        <v>334</v>
      </c>
      <c r="F13">
        <v>276</v>
      </c>
      <c r="G13">
        <v>106</v>
      </c>
    </row>
    <row r="18" spans="1:15" x14ac:dyDescent="0.25">
      <c r="A18" t="s">
        <v>82</v>
      </c>
    </row>
    <row r="19" spans="1:15" x14ac:dyDescent="0.25">
      <c r="A19" t="s">
        <v>1</v>
      </c>
    </row>
    <row r="20" spans="1:15" x14ac:dyDescent="0.25">
      <c r="C20" t="s">
        <v>3</v>
      </c>
      <c r="D20" t="s">
        <v>14</v>
      </c>
    </row>
    <row r="21" spans="1:15" ht="60" x14ac:dyDescent="0.25">
      <c r="C21" t="s">
        <v>56</v>
      </c>
      <c r="D21" t="s">
        <v>15</v>
      </c>
      <c r="E21" t="s">
        <v>16</v>
      </c>
      <c r="F21" t="s">
        <v>17</v>
      </c>
      <c r="G21" t="s">
        <v>18</v>
      </c>
      <c r="K21" s="3" t="str">
        <f>C21</f>
        <v>North Carolina</v>
      </c>
      <c r="L21" s="3" t="str">
        <f>D21</f>
        <v>Democratic ID (Partisan + Leaners)</v>
      </c>
      <c r="M21" s="3" t="str">
        <f>E21</f>
        <v>Pure Independent</v>
      </c>
      <c r="N21" s="3" t="str">
        <f>F21</f>
        <v>Republican ID (Partisan + Leaners)</v>
      </c>
      <c r="O21" s="3" t="str">
        <f>G21</f>
        <v>All others/Not Sure</v>
      </c>
    </row>
    <row r="22" spans="1:15" x14ac:dyDescent="0.25">
      <c r="A22" t="s">
        <v>76</v>
      </c>
      <c r="B22" t="s">
        <v>77</v>
      </c>
      <c r="C22">
        <v>408</v>
      </c>
      <c r="D22">
        <v>156</v>
      </c>
      <c r="E22">
        <v>70</v>
      </c>
      <c r="F22">
        <v>176</v>
      </c>
      <c r="G22">
        <v>6</v>
      </c>
      <c r="J22" t="s">
        <v>77</v>
      </c>
      <c r="K22" s="1">
        <f>C22/C28</f>
        <v>0.40759240759240761</v>
      </c>
      <c r="L22" s="1">
        <f>D22/D28</f>
        <v>0.38613861386138615</v>
      </c>
      <c r="M22" s="1">
        <f>E22/E28</f>
        <v>0.36269430051813473</v>
      </c>
      <c r="N22" s="1">
        <f>F22/F28</f>
        <v>0.48219178082191783</v>
      </c>
      <c r="O22" s="1">
        <f>G22/G28</f>
        <v>0.15384615384615385</v>
      </c>
    </row>
    <row r="23" spans="1:15" x14ac:dyDescent="0.25">
      <c r="B23" t="s">
        <v>78</v>
      </c>
      <c r="C23">
        <v>49</v>
      </c>
      <c r="D23">
        <v>12</v>
      </c>
      <c r="E23">
        <v>2</v>
      </c>
      <c r="F23">
        <v>34</v>
      </c>
      <c r="G23">
        <v>1</v>
      </c>
      <c r="J23" t="s">
        <v>78</v>
      </c>
      <c r="K23" s="1">
        <f>C23/C28</f>
        <v>4.8951048951048952E-2</v>
      </c>
      <c r="L23" s="1">
        <f>D23/D28</f>
        <v>2.9702970297029702E-2</v>
      </c>
      <c r="M23" s="1">
        <f>E23/E28</f>
        <v>1.0362694300518135E-2</v>
      </c>
      <c r="N23" s="1">
        <f>F23/F28</f>
        <v>9.3150684931506855E-2</v>
      </c>
      <c r="O23" s="1">
        <f>G23/G28</f>
        <v>2.564102564102564E-2</v>
      </c>
    </row>
    <row r="24" spans="1:15" x14ac:dyDescent="0.25">
      <c r="B24" t="s">
        <v>79</v>
      </c>
      <c r="C24">
        <v>57</v>
      </c>
      <c r="D24">
        <v>36</v>
      </c>
      <c r="E24">
        <v>6</v>
      </c>
      <c r="F24">
        <v>13</v>
      </c>
      <c r="G24">
        <v>2</v>
      </c>
      <c r="J24" t="s">
        <v>79</v>
      </c>
      <c r="K24" s="1">
        <f>C24/C28</f>
        <v>5.6943056943056944E-2</v>
      </c>
      <c r="L24" s="1">
        <f>D24/D28</f>
        <v>8.9108910891089105E-2</v>
      </c>
      <c r="M24" s="1">
        <f>E24/E28</f>
        <v>3.1088082901554404E-2</v>
      </c>
      <c r="N24" s="1">
        <f>F24/F28</f>
        <v>3.5616438356164383E-2</v>
      </c>
      <c r="O24" s="1">
        <f>G24/G28</f>
        <v>5.128205128205128E-2</v>
      </c>
    </row>
    <row r="25" spans="1:15" x14ac:dyDescent="0.25">
      <c r="B25" t="s">
        <v>80</v>
      </c>
      <c r="C25">
        <v>34</v>
      </c>
      <c r="D25">
        <v>12</v>
      </c>
      <c r="E25">
        <v>3</v>
      </c>
      <c r="F25">
        <v>14</v>
      </c>
      <c r="G25">
        <v>5</v>
      </c>
      <c r="J25" t="s">
        <v>80</v>
      </c>
      <c r="K25" s="1">
        <f>C25/C28</f>
        <v>3.3966033966033968E-2</v>
      </c>
      <c r="L25" s="1">
        <f>D25/D28</f>
        <v>2.9702970297029702E-2</v>
      </c>
      <c r="M25" s="1">
        <f>E25/E28</f>
        <v>1.5544041450777202E-2</v>
      </c>
      <c r="N25" s="1">
        <f>F25/F28</f>
        <v>3.8356164383561646E-2</v>
      </c>
      <c r="O25" s="1">
        <f>G25/G28</f>
        <v>0.12820512820512819</v>
      </c>
    </row>
    <row r="26" spans="1:15" x14ac:dyDescent="0.25">
      <c r="B26" t="s">
        <v>81</v>
      </c>
      <c r="C26">
        <v>326</v>
      </c>
      <c r="D26">
        <v>134</v>
      </c>
      <c r="E26">
        <v>72</v>
      </c>
      <c r="F26">
        <v>113</v>
      </c>
      <c r="G26">
        <v>7</v>
      </c>
      <c r="J26" t="s">
        <v>81</v>
      </c>
      <c r="K26" s="1">
        <f>C26/C28</f>
        <v>0.32567432567432569</v>
      </c>
      <c r="L26" s="1">
        <f>D26/D28</f>
        <v>0.3316831683168317</v>
      </c>
      <c r="M26" s="1">
        <f>E26/E28</f>
        <v>0.37305699481865284</v>
      </c>
      <c r="N26" s="1">
        <f>F26/F28</f>
        <v>0.30958904109589042</v>
      </c>
      <c r="O26" s="1">
        <f>G26/G28</f>
        <v>0.17948717948717949</v>
      </c>
    </row>
    <row r="27" spans="1:15" x14ac:dyDescent="0.25">
      <c r="B27" t="s">
        <v>74</v>
      </c>
      <c r="C27">
        <v>127</v>
      </c>
      <c r="D27">
        <v>54</v>
      </c>
      <c r="E27">
        <v>40</v>
      </c>
      <c r="F27">
        <v>15</v>
      </c>
      <c r="G27">
        <v>18</v>
      </c>
      <c r="J27" t="s">
        <v>74</v>
      </c>
      <c r="K27" s="1">
        <f>C27/C28</f>
        <v>0.12687312687312688</v>
      </c>
      <c r="L27" s="1">
        <f>D27/D28</f>
        <v>0.13366336633663367</v>
      </c>
      <c r="M27" s="1">
        <f>E27/E28</f>
        <v>0.20725388601036268</v>
      </c>
      <c r="N27" s="1">
        <f>F27/F28</f>
        <v>4.1095890410958902E-2</v>
      </c>
      <c r="O27" s="1">
        <f>G27/G28</f>
        <v>0.46153846153846156</v>
      </c>
    </row>
    <row r="28" spans="1:15" x14ac:dyDescent="0.25">
      <c r="A28" t="s">
        <v>3</v>
      </c>
      <c r="C28">
        <v>1001</v>
      </c>
      <c r="D28">
        <v>404</v>
      </c>
      <c r="E28">
        <v>193</v>
      </c>
      <c r="F28">
        <v>365</v>
      </c>
      <c r="G28">
        <v>39</v>
      </c>
    </row>
    <row r="33" spans="1:15" x14ac:dyDescent="0.25">
      <c r="A33" t="s">
        <v>83</v>
      </c>
    </row>
    <row r="34" spans="1:15" x14ac:dyDescent="0.25">
      <c r="A34" t="s">
        <v>1</v>
      </c>
    </row>
    <row r="35" spans="1:15" x14ac:dyDescent="0.25">
      <c r="C35" t="s">
        <v>3</v>
      </c>
      <c r="D35" t="s">
        <v>20</v>
      </c>
    </row>
    <row r="36" spans="1:15" ht="60" x14ac:dyDescent="0.25">
      <c r="C36" t="s">
        <v>56</v>
      </c>
      <c r="D36" t="s">
        <v>21</v>
      </c>
      <c r="E36" t="s">
        <v>22</v>
      </c>
      <c r="F36" t="s">
        <v>23</v>
      </c>
      <c r="G36" t="s">
        <v>24</v>
      </c>
      <c r="K36" s="3" t="str">
        <f>C36</f>
        <v>North Carolina</v>
      </c>
      <c r="L36" s="3" t="str">
        <f>D36</f>
        <v>Liberal (very)</v>
      </c>
      <c r="M36" s="3" t="str">
        <f>E36</f>
        <v>Moderate</v>
      </c>
      <c r="N36" s="3" t="str">
        <f>F36</f>
        <v>Conservative (very)</v>
      </c>
      <c r="O36" s="3" t="str">
        <f>G36</f>
        <v>Don't know</v>
      </c>
    </row>
    <row r="37" spans="1:15" x14ac:dyDescent="0.25">
      <c r="A37" t="s">
        <v>76</v>
      </c>
      <c r="B37" t="s">
        <v>77</v>
      </c>
      <c r="C37">
        <v>408</v>
      </c>
      <c r="D37">
        <v>102</v>
      </c>
      <c r="E37">
        <v>119</v>
      </c>
      <c r="F37">
        <v>174</v>
      </c>
      <c r="G37">
        <v>13</v>
      </c>
      <c r="J37" t="s">
        <v>77</v>
      </c>
      <c r="K37" s="1">
        <f>C37/C43</f>
        <v>0.4088176352705411</v>
      </c>
      <c r="L37" s="1">
        <f>D37/D43</f>
        <v>0.39534883720930231</v>
      </c>
      <c r="M37" s="1">
        <f>E37/E43</f>
        <v>0.37187500000000001</v>
      </c>
      <c r="N37" s="1">
        <f>F37/F43</f>
        <v>0.54374999999999996</v>
      </c>
      <c r="O37" s="1">
        <f>G37/G43</f>
        <v>0.13</v>
      </c>
    </row>
    <row r="38" spans="1:15" x14ac:dyDescent="0.25">
      <c r="B38" t="s">
        <v>78</v>
      </c>
      <c r="C38">
        <v>49</v>
      </c>
      <c r="D38">
        <v>6</v>
      </c>
      <c r="E38">
        <v>12</v>
      </c>
      <c r="F38">
        <v>26</v>
      </c>
      <c r="G38">
        <v>5</v>
      </c>
      <c r="J38" t="s">
        <v>78</v>
      </c>
      <c r="K38" s="1">
        <f>C38/C43</f>
        <v>4.9098196392785572E-2</v>
      </c>
      <c r="L38" s="1">
        <f>D38/D43</f>
        <v>2.3255813953488372E-2</v>
      </c>
      <c r="M38" s="1">
        <f>E38/E43</f>
        <v>3.7499999999999999E-2</v>
      </c>
      <c r="N38" s="1">
        <f>F38/F43</f>
        <v>8.1250000000000003E-2</v>
      </c>
      <c r="O38" s="1">
        <f>G38/G43</f>
        <v>0.05</v>
      </c>
    </row>
    <row r="39" spans="1:15" x14ac:dyDescent="0.25">
      <c r="B39" t="s">
        <v>79</v>
      </c>
      <c r="C39">
        <v>56</v>
      </c>
      <c r="D39">
        <v>18</v>
      </c>
      <c r="E39">
        <v>20</v>
      </c>
      <c r="F39">
        <v>16</v>
      </c>
      <c r="G39">
        <v>2</v>
      </c>
      <c r="J39" t="s">
        <v>79</v>
      </c>
      <c r="K39" s="1">
        <f>C39/C43</f>
        <v>5.6112224448897796E-2</v>
      </c>
      <c r="L39" s="1">
        <f>D39/D43</f>
        <v>6.9767441860465115E-2</v>
      </c>
      <c r="M39" s="1">
        <f>E39/E43</f>
        <v>6.25E-2</v>
      </c>
      <c r="N39" s="1">
        <f>F39/F43</f>
        <v>0.05</v>
      </c>
      <c r="O39" s="1">
        <f>G39/G43</f>
        <v>0.02</v>
      </c>
    </row>
    <row r="40" spans="1:15" x14ac:dyDescent="0.25">
      <c r="B40" t="s">
        <v>80</v>
      </c>
      <c r="C40">
        <v>33</v>
      </c>
      <c r="D40">
        <v>6</v>
      </c>
      <c r="E40">
        <v>13</v>
      </c>
      <c r="F40">
        <v>7</v>
      </c>
      <c r="G40">
        <v>7</v>
      </c>
      <c r="J40" t="s">
        <v>80</v>
      </c>
      <c r="K40" s="1">
        <f>C40/C43</f>
        <v>3.3066132264529056E-2</v>
      </c>
      <c r="L40" s="1">
        <f>D40/D43</f>
        <v>2.3255813953488372E-2</v>
      </c>
      <c r="M40" s="1">
        <f>E40/E43</f>
        <v>4.0625000000000001E-2</v>
      </c>
      <c r="N40" s="1">
        <f>F40/F43</f>
        <v>2.1874999999999999E-2</v>
      </c>
      <c r="O40" s="1">
        <f>G40/G43</f>
        <v>7.0000000000000007E-2</v>
      </c>
    </row>
    <row r="41" spans="1:15" x14ac:dyDescent="0.25">
      <c r="B41" t="s">
        <v>81</v>
      </c>
      <c r="C41">
        <v>326</v>
      </c>
      <c r="D41">
        <v>95</v>
      </c>
      <c r="E41">
        <v>119</v>
      </c>
      <c r="F41">
        <v>86</v>
      </c>
      <c r="G41">
        <v>26</v>
      </c>
      <c r="J41" t="s">
        <v>81</v>
      </c>
      <c r="K41" s="1">
        <f>C41/C43</f>
        <v>0.32665330661322645</v>
      </c>
      <c r="L41" s="1">
        <f>D41/D43</f>
        <v>0.36821705426356588</v>
      </c>
      <c r="M41" s="1">
        <f>E41/E43</f>
        <v>0.37187500000000001</v>
      </c>
      <c r="N41" s="1">
        <f>F41/F43</f>
        <v>0.26874999999999999</v>
      </c>
      <c r="O41" s="1">
        <f>G41/G43</f>
        <v>0.26</v>
      </c>
    </row>
    <row r="42" spans="1:15" x14ac:dyDescent="0.25">
      <c r="B42" t="s">
        <v>74</v>
      </c>
      <c r="C42">
        <v>126</v>
      </c>
      <c r="D42">
        <v>31</v>
      </c>
      <c r="E42">
        <v>37</v>
      </c>
      <c r="F42">
        <v>11</v>
      </c>
      <c r="G42">
        <v>47</v>
      </c>
      <c r="J42" t="s">
        <v>74</v>
      </c>
      <c r="K42" s="1">
        <f>C42/C43</f>
        <v>0.12625250501002003</v>
      </c>
      <c r="L42" s="1">
        <f>D42/D43</f>
        <v>0.12015503875968993</v>
      </c>
      <c r="M42" s="1">
        <f>E42/E43</f>
        <v>0.11562500000000001</v>
      </c>
      <c r="N42" s="1">
        <f>F42/F43</f>
        <v>3.4375000000000003E-2</v>
      </c>
      <c r="O42" s="1">
        <f>G42/G43</f>
        <v>0.47</v>
      </c>
    </row>
    <row r="43" spans="1:15" x14ac:dyDescent="0.25">
      <c r="A43" t="s">
        <v>3</v>
      </c>
      <c r="C43">
        <v>998</v>
      </c>
      <c r="D43">
        <v>258</v>
      </c>
      <c r="E43">
        <v>320</v>
      </c>
      <c r="F43">
        <v>320</v>
      </c>
      <c r="G43">
        <v>100</v>
      </c>
    </row>
    <row r="48" spans="1:15" x14ac:dyDescent="0.25">
      <c r="A48" t="s">
        <v>84</v>
      </c>
    </row>
    <row r="49" spans="1:15" x14ac:dyDescent="0.25">
      <c r="A49" t="s">
        <v>1</v>
      </c>
    </row>
    <row r="50" spans="1:15" x14ac:dyDescent="0.25">
      <c r="C50" t="s">
        <v>3</v>
      </c>
      <c r="D50" t="s">
        <v>26</v>
      </c>
    </row>
    <row r="51" spans="1:15" ht="60" x14ac:dyDescent="0.25">
      <c r="C51" t="s">
        <v>56</v>
      </c>
      <c r="D51" t="s">
        <v>27</v>
      </c>
      <c r="E51" t="s">
        <v>28</v>
      </c>
      <c r="F51" t="s">
        <v>29</v>
      </c>
      <c r="K51" s="3" t="str">
        <f>C51</f>
        <v>North Carolina</v>
      </c>
      <c r="L51" s="3" t="str">
        <f>D51</f>
        <v>White non-Hispanic</v>
      </c>
      <c r="M51" s="3" t="str">
        <f>E51</f>
        <v>Black non-Hispanic</v>
      </c>
      <c r="N51" s="3" t="str">
        <f>F51</f>
        <v>Hispanic/All other races</v>
      </c>
      <c r="O51" s="3">
        <f>G51</f>
        <v>0</v>
      </c>
    </row>
    <row r="52" spans="1:15" x14ac:dyDescent="0.25">
      <c r="A52" t="s">
        <v>76</v>
      </c>
      <c r="B52" t="s">
        <v>77</v>
      </c>
      <c r="C52">
        <v>408</v>
      </c>
      <c r="D52">
        <v>297</v>
      </c>
      <c r="E52">
        <v>52</v>
      </c>
      <c r="F52">
        <v>59</v>
      </c>
      <c r="J52" t="s">
        <v>77</v>
      </c>
      <c r="K52" s="1">
        <f>C52/C58</f>
        <v>0.40799999999999997</v>
      </c>
      <c r="L52" s="1">
        <f>D52/D58</f>
        <v>0.47217806041335453</v>
      </c>
      <c r="M52" s="1">
        <f>E52/E58</f>
        <v>0.26804123711340205</v>
      </c>
      <c r="N52" s="1">
        <f>F52/F58</f>
        <v>0.33333333333333331</v>
      </c>
      <c r="O52" s="1" t="e">
        <f>G52/G58</f>
        <v>#DIV/0!</v>
      </c>
    </row>
    <row r="53" spans="1:15" x14ac:dyDescent="0.25">
      <c r="B53" t="s">
        <v>78</v>
      </c>
      <c r="C53">
        <v>49</v>
      </c>
      <c r="D53">
        <v>35</v>
      </c>
      <c r="E53">
        <v>10</v>
      </c>
      <c r="F53">
        <v>4</v>
      </c>
      <c r="J53" t="s">
        <v>78</v>
      </c>
      <c r="K53" s="1">
        <f>C53/C58</f>
        <v>4.9000000000000002E-2</v>
      </c>
      <c r="L53" s="1">
        <f>D53/D58</f>
        <v>5.5643879173290937E-2</v>
      </c>
      <c r="M53" s="1">
        <f>E53/E58</f>
        <v>5.1546391752577317E-2</v>
      </c>
      <c r="N53" s="1">
        <f>F53/F58</f>
        <v>2.2598870056497175E-2</v>
      </c>
      <c r="O53" s="1" t="e">
        <f>G53/G58</f>
        <v>#DIV/0!</v>
      </c>
    </row>
    <row r="54" spans="1:15" x14ac:dyDescent="0.25">
      <c r="B54" t="s">
        <v>79</v>
      </c>
      <c r="C54">
        <v>57</v>
      </c>
      <c r="D54">
        <v>25</v>
      </c>
      <c r="E54">
        <v>23</v>
      </c>
      <c r="F54">
        <v>9</v>
      </c>
      <c r="J54" t="s">
        <v>79</v>
      </c>
      <c r="K54" s="1">
        <f>C54/C58</f>
        <v>5.7000000000000002E-2</v>
      </c>
      <c r="L54" s="1">
        <f>D54/D58</f>
        <v>3.9745627980922099E-2</v>
      </c>
      <c r="M54" s="1">
        <f>E54/E58</f>
        <v>0.11855670103092783</v>
      </c>
      <c r="N54" s="1">
        <f>F54/F58</f>
        <v>5.0847457627118647E-2</v>
      </c>
      <c r="O54" s="1" t="e">
        <f>G54/G58</f>
        <v>#DIV/0!</v>
      </c>
    </row>
    <row r="55" spans="1:15" x14ac:dyDescent="0.25">
      <c r="B55" t="s">
        <v>80</v>
      </c>
      <c r="C55">
        <v>33</v>
      </c>
      <c r="D55">
        <v>18</v>
      </c>
      <c r="E55">
        <v>3</v>
      </c>
      <c r="F55">
        <v>12</v>
      </c>
      <c r="J55" t="s">
        <v>80</v>
      </c>
      <c r="K55" s="1">
        <f>C55/C58</f>
        <v>3.3000000000000002E-2</v>
      </c>
      <c r="L55" s="1">
        <f>D55/D58</f>
        <v>2.8616852146263912E-2</v>
      </c>
      <c r="M55" s="1">
        <f>E55/E58</f>
        <v>1.5463917525773196E-2</v>
      </c>
      <c r="N55" s="1">
        <f>F55/F58</f>
        <v>6.7796610169491525E-2</v>
      </c>
      <c r="O55" s="1" t="e">
        <f>G55/G58</f>
        <v>#DIV/0!</v>
      </c>
    </row>
    <row r="56" spans="1:15" x14ac:dyDescent="0.25">
      <c r="B56" t="s">
        <v>81</v>
      </c>
      <c r="C56">
        <v>326</v>
      </c>
      <c r="D56">
        <v>193</v>
      </c>
      <c r="E56">
        <v>62</v>
      </c>
      <c r="F56">
        <v>71</v>
      </c>
      <c r="J56" t="s">
        <v>81</v>
      </c>
      <c r="K56" s="1">
        <f>C56/C58</f>
        <v>0.32600000000000001</v>
      </c>
      <c r="L56" s="1">
        <f>D56/D58</f>
        <v>0.30683624801271858</v>
      </c>
      <c r="M56" s="1">
        <f>E56/E58</f>
        <v>0.31958762886597936</v>
      </c>
      <c r="N56" s="1">
        <f>F56/F58</f>
        <v>0.40112994350282488</v>
      </c>
      <c r="O56" s="1" t="e">
        <f>G56/G58</f>
        <v>#DIV/0!</v>
      </c>
    </row>
    <row r="57" spans="1:15" x14ac:dyDescent="0.25">
      <c r="B57" t="s">
        <v>74</v>
      </c>
      <c r="C57">
        <v>127</v>
      </c>
      <c r="D57">
        <v>61</v>
      </c>
      <c r="E57">
        <v>44</v>
      </c>
      <c r="F57">
        <v>22</v>
      </c>
      <c r="J57" t="s">
        <v>74</v>
      </c>
      <c r="K57" s="1">
        <f>C57/C58</f>
        <v>0.127</v>
      </c>
      <c r="L57" s="1">
        <f>D57/D58</f>
        <v>9.6979332273449917E-2</v>
      </c>
      <c r="M57" s="1">
        <f>E57/E58</f>
        <v>0.22680412371134021</v>
      </c>
      <c r="N57" s="1">
        <f>F57/F58</f>
        <v>0.12429378531073447</v>
      </c>
      <c r="O57" s="1" t="e">
        <f>G57/G58</f>
        <v>#DIV/0!</v>
      </c>
    </row>
    <row r="58" spans="1:15" x14ac:dyDescent="0.25">
      <c r="A58" t="s">
        <v>3</v>
      </c>
      <c r="C58">
        <v>1000</v>
      </c>
      <c r="D58">
        <v>629</v>
      </c>
      <c r="E58">
        <v>194</v>
      </c>
      <c r="F58">
        <v>177</v>
      </c>
    </row>
    <row r="63" spans="1:15" x14ac:dyDescent="0.25">
      <c r="A63" t="s">
        <v>85</v>
      </c>
    </row>
    <row r="64" spans="1:15" x14ac:dyDescent="0.25">
      <c r="A64" t="s">
        <v>1</v>
      </c>
    </row>
    <row r="65" spans="1:14" x14ac:dyDescent="0.25">
      <c r="C65" t="s">
        <v>3</v>
      </c>
      <c r="D65" t="s">
        <v>31</v>
      </c>
      <c r="F65" t="s">
        <v>3</v>
      </c>
    </row>
    <row r="66" spans="1:14" ht="40" x14ac:dyDescent="0.25">
      <c r="C66" t="s">
        <v>56</v>
      </c>
      <c r="D66" t="s">
        <v>32</v>
      </c>
      <c r="E66" t="s">
        <v>33</v>
      </c>
      <c r="K66" s="3" t="str">
        <f>C66</f>
        <v>North Carolina</v>
      </c>
      <c r="L66" s="3" t="str">
        <f>D66</f>
        <v>Male</v>
      </c>
      <c r="M66" s="3" t="str">
        <f>E66</f>
        <v>Female</v>
      </c>
      <c r="N66" s="3">
        <f>F66</f>
        <v>0</v>
      </c>
    </row>
    <row r="67" spans="1:14" x14ac:dyDescent="0.25">
      <c r="A67" t="s">
        <v>76</v>
      </c>
      <c r="B67" t="s">
        <v>77</v>
      </c>
      <c r="C67">
        <v>408</v>
      </c>
      <c r="D67">
        <v>245</v>
      </c>
      <c r="E67">
        <v>163</v>
      </c>
      <c r="F67">
        <v>408</v>
      </c>
      <c r="J67" t="s">
        <v>77</v>
      </c>
      <c r="K67" s="1">
        <f>C67/C73</f>
        <v>0.40799999999999997</v>
      </c>
      <c r="L67" s="1">
        <f>D67/D73</f>
        <v>0.5125523012552301</v>
      </c>
      <c r="M67" s="1">
        <f>E67/E73</f>
        <v>0.31226053639846746</v>
      </c>
      <c r="N67" s="1">
        <f>F67/F73</f>
        <v>0.40799999999999997</v>
      </c>
    </row>
    <row r="68" spans="1:14" x14ac:dyDescent="0.25">
      <c r="B68" t="s">
        <v>78</v>
      </c>
      <c r="C68">
        <v>50</v>
      </c>
      <c r="D68">
        <v>28</v>
      </c>
      <c r="E68">
        <v>22</v>
      </c>
      <c r="F68">
        <v>50</v>
      </c>
      <c r="J68" t="s">
        <v>78</v>
      </c>
      <c r="K68" s="1">
        <f>C68/C73</f>
        <v>0.05</v>
      </c>
      <c r="L68" s="1">
        <f>D68/D73</f>
        <v>5.8577405857740586E-2</v>
      </c>
      <c r="M68" s="1">
        <f>E68/E73</f>
        <v>4.2145593869731802E-2</v>
      </c>
      <c r="N68" s="1">
        <f>F68/F73</f>
        <v>0.05</v>
      </c>
    </row>
    <row r="69" spans="1:14" x14ac:dyDescent="0.25">
      <c r="B69" t="s">
        <v>79</v>
      </c>
      <c r="C69">
        <v>57</v>
      </c>
      <c r="D69">
        <v>17</v>
      </c>
      <c r="E69">
        <v>40</v>
      </c>
      <c r="F69">
        <v>57</v>
      </c>
      <c r="J69" t="s">
        <v>79</v>
      </c>
      <c r="K69" s="1">
        <f>C69/C73</f>
        <v>5.7000000000000002E-2</v>
      </c>
      <c r="L69" s="1">
        <f>D69/D73</f>
        <v>3.5564853556485358E-2</v>
      </c>
      <c r="M69" s="1">
        <f>E69/E73</f>
        <v>7.662835249042145E-2</v>
      </c>
      <c r="N69" s="1">
        <f>F69/F73</f>
        <v>5.7000000000000002E-2</v>
      </c>
    </row>
    <row r="70" spans="1:14" x14ac:dyDescent="0.25">
      <c r="B70" t="s">
        <v>80</v>
      </c>
      <c r="C70">
        <v>33</v>
      </c>
      <c r="D70">
        <v>17</v>
      </c>
      <c r="E70">
        <v>16</v>
      </c>
      <c r="F70">
        <v>33</v>
      </c>
      <c r="J70" t="s">
        <v>80</v>
      </c>
      <c r="K70" s="1">
        <f>C70/C73</f>
        <v>3.3000000000000002E-2</v>
      </c>
      <c r="L70" s="1">
        <f>D70/D73</f>
        <v>3.5564853556485358E-2</v>
      </c>
      <c r="M70" s="1">
        <f>E70/E73</f>
        <v>3.0651340996168581E-2</v>
      </c>
      <c r="N70" s="1">
        <f>F70/F73</f>
        <v>3.3000000000000002E-2</v>
      </c>
    </row>
    <row r="71" spans="1:14" x14ac:dyDescent="0.25">
      <c r="B71" t="s">
        <v>81</v>
      </c>
      <c r="C71">
        <v>326</v>
      </c>
      <c r="D71">
        <v>127</v>
      </c>
      <c r="E71">
        <v>199</v>
      </c>
      <c r="F71">
        <v>326</v>
      </c>
      <c r="J71" t="s">
        <v>81</v>
      </c>
      <c r="K71" s="1">
        <f>C71/C73</f>
        <v>0.32600000000000001</v>
      </c>
      <c r="L71" s="1">
        <f>D71/D73</f>
        <v>0.26569037656903766</v>
      </c>
      <c r="M71" s="1">
        <f>E71/E73</f>
        <v>0.38122605363984674</v>
      </c>
      <c r="N71" s="1">
        <f>F71/F73</f>
        <v>0.32600000000000001</v>
      </c>
    </row>
    <row r="72" spans="1:14" x14ac:dyDescent="0.25">
      <c r="B72" t="s">
        <v>74</v>
      </c>
      <c r="C72">
        <v>126</v>
      </c>
      <c r="D72">
        <v>44</v>
      </c>
      <c r="E72">
        <v>82</v>
      </c>
      <c r="F72">
        <v>126</v>
      </c>
      <c r="J72" t="s">
        <v>74</v>
      </c>
      <c r="K72" s="1">
        <f>C72/C73</f>
        <v>0.126</v>
      </c>
      <c r="L72" s="1">
        <f>D72/D73</f>
        <v>9.2050209205020925E-2</v>
      </c>
      <c r="M72" s="1">
        <f>E72/E73</f>
        <v>0.15708812260536398</v>
      </c>
      <c r="N72" s="1">
        <f>F72/F73</f>
        <v>0.126</v>
      </c>
    </row>
    <row r="73" spans="1:14" x14ac:dyDescent="0.25">
      <c r="A73" t="s">
        <v>3</v>
      </c>
      <c r="C73">
        <v>1000</v>
      </c>
      <c r="D73">
        <v>478</v>
      </c>
      <c r="E73">
        <v>522</v>
      </c>
      <c r="F73">
        <v>1000</v>
      </c>
    </row>
    <row r="78" spans="1:14" x14ac:dyDescent="0.25">
      <c r="A78" t="s">
        <v>86</v>
      </c>
    </row>
    <row r="79" spans="1:14" x14ac:dyDescent="0.25">
      <c r="A79" t="s">
        <v>1</v>
      </c>
    </row>
    <row r="80" spans="1:14" x14ac:dyDescent="0.25">
      <c r="C80" t="s">
        <v>3</v>
      </c>
      <c r="D80" t="s">
        <v>35</v>
      </c>
    </row>
    <row r="81" spans="1:14" ht="40" x14ac:dyDescent="0.25">
      <c r="C81" t="s">
        <v>56</v>
      </c>
      <c r="D81" t="s">
        <v>36</v>
      </c>
      <c r="E81" t="s">
        <v>37</v>
      </c>
      <c r="F81" t="s">
        <v>38</v>
      </c>
      <c r="K81" s="3" t="str">
        <f>C81</f>
        <v>North Carolina</v>
      </c>
      <c r="L81" s="3" t="str">
        <f>D81</f>
        <v>No HS/HS Graduate</v>
      </c>
      <c r="M81" s="3" t="str">
        <f>E81</f>
        <v>Some college/2-year degree</v>
      </c>
      <c r="N81" s="3" t="str">
        <f>F81</f>
        <v>4-year degree/Graduate degree</v>
      </c>
    </row>
    <row r="82" spans="1:14" x14ac:dyDescent="0.25">
      <c r="A82" t="s">
        <v>76</v>
      </c>
      <c r="B82" t="s">
        <v>77</v>
      </c>
      <c r="C82">
        <v>408</v>
      </c>
      <c r="D82">
        <v>101</v>
      </c>
      <c r="E82">
        <v>128</v>
      </c>
      <c r="F82">
        <v>179</v>
      </c>
      <c r="J82" t="s">
        <v>77</v>
      </c>
      <c r="K82" s="1">
        <f>C82/C88</f>
        <v>0.40759240759240761</v>
      </c>
      <c r="L82" s="1">
        <f>D82/D88</f>
        <v>0.28450704225352114</v>
      </c>
      <c r="M82" s="1">
        <f>E82/E88</f>
        <v>0.41693811074918569</v>
      </c>
      <c r="N82" s="1">
        <f>F82/F88</f>
        <v>0.528023598820059</v>
      </c>
    </row>
    <row r="83" spans="1:14" x14ac:dyDescent="0.25">
      <c r="B83" t="s">
        <v>78</v>
      </c>
      <c r="C83">
        <v>49</v>
      </c>
      <c r="D83">
        <v>28</v>
      </c>
      <c r="E83">
        <v>10</v>
      </c>
      <c r="F83">
        <v>11</v>
      </c>
      <c r="J83" t="s">
        <v>78</v>
      </c>
      <c r="K83" s="1">
        <f>C83/C88</f>
        <v>4.8951048951048952E-2</v>
      </c>
      <c r="L83" s="1">
        <f>D83/D88</f>
        <v>7.8873239436619724E-2</v>
      </c>
      <c r="M83" s="1">
        <f>E83/E88</f>
        <v>3.2573289902280131E-2</v>
      </c>
      <c r="N83" s="1">
        <f>F83/F88</f>
        <v>3.2448377581120944E-2</v>
      </c>
    </row>
    <row r="84" spans="1:14" x14ac:dyDescent="0.25">
      <c r="B84" t="s">
        <v>79</v>
      </c>
      <c r="C84">
        <v>57</v>
      </c>
      <c r="D84">
        <v>22</v>
      </c>
      <c r="E84">
        <v>21</v>
      </c>
      <c r="F84">
        <v>14</v>
      </c>
      <c r="J84" t="s">
        <v>79</v>
      </c>
      <c r="K84" s="1">
        <f>C84/C88</f>
        <v>5.6943056943056944E-2</v>
      </c>
      <c r="L84" s="1">
        <f>D84/D88</f>
        <v>6.1971830985915494E-2</v>
      </c>
      <c r="M84" s="1">
        <f>E84/E88</f>
        <v>6.8403908794788276E-2</v>
      </c>
      <c r="N84" s="1">
        <f>F84/F88</f>
        <v>4.1297935103244837E-2</v>
      </c>
    </row>
    <row r="85" spans="1:14" x14ac:dyDescent="0.25">
      <c r="B85" t="s">
        <v>80</v>
      </c>
      <c r="C85">
        <v>33</v>
      </c>
      <c r="D85">
        <v>14</v>
      </c>
      <c r="E85">
        <v>8</v>
      </c>
      <c r="F85">
        <v>11</v>
      </c>
      <c r="J85" t="s">
        <v>80</v>
      </c>
      <c r="K85" s="1">
        <f>C85/C88</f>
        <v>3.2967032967032968E-2</v>
      </c>
      <c r="L85" s="1">
        <f>D85/D88</f>
        <v>3.9436619718309862E-2</v>
      </c>
      <c r="M85" s="1">
        <f>E85/E88</f>
        <v>2.6058631921824105E-2</v>
      </c>
      <c r="N85" s="1">
        <f>F85/F88</f>
        <v>3.2448377581120944E-2</v>
      </c>
    </row>
    <row r="86" spans="1:14" x14ac:dyDescent="0.25">
      <c r="B86" t="s">
        <v>81</v>
      </c>
      <c r="C86">
        <v>327</v>
      </c>
      <c r="D86">
        <v>117</v>
      </c>
      <c r="E86">
        <v>113</v>
      </c>
      <c r="F86">
        <v>97</v>
      </c>
      <c r="J86" t="s">
        <v>81</v>
      </c>
      <c r="K86" s="1">
        <f>C86/C88</f>
        <v>0.32667332667332666</v>
      </c>
      <c r="L86" s="1">
        <f>D86/D88</f>
        <v>0.3295774647887324</v>
      </c>
      <c r="M86" s="1">
        <f>E86/E88</f>
        <v>0.36807817589576547</v>
      </c>
      <c r="N86" s="1">
        <f>F86/F88</f>
        <v>0.28613569321533922</v>
      </c>
    </row>
    <row r="87" spans="1:14" x14ac:dyDescent="0.25">
      <c r="B87" t="s">
        <v>74</v>
      </c>
      <c r="C87">
        <v>127</v>
      </c>
      <c r="D87">
        <v>73</v>
      </c>
      <c r="E87">
        <v>27</v>
      </c>
      <c r="F87">
        <v>27</v>
      </c>
      <c r="J87" t="s">
        <v>74</v>
      </c>
      <c r="K87" s="1">
        <f>C87/C88</f>
        <v>0.12687312687312688</v>
      </c>
      <c r="L87" s="1">
        <f>D87/D88</f>
        <v>0.20563380281690141</v>
      </c>
      <c r="M87" s="1">
        <f>E87/E88</f>
        <v>8.7947882736156349E-2</v>
      </c>
      <c r="N87" s="1">
        <f>F87/F88</f>
        <v>7.9646017699115043E-2</v>
      </c>
    </row>
    <row r="88" spans="1:14" x14ac:dyDescent="0.25">
      <c r="A88" t="s">
        <v>3</v>
      </c>
      <c r="C88">
        <v>1001</v>
      </c>
      <c r="D88">
        <v>355</v>
      </c>
      <c r="E88">
        <v>307</v>
      </c>
      <c r="F88">
        <v>339</v>
      </c>
    </row>
    <row r="93" spans="1:14" x14ac:dyDescent="0.25">
      <c r="A93" t="s">
        <v>87</v>
      </c>
    </row>
    <row r="94" spans="1:14" x14ac:dyDescent="0.25">
      <c r="A94" t="s">
        <v>1</v>
      </c>
    </row>
    <row r="95" spans="1:14" x14ac:dyDescent="0.25">
      <c r="C95" t="s">
        <v>3</v>
      </c>
      <c r="D95" t="s">
        <v>46</v>
      </c>
    </row>
    <row r="96" spans="1:14" ht="40" x14ac:dyDescent="0.25">
      <c r="C96" t="s">
        <v>56</v>
      </c>
      <c r="D96" t="s">
        <v>47</v>
      </c>
      <c r="E96" t="s">
        <v>48</v>
      </c>
      <c r="F96" t="s">
        <v>49</v>
      </c>
      <c r="K96" s="3" t="str">
        <f>C96</f>
        <v>North Carolina</v>
      </c>
      <c r="L96" s="3" t="str">
        <f>D96</f>
        <v>Silent &amp; Boomer (born before 1965)</v>
      </c>
      <c r="M96" s="3" t="str">
        <f>E96</f>
        <v>Generation X (born 1965-1980)</v>
      </c>
      <c r="N96" s="3" t="str">
        <f>F96</f>
        <v>Millennials &amp; Generation Z (born after 1980)</v>
      </c>
    </row>
    <row r="97" spans="1:15" x14ac:dyDescent="0.25">
      <c r="A97" t="s">
        <v>76</v>
      </c>
      <c r="B97" t="s">
        <v>77</v>
      </c>
      <c r="C97">
        <v>408</v>
      </c>
      <c r="D97">
        <v>170</v>
      </c>
      <c r="E97">
        <v>119</v>
      </c>
      <c r="F97">
        <v>119</v>
      </c>
      <c r="J97" t="s">
        <v>77</v>
      </c>
      <c r="K97" s="1">
        <f>C97/C103</f>
        <v>0.40799999999999997</v>
      </c>
      <c r="L97" s="1">
        <f>D97/D103</f>
        <v>0.57239057239057234</v>
      </c>
      <c r="M97" s="1">
        <f>E97/E103</f>
        <v>0.47983870967741937</v>
      </c>
      <c r="N97" s="1">
        <f>F97/F103</f>
        <v>0.26153846153846155</v>
      </c>
    </row>
    <row r="98" spans="1:15" x14ac:dyDescent="0.25">
      <c r="B98" t="s">
        <v>78</v>
      </c>
      <c r="C98">
        <v>49</v>
      </c>
      <c r="D98">
        <v>12</v>
      </c>
      <c r="E98">
        <v>7</v>
      </c>
      <c r="F98">
        <v>30</v>
      </c>
      <c r="J98" t="s">
        <v>78</v>
      </c>
      <c r="K98" s="1">
        <f>C98/C103</f>
        <v>4.9000000000000002E-2</v>
      </c>
      <c r="L98" s="1">
        <f>D98/D103</f>
        <v>4.0404040404040407E-2</v>
      </c>
      <c r="M98" s="1">
        <f>E98/E103</f>
        <v>2.8225806451612902E-2</v>
      </c>
      <c r="N98" s="1">
        <f>F98/F103</f>
        <v>6.5934065934065936E-2</v>
      </c>
    </row>
    <row r="99" spans="1:15" x14ac:dyDescent="0.25">
      <c r="B99" t="s">
        <v>79</v>
      </c>
      <c r="C99">
        <v>57</v>
      </c>
      <c r="D99">
        <v>15</v>
      </c>
      <c r="E99">
        <v>7</v>
      </c>
      <c r="F99">
        <v>35</v>
      </c>
      <c r="J99" t="s">
        <v>79</v>
      </c>
      <c r="K99" s="1">
        <f>C99/C103</f>
        <v>5.7000000000000002E-2</v>
      </c>
      <c r="L99" s="1">
        <f>D99/D103</f>
        <v>5.0505050505050504E-2</v>
      </c>
      <c r="M99" s="1">
        <f>E99/E103</f>
        <v>2.8225806451612902E-2</v>
      </c>
      <c r="N99" s="1">
        <f>F99/F103</f>
        <v>7.6923076923076927E-2</v>
      </c>
    </row>
    <row r="100" spans="1:15" x14ac:dyDescent="0.25">
      <c r="B100" t="s">
        <v>80</v>
      </c>
      <c r="C100">
        <v>34</v>
      </c>
      <c r="D100">
        <v>5</v>
      </c>
      <c r="E100">
        <v>4</v>
      </c>
      <c r="F100">
        <v>25</v>
      </c>
      <c r="J100" t="s">
        <v>80</v>
      </c>
      <c r="K100" s="1">
        <f>C100/C103</f>
        <v>3.4000000000000002E-2</v>
      </c>
      <c r="L100" s="1">
        <f>D100/D103</f>
        <v>1.6835016835016835E-2</v>
      </c>
      <c r="M100" s="1">
        <f>E100/E103</f>
        <v>1.6129032258064516E-2</v>
      </c>
      <c r="N100" s="1">
        <f>F100/F103</f>
        <v>5.4945054945054944E-2</v>
      </c>
    </row>
    <row r="101" spans="1:15" x14ac:dyDescent="0.25">
      <c r="B101" t="s">
        <v>81</v>
      </c>
      <c r="C101">
        <v>326</v>
      </c>
      <c r="D101">
        <v>76</v>
      </c>
      <c r="E101">
        <v>75</v>
      </c>
      <c r="F101">
        <v>175</v>
      </c>
      <c r="J101" t="s">
        <v>81</v>
      </c>
      <c r="K101" s="1">
        <f>C101/C103</f>
        <v>0.32600000000000001</v>
      </c>
      <c r="L101" s="1">
        <f>D101/D103</f>
        <v>0.25589225589225589</v>
      </c>
      <c r="M101" s="1">
        <f>E101/E103</f>
        <v>0.30241935483870969</v>
      </c>
      <c r="N101" s="1">
        <f>F101/F103</f>
        <v>0.38461538461538464</v>
      </c>
    </row>
    <row r="102" spans="1:15" x14ac:dyDescent="0.25">
      <c r="B102" t="s">
        <v>74</v>
      </c>
      <c r="C102">
        <v>126</v>
      </c>
      <c r="D102">
        <v>19</v>
      </c>
      <c r="E102">
        <v>36</v>
      </c>
      <c r="F102">
        <v>71</v>
      </c>
      <c r="J102" t="s">
        <v>74</v>
      </c>
      <c r="K102" s="1">
        <f>C102/C103</f>
        <v>0.126</v>
      </c>
      <c r="L102" s="1">
        <f>D102/D103</f>
        <v>6.3973063973063973E-2</v>
      </c>
      <c r="M102" s="1">
        <f>E102/E103</f>
        <v>0.14516129032258066</v>
      </c>
      <c r="N102" s="1">
        <f>F102/F103</f>
        <v>0.15604395604395604</v>
      </c>
    </row>
    <row r="103" spans="1:15" x14ac:dyDescent="0.25">
      <c r="A103" t="s">
        <v>3</v>
      </c>
      <c r="C103">
        <v>1000</v>
      </c>
      <c r="D103">
        <v>297</v>
      </c>
      <c r="E103">
        <v>248</v>
      </c>
      <c r="F103">
        <v>455</v>
      </c>
    </row>
    <row r="108" spans="1:15" x14ac:dyDescent="0.25">
      <c r="A108" t="s">
        <v>88</v>
      </c>
    </row>
    <row r="109" spans="1:15" x14ac:dyDescent="0.25">
      <c r="A109" t="s">
        <v>1</v>
      </c>
    </row>
    <row r="110" spans="1:15" x14ac:dyDescent="0.25">
      <c r="C110" t="s">
        <v>3</v>
      </c>
      <c r="D110" t="s">
        <v>40</v>
      </c>
    </row>
    <row r="111" spans="1:15" ht="60" x14ac:dyDescent="0.25">
      <c r="C111" t="s">
        <v>56</v>
      </c>
      <c r="D111" t="s">
        <v>41</v>
      </c>
      <c r="E111" t="s">
        <v>42</v>
      </c>
      <c r="F111" t="s">
        <v>43</v>
      </c>
      <c r="G111" t="s">
        <v>44</v>
      </c>
      <c r="K111" s="3" t="str">
        <f>C111</f>
        <v>North Carolina</v>
      </c>
      <c r="L111" s="3" t="str">
        <f>D111</f>
        <v>Central Cities</v>
      </c>
      <c r="M111" s="3" t="str">
        <f>E111</f>
        <v>Urban County Suburbs</v>
      </c>
      <c r="N111" s="3" t="str">
        <f>F111</f>
        <v>Surrounding Suburban County</v>
      </c>
      <c r="O111" s="3" t="str">
        <f>G111</f>
        <v>Rural County</v>
      </c>
    </row>
    <row r="112" spans="1:15" x14ac:dyDescent="0.25">
      <c r="A112" t="s">
        <v>76</v>
      </c>
      <c r="B112" t="s">
        <v>77</v>
      </c>
      <c r="C112">
        <v>408</v>
      </c>
      <c r="D112">
        <v>122</v>
      </c>
      <c r="E112">
        <v>116</v>
      </c>
      <c r="F112">
        <v>80</v>
      </c>
      <c r="G112">
        <v>90</v>
      </c>
      <c r="J112" t="s">
        <v>77</v>
      </c>
      <c r="K112" s="1">
        <f>C112/C118</f>
        <v>0.40799999999999997</v>
      </c>
      <c r="L112" s="1">
        <f>D112/D118</f>
        <v>0.40131578947368424</v>
      </c>
      <c r="M112" s="1">
        <f>E112/E118</f>
        <v>0.46774193548387094</v>
      </c>
      <c r="N112" s="1">
        <f>F112/F118</f>
        <v>0.34482758620689657</v>
      </c>
      <c r="O112" s="1">
        <f>G112/G118</f>
        <v>0.41666666666666669</v>
      </c>
    </row>
    <row r="113" spans="1:15" x14ac:dyDescent="0.25">
      <c r="B113" t="s">
        <v>78</v>
      </c>
      <c r="C113">
        <v>50</v>
      </c>
      <c r="D113">
        <v>19</v>
      </c>
      <c r="E113">
        <v>12</v>
      </c>
      <c r="F113">
        <v>10</v>
      </c>
      <c r="G113">
        <v>9</v>
      </c>
      <c r="J113" t="s">
        <v>78</v>
      </c>
      <c r="K113" s="1">
        <f>C113/C118</f>
        <v>0.05</v>
      </c>
      <c r="L113" s="1">
        <f>D113/D118</f>
        <v>6.25E-2</v>
      </c>
      <c r="M113" s="1">
        <f>E113/E118</f>
        <v>4.8387096774193547E-2</v>
      </c>
      <c r="N113" s="1">
        <f>F113/F118</f>
        <v>4.3103448275862072E-2</v>
      </c>
      <c r="O113" s="1">
        <f>G113/G118</f>
        <v>4.1666666666666664E-2</v>
      </c>
    </row>
    <row r="114" spans="1:15" x14ac:dyDescent="0.25">
      <c r="B114" t="s">
        <v>79</v>
      </c>
      <c r="C114">
        <v>57</v>
      </c>
      <c r="D114">
        <v>22</v>
      </c>
      <c r="E114">
        <v>13</v>
      </c>
      <c r="F114">
        <v>13</v>
      </c>
      <c r="G114">
        <v>9</v>
      </c>
      <c r="J114" t="s">
        <v>79</v>
      </c>
      <c r="K114" s="1">
        <f>C114/C118</f>
        <v>5.7000000000000002E-2</v>
      </c>
      <c r="L114" s="1">
        <f>D114/D118</f>
        <v>7.2368421052631582E-2</v>
      </c>
      <c r="M114" s="1">
        <f>E114/E118</f>
        <v>5.2419354838709679E-2</v>
      </c>
      <c r="N114" s="1">
        <f>F114/F118</f>
        <v>5.6034482758620691E-2</v>
      </c>
      <c r="O114" s="1">
        <f>G114/G118</f>
        <v>4.1666666666666664E-2</v>
      </c>
    </row>
    <row r="115" spans="1:15" x14ac:dyDescent="0.25">
      <c r="B115" t="s">
        <v>80</v>
      </c>
      <c r="C115">
        <v>33</v>
      </c>
      <c r="D115">
        <v>13</v>
      </c>
      <c r="E115">
        <v>4</v>
      </c>
      <c r="F115">
        <v>6</v>
      </c>
      <c r="G115">
        <v>10</v>
      </c>
      <c r="J115" t="s">
        <v>80</v>
      </c>
      <c r="K115" s="1">
        <f>C115/C118</f>
        <v>3.3000000000000002E-2</v>
      </c>
      <c r="L115" s="1">
        <f>D115/D118</f>
        <v>4.2763157894736843E-2</v>
      </c>
      <c r="M115" s="1">
        <f>E115/E118</f>
        <v>1.6129032258064516E-2</v>
      </c>
      <c r="N115" s="1">
        <f>F115/F118</f>
        <v>2.5862068965517241E-2</v>
      </c>
      <c r="O115" s="1">
        <f>G115/G118</f>
        <v>4.6296296296296294E-2</v>
      </c>
    </row>
    <row r="116" spans="1:15" x14ac:dyDescent="0.25">
      <c r="B116" t="s">
        <v>81</v>
      </c>
      <c r="C116">
        <v>326</v>
      </c>
      <c r="D116">
        <v>93</v>
      </c>
      <c r="E116">
        <v>78</v>
      </c>
      <c r="F116">
        <v>90</v>
      </c>
      <c r="G116">
        <v>65</v>
      </c>
      <c r="J116" t="s">
        <v>81</v>
      </c>
      <c r="K116" s="1">
        <f>C116/C118</f>
        <v>0.32600000000000001</v>
      </c>
      <c r="L116" s="1">
        <f>D116/D118</f>
        <v>0.30592105263157893</v>
      </c>
      <c r="M116" s="1">
        <f>E116/E118</f>
        <v>0.31451612903225806</v>
      </c>
      <c r="N116" s="1">
        <f>F116/F118</f>
        <v>0.38793103448275862</v>
      </c>
      <c r="O116" s="1">
        <f>G116/G118</f>
        <v>0.30092592592592593</v>
      </c>
    </row>
    <row r="117" spans="1:15" x14ac:dyDescent="0.25">
      <c r="B117" t="s">
        <v>74</v>
      </c>
      <c r="C117">
        <v>126</v>
      </c>
      <c r="D117">
        <v>35</v>
      </c>
      <c r="E117">
        <v>25</v>
      </c>
      <c r="F117">
        <v>33</v>
      </c>
      <c r="G117">
        <v>33</v>
      </c>
      <c r="J117" t="s">
        <v>74</v>
      </c>
      <c r="K117" s="1">
        <f>C117/C118</f>
        <v>0.126</v>
      </c>
      <c r="L117" s="1">
        <f>D117/D118</f>
        <v>0.11513157894736842</v>
      </c>
      <c r="M117" s="1">
        <f>E117/E118</f>
        <v>0.10080645161290322</v>
      </c>
      <c r="N117" s="1">
        <f>F117/F118</f>
        <v>0.14224137931034483</v>
      </c>
      <c r="O117" s="1">
        <f>G117/G118</f>
        <v>0.15277777777777779</v>
      </c>
    </row>
    <row r="118" spans="1:15" x14ac:dyDescent="0.25">
      <c r="A118" t="s">
        <v>3</v>
      </c>
      <c r="C118">
        <v>1000</v>
      </c>
      <c r="D118">
        <v>304</v>
      </c>
      <c r="E118">
        <v>248</v>
      </c>
      <c r="F118">
        <v>232</v>
      </c>
      <c r="G118">
        <v>216</v>
      </c>
    </row>
    <row r="123" spans="1:15" x14ac:dyDescent="0.25">
      <c r="A123" t="s">
        <v>89</v>
      </c>
    </row>
    <row r="124" spans="1:15" x14ac:dyDescent="0.25">
      <c r="A124" t="s">
        <v>1</v>
      </c>
    </row>
    <row r="125" spans="1:15" x14ac:dyDescent="0.25">
      <c r="C125" t="s">
        <v>3</v>
      </c>
      <c r="D125" t="s">
        <v>51</v>
      </c>
    </row>
    <row r="126" spans="1:15" ht="60" x14ac:dyDescent="0.25">
      <c r="C126" t="s">
        <v>56</v>
      </c>
      <c r="D126" t="s">
        <v>52</v>
      </c>
      <c r="E126" t="s">
        <v>53</v>
      </c>
      <c r="F126" t="s">
        <v>54</v>
      </c>
      <c r="G126" t="s">
        <v>55</v>
      </c>
      <c r="K126" s="3" t="str">
        <f>C126</f>
        <v>North Carolina</v>
      </c>
      <c r="L126" s="3" t="str">
        <f>D126</f>
        <v>Voted for Donald Trump</v>
      </c>
      <c r="M126" s="3" t="str">
        <f>E126</f>
        <v>Voted for Kamala Harris</v>
      </c>
      <c r="N126" s="3" t="str">
        <f>F126</f>
        <v>Voted third party/other</v>
      </c>
      <c r="O126" s="3" t="str">
        <f>G126</f>
        <v>Didn't vote in 2024 presidential election</v>
      </c>
    </row>
    <row r="127" spans="1:15" x14ac:dyDescent="0.25">
      <c r="A127" t="s">
        <v>76</v>
      </c>
      <c r="B127" t="s">
        <v>77</v>
      </c>
      <c r="C127">
        <v>409</v>
      </c>
      <c r="D127">
        <v>189</v>
      </c>
      <c r="E127">
        <v>149</v>
      </c>
      <c r="F127">
        <v>1</v>
      </c>
      <c r="G127">
        <v>70</v>
      </c>
      <c r="J127" t="s">
        <v>77</v>
      </c>
      <c r="K127" s="1">
        <f>C127/C133</f>
        <v>0.40818363273453095</v>
      </c>
      <c r="L127" s="1">
        <f>D127/D133</f>
        <v>0.54154727793696278</v>
      </c>
      <c r="M127" s="1">
        <f>E127/E133</f>
        <v>0.44879518072289154</v>
      </c>
      <c r="N127" s="1">
        <f>F127/F133</f>
        <v>0.1111111111111111</v>
      </c>
      <c r="O127" s="1">
        <f>G127/G133</f>
        <v>0.22435897435897437</v>
      </c>
    </row>
    <row r="128" spans="1:15" x14ac:dyDescent="0.25">
      <c r="B128" t="s">
        <v>78</v>
      </c>
      <c r="C128">
        <v>49</v>
      </c>
      <c r="D128">
        <v>30</v>
      </c>
      <c r="E128">
        <v>6</v>
      </c>
      <c r="F128">
        <v>1</v>
      </c>
      <c r="G128">
        <v>12</v>
      </c>
      <c r="J128" t="s">
        <v>78</v>
      </c>
      <c r="K128" s="1">
        <f>C128/C133</f>
        <v>4.8902195608782437E-2</v>
      </c>
      <c r="L128" s="1">
        <f>D128/D133</f>
        <v>8.5959885386819479E-2</v>
      </c>
      <c r="M128" s="1">
        <f>E128/E133</f>
        <v>1.8072289156626505E-2</v>
      </c>
      <c r="N128" s="1">
        <f>F128/F133</f>
        <v>0.1111111111111111</v>
      </c>
      <c r="O128" s="1">
        <f>G128/G133</f>
        <v>3.8461538461538464E-2</v>
      </c>
    </row>
    <row r="129" spans="1:15" x14ac:dyDescent="0.25">
      <c r="B129" t="s">
        <v>79</v>
      </c>
      <c r="C129">
        <v>57</v>
      </c>
      <c r="D129">
        <v>9</v>
      </c>
      <c r="E129">
        <v>25</v>
      </c>
      <c r="F129">
        <v>0</v>
      </c>
      <c r="G129">
        <v>23</v>
      </c>
      <c r="J129" t="s">
        <v>79</v>
      </c>
      <c r="K129" s="1">
        <f>C129/C133</f>
        <v>5.6886227544910177E-2</v>
      </c>
      <c r="L129" s="1">
        <f>D129/D133</f>
        <v>2.5787965616045846E-2</v>
      </c>
      <c r="M129" s="1">
        <f>E129/E133</f>
        <v>7.5301204819277115E-2</v>
      </c>
      <c r="N129" s="1">
        <f>F129/F133</f>
        <v>0</v>
      </c>
      <c r="O129" s="1">
        <f>G129/G133</f>
        <v>7.371794871794872E-2</v>
      </c>
    </row>
    <row r="130" spans="1:15" x14ac:dyDescent="0.25">
      <c r="B130" t="s">
        <v>80</v>
      </c>
      <c r="C130">
        <v>33</v>
      </c>
      <c r="D130">
        <v>11</v>
      </c>
      <c r="E130">
        <v>5</v>
      </c>
      <c r="F130">
        <v>0</v>
      </c>
      <c r="G130">
        <v>17</v>
      </c>
      <c r="J130" t="s">
        <v>80</v>
      </c>
      <c r="K130" s="1">
        <f>C130/C133</f>
        <v>3.2934131736526949E-2</v>
      </c>
      <c r="L130" s="1">
        <f>D130/D133</f>
        <v>3.151862464183381E-2</v>
      </c>
      <c r="M130" s="1">
        <f>E130/E133</f>
        <v>1.5060240963855422E-2</v>
      </c>
      <c r="N130" s="1">
        <f>F130/F133</f>
        <v>0</v>
      </c>
      <c r="O130" s="1">
        <f>G130/G133</f>
        <v>5.4487179487179488E-2</v>
      </c>
    </row>
    <row r="131" spans="1:15" x14ac:dyDescent="0.25">
      <c r="B131" t="s">
        <v>81</v>
      </c>
      <c r="C131">
        <v>327</v>
      </c>
      <c r="D131">
        <v>93</v>
      </c>
      <c r="E131">
        <v>110</v>
      </c>
      <c r="F131">
        <v>2</v>
      </c>
      <c r="G131">
        <v>122</v>
      </c>
      <c r="J131" t="s">
        <v>81</v>
      </c>
      <c r="K131" s="1">
        <f>C131/C133</f>
        <v>0.32634730538922158</v>
      </c>
      <c r="L131" s="1">
        <f>D131/D133</f>
        <v>0.26647564469914042</v>
      </c>
      <c r="M131" s="1">
        <f>E131/E133</f>
        <v>0.33132530120481929</v>
      </c>
      <c r="N131" s="1">
        <f>F131/F133</f>
        <v>0.22222222222222221</v>
      </c>
      <c r="O131" s="1">
        <f>G131/G133</f>
        <v>0.39102564102564102</v>
      </c>
    </row>
    <row r="132" spans="1:15" x14ac:dyDescent="0.25">
      <c r="B132" t="s">
        <v>74</v>
      </c>
      <c r="C132">
        <v>127</v>
      </c>
      <c r="D132">
        <v>17</v>
      </c>
      <c r="E132">
        <v>37</v>
      </c>
      <c r="F132">
        <v>5</v>
      </c>
      <c r="G132">
        <v>68</v>
      </c>
      <c r="J132" t="s">
        <v>74</v>
      </c>
      <c r="K132" s="1">
        <f>C132/C133</f>
        <v>0.12674650698602793</v>
      </c>
      <c r="L132" s="1">
        <f>D132/D133</f>
        <v>4.8710601719197708E-2</v>
      </c>
      <c r="M132" s="1">
        <f>E132/E133</f>
        <v>0.11144578313253012</v>
      </c>
      <c r="N132" s="1">
        <f>F132/F133</f>
        <v>0.55555555555555558</v>
      </c>
      <c r="O132" s="1">
        <f>G132/G133</f>
        <v>0.21794871794871795</v>
      </c>
    </row>
    <row r="133" spans="1:15" x14ac:dyDescent="0.25">
      <c r="A133" t="s">
        <v>3</v>
      </c>
      <c r="C133">
        <v>1002</v>
      </c>
      <c r="D133">
        <v>349</v>
      </c>
      <c r="E133">
        <v>332</v>
      </c>
      <c r="F133">
        <v>9</v>
      </c>
      <c r="G133">
        <v>312</v>
      </c>
    </row>
  </sheetData>
  <pageMargins left="0.7" right="0.7" top="0.75" bottom="0.75" header="0.3" footer="0.3"/>
</worksheet>
</file>

<file path=docMetadata/LabelInfo.xml><?xml version="1.0" encoding="utf-8"?>
<clbl:labelList xmlns:clbl="http://schemas.microsoft.com/office/2020/mipLabelMetadata">
  <clbl:label id="{73226585-c0ae-4f97-8b2a-625fcc3030a2}" enabled="0" method="" siteId="{73226585-c0ae-4f97-8b2a-625fcc3030a2}"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Charts</vt:lpstr>
      </vt:variant>
      <vt:variant>
        <vt:i4>13</vt:i4>
      </vt:variant>
    </vt:vector>
  </HeadingPairs>
  <TitlesOfParts>
    <vt:vector size="28" baseType="lpstr">
      <vt:lpstr>Descriptives</vt:lpstr>
      <vt:lpstr>President proceed with policy</vt:lpstr>
      <vt:lpstr>Pres action violates Constituti</vt:lpstr>
      <vt:lpstr>Should Congress act</vt:lpstr>
      <vt:lpstr>Which Congressional Action</vt:lpstr>
      <vt:lpstr>Seriousness of threat</vt:lpstr>
      <vt:lpstr>Mid-term Vote impact</vt:lpstr>
      <vt:lpstr>Checks &amp; Balances</vt:lpstr>
      <vt:lpstr>Interpret Constitution</vt:lpstr>
      <vt:lpstr>Confidence in SCOTUS</vt:lpstr>
      <vt:lpstr>Courts too much power</vt:lpstr>
      <vt:lpstr>Presidential Interpretation</vt:lpstr>
      <vt:lpstr>Congress Interpretation</vt:lpstr>
      <vt:lpstr>President act on own</vt:lpstr>
      <vt:lpstr>Future US Political Climate</vt:lpstr>
      <vt:lpstr>President proceed policy chart</vt:lpstr>
      <vt:lpstr>Pres Action violates Cons chart</vt:lpstr>
      <vt:lpstr>Should Congress act chart</vt:lpstr>
      <vt:lpstr>Seriousness of threat chart</vt:lpstr>
      <vt:lpstr>Mid-term Impact collapsed chart</vt:lpstr>
      <vt:lpstr>Mid-term Vote impact chart</vt:lpstr>
      <vt:lpstr>Checks &amp; Balances chart</vt:lpstr>
      <vt:lpstr>Confidence SCOTUS chart</vt:lpstr>
      <vt:lpstr>Courts too much power chart</vt:lpstr>
      <vt:lpstr>Pres Interpretation chart</vt:lpstr>
      <vt:lpstr>Congress interpret chart</vt:lpstr>
      <vt:lpstr>Pres act on own chart</vt:lpstr>
      <vt:lpstr>Future US Political Climate 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Bitzer</dc:creator>
  <cp:lastModifiedBy>Michael Bitzer</cp:lastModifiedBy>
  <dcterms:created xsi:type="dcterms:W3CDTF">2026-04-04T12:19:47Z</dcterms:created>
  <dcterms:modified xsi:type="dcterms:W3CDTF">2026-04-06T01:27:23Z</dcterms:modified>
</cp:coreProperties>
</file>