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October 2025 Survey/"/>
    </mc:Choice>
  </mc:AlternateContent>
  <xr:revisionPtr revIDLastSave="344" documentId="8_{A9039501-E30F-D548-8CF2-17F7296CC95A}" xr6:coauthVersionLast="47" xr6:coauthVersionMax="47" xr10:uidLastSave="{26A443D1-1DC3-374E-AF2D-CD27C9581057}"/>
  <bookViews>
    <workbookView xWindow="1960" yWindow="720" windowWidth="49240" windowHeight="26380" xr2:uid="{69382E39-EFA5-1040-8318-6DFC0B360335}"/>
  </bookViews>
  <sheets>
    <sheet name="Descriptives Toplines" sheetId="13" r:id="rId1"/>
    <sheet name="Overall" sheetId="12" r:id="rId2"/>
    <sheet name="Vaccines protect health" sheetId="1" r:id="rId3"/>
    <sheet name="Vaccines are safe" sheetId="2" r:id="rId4"/>
    <sheet name="Vaccines are effective" sheetId="3" r:id="rId5"/>
    <sheet name="Trust experts" sheetId="4" r:id="rId6"/>
    <sheet name="Vaccines outweigh risks" sheetId="5" r:id="rId7"/>
    <sheet name="Right to refuse vaccines" sheetId="6" r:id="rId8"/>
    <sheet name="Refuse vaccinate children" sheetId="7" r:id="rId9"/>
    <sheet name="Vaccines do not cause autism" sheetId="8" r:id="rId10"/>
    <sheet name="Value food affordability" sheetId="9" r:id="rId11"/>
    <sheet name="Trust food industry" sheetId="10" r:id="rId12"/>
    <sheet name="US food is safe" sheetId="1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10" l="1"/>
  <c r="W10" i="10"/>
  <c r="W9" i="10"/>
  <c r="V11" i="10"/>
  <c r="V10" i="10"/>
  <c r="V9" i="10"/>
  <c r="U11" i="10"/>
  <c r="U10" i="10"/>
  <c r="U9" i="10"/>
  <c r="T11" i="10"/>
  <c r="T10" i="10"/>
  <c r="T9" i="10"/>
  <c r="S11" i="10"/>
  <c r="S10" i="10"/>
  <c r="S9" i="10"/>
  <c r="O133" i="9" l="1"/>
  <c r="N133" i="9"/>
  <c r="M133" i="9"/>
  <c r="L133" i="9"/>
  <c r="K133" i="9"/>
  <c r="J133" i="9"/>
  <c r="O132" i="9"/>
  <c r="N132" i="9"/>
  <c r="V131" i="9" s="1"/>
  <c r="M132" i="9"/>
  <c r="L132" i="9"/>
  <c r="K132" i="9"/>
  <c r="J132" i="9"/>
  <c r="O131" i="9"/>
  <c r="W130" i="9" s="1"/>
  <c r="N131" i="9"/>
  <c r="V130" i="9" s="1"/>
  <c r="M131" i="9"/>
  <c r="U130" i="9" s="1"/>
  <c r="L131" i="9"/>
  <c r="T130" i="9" s="1"/>
  <c r="K131" i="9"/>
  <c r="S130" i="9" s="1"/>
  <c r="J131" i="9"/>
  <c r="O130" i="9"/>
  <c r="N130" i="9"/>
  <c r="M130" i="9"/>
  <c r="L130" i="9"/>
  <c r="T129" i="9" s="1"/>
  <c r="K130" i="9"/>
  <c r="J130" i="9"/>
  <c r="O129" i="9"/>
  <c r="N129" i="9"/>
  <c r="M129" i="9"/>
  <c r="L129" i="9"/>
  <c r="K129" i="9"/>
  <c r="J129" i="9"/>
  <c r="S128" i="9"/>
  <c r="O128" i="9"/>
  <c r="W128" i="9" s="1"/>
  <c r="N128" i="9"/>
  <c r="V128" i="9" s="1"/>
  <c r="M128" i="9"/>
  <c r="U128" i="9" s="1"/>
  <c r="L128" i="9"/>
  <c r="T128" i="9" s="1"/>
  <c r="O133" i="10"/>
  <c r="N133" i="10"/>
  <c r="M133" i="10"/>
  <c r="L133" i="10"/>
  <c r="K133" i="10"/>
  <c r="J133" i="10"/>
  <c r="O132" i="10"/>
  <c r="N132" i="10"/>
  <c r="M132" i="10"/>
  <c r="L132" i="10"/>
  <c r="K132" i="10"/>
  <c r="J132" i="10"/>
  <c r="S131" i="10"/>
  <c r="O131" i="10"/>
  <c r="N131" i="10"/>
  <c r="V130" i="10" s="1"/>
  <c r="M131" i="10"/>
  <c r="U130" i="10" s="1"/>
  <c r="L131" i="10"/>
  <c r="T130" i="10" s="1"/>
  <c r="K131" i="10"/>
  <c r="S130" i="10" s="1"/>
  <c r="J131" i="10"/>
  <c r="W130" i="10"/>
  <c r="O130" i="10"/>
  <c r="N130" i="10"/>
  <c r="M130" i="10"/>
  <c r="L130" i="10"/>
  <c r="K130" i="10"/>
  <c r="J130" i="10"/>
  <c r="O129" i="10"/>
  <c r="N129" i="10"/>
  <c r="M129" i="10"/>
  <c r="U129" i="10" s="1"/>
  <c r="L129" i="10"/>
  <c r="K129" i="10"/>
  <c r="J129" i="10"/>
  <c r="S128" i="10"/>
  <c r="O128" i="10"/>
  <c r="W128" i="10" s="1"/>
  <c r="N128" i="10"/>
  <c r="V128" i="10" s="1"/>
  <c r="M128" i="10"/>
  <c r="U128" i="10" s="1"/>
  <c r="L128" i="10"/>
  <c r="T128" i="10" s="1"/>
  <c r="O133" i="11"/>
  <c r="N133" i="11"/>
  <c r="M133" i="11"/>
  <c r="L133" i="11"/>
  <c r="K133" i="11"/>
  <c r="J133" i="11"/>
  <c r="O132" i="11"/>
  <c r="N132" i="11"/>
  <c r="V131" i="11" s="1"/>
  <c r="M132" i="11"/>
  <c r="L132" i="11"/>
  <c r="K132" i="11"/>
  <c r="J132" i="11"/>
  <c r="O131" i="11"/>
  <c r="W130" i="11" s="1"/>
  <c r="N131" i="11"/>
  <c r="V130" i="11" s="1"/>
  <c r="M131" i="11"/>
  <c r="U130" i="11" s="1"/>
  <c r="L131" i="11"/>
  <c r="T130" i="11" s="1"/>
  <c r="K131" i="11"/>
  <c r="S130" i="11" s="1"/>
  <c r="J131" i="11"/>
  <c r="O130" i="11"/>
  <c r="N130" i="11"/>
  <c r="M130" i="11"/>
  <c r="L130" i="11"/>
  <c r="K130" i="11"/>
  <c r="J130" i="11"/>
  <c r="O129" i="11"/>
  <c r="N129" i="11"/>
  <c r="M129" i="11"/>
  <c r="L129" i="11"/>
  <c r="K129" i="11"/>
  <c r="J129" i="11"/>
  <c r="S128" i="11"/>
  <c r="O128" i="11"/>
  <c r="W128" i="11" s="1"/>
  <c r="N128" i="11"/>
  <c r="V128" i="11" s="1"/>
  <c r="M128" i="11"/>
  <c r="U128" i="11" s="1"/>
  <c r="L128" i="11"/>
  <c r="T128" i="11" s="1"/>
  <c r="N118" i="9"/>
  <c r="M118" i="9"/>
  <c r="L118" i="9"/>
  <c r="K118" i="9"/>
  <c r="J118" i="9"/>
  <c r="N117" i="9"/>
  <c r="M117" i="9"/>
  <c r="L117" i="9"/>
  <c r="K117" i="9"/>
  <c r="J117" i="9"/>
  <c r="N116" i="9"/>
  <c r="V115" i="9" s="1"/>
  <c r="M116" i="9"/>
  <c r="U115" i="9" s="1"/>
  <c r="L116" i="9"/>
  <c r="T115" i="9" s="1"/>
  <c r="K116" i="9"/>
  <c r="S115" i="9" s="1"/>
  <c r="J116" i="9"/>
  <c r="N115" i="9"/>
  <c r="M115" i="9"/>
  <c r="L115" i="9"/>
  <c r="K115" i="9"/>
  <c r="J115" i="9"/>
  <c r="N114" i="9"/>
  <c r="M114" i="9"/>
  <c r="L114" i="9"/>
  <c r="K114" i="9"/>
  <c r="J114" i="9"/>
  <c r="S113" i="9"/>
  <c r="N113" i="9"/>
  <c r="V113" i="9" s="1"/>
  <c r="M113" i="9"/>
  <c r="U113" i="9" s="1"/>
  <c r="L113" i="9"/>
  <c r="T113" i="9" s="1"/>
  <c r="N118" i="10"/>
  <c r="M118" i="10"/>
  <c r="L118" i="10"/>
  <c r="K118" i="10"/>
  <c r="J118" i="10"/>
  <c r="N117" i="10"/>
  <c r="M117" i="10"/>
  <c r="L117" i="10"/>
  <c r="K117" i="10"/>
  <c r="J117" i="10"/>
  <c r="N116" i="10"/>
  <c r="V115" i="10" s="1"/>
  <c r="M116" i="10"/>
  <c r="U115" i="10" s="1"/>
  <c r="L116" i="10"/>
  <c r="T115" i="10" s="1"/>
  <c r="K116" i="10"/>
  <c r="S115" i="10" s="1"/>
  <c r="J116" i="10"/>
  <c r="N115" i="10"/>
  <c r="M115" i="10"/>
  <c r="L115" i="10"/>
  <c r="K115" i="10"/>
  <c r="J115" i="10"/>
  <c r="N114" i="10"/>
  <c r="V114" i="10" s="1"/>
  <c r="M114" i="10"/>
  <c r="L114" i="10"/>
  <c r="K114" i="10"/>
  <c r="J114" i="10"/>
  <c r="S113" i="10"/>
  <c r="N113" i="10"/>
  <c r="V113" i="10" s="1"/>
  <c r="M113" i="10"/>
  <c r="U113" i="10" s="1"/>
  <c r="L113" i="10"/>
  <c r="T113" i="10" s="1"/>
  <c r="N118" i="11"/>
  <c r="M118" i="11"/>
  <c r="L118" i="11"/>
  <c r="K118" i="11"/>
  <c r="J118" i="11"/>
  <c r="N117" i="11"/>
  <c r="M117" i="11"/>
  <c r="L117" i="11"/>
  <c r="K117" i="11"/>
  <c r="J117" i="11"/>
  <c r="N116" i="11"/>
  <c r="V115" i="11" s="1"/>
  <c r="M116" i="11"/>
  <c r="U115" i="11" s="1"/>
  <c r="L116" i="11"/>
  <c r="T115" i="11" s="1"/>
  <c r="K116" i="11"/>
  <c r="S115" i="11" s="1"/>
  <c r="J116" i="11"/>
  <c r="N115" i="11"/>
  <c r="M115" i="11"/>
  <c r="L115" i="11"/>
  <c r="K115" i="11"/>
  <c r="J115" i="11"/>
  <c r="N114" i="11"/>
  <c r="M114" i="11"/>
  <c r="L114" i="11"/>
  <c r="K114" i="11"/>
  <c r="J114" i="11"/>
  <c r="S113" i="11"/>
  <c r="N113" i="11"/>
  <c r="V113" i="11" s="1"/>
  <c r="M113" i="11"/>
  <c r="U113" i="11" s="1"/>
  <c r="L113" i="11"/>
  <c r="T113" i="11" s="1"/>
  <c r="O103" i="9"/>
  <c r="N103" i="9"/>
  <c r="M103" i="9"/>
  <c r="L103" i="9"/>
  <c r="K103" i="9"/>
  <c r="J103" i="9"/>
  <c r="O102" i="9"/>
  <c r="N102" i="9"/>
  <c r="M102" i="9"/>
  <c r="L102" i="9"/>
  <c r="K102" i="9"/>
  <c r="J102" i="9"/>
  <c r="O101" i="9"/>
  <c r="W100" i="9" s="1"/>
  <c r="N101" i="9"/>
  <c r="V100" i="9" s="1"/>
  <c r="M101" i="9"/>
  <c r="U100" i="9" s="1"/>
  <c r="L101" i="9"/>
  <c r="T100" i="9" s="1"/>
  <c r="K101" i="9"/>
  <c r="S100" i="9" s="1"/>
  <c r="J101" i="9"/>
  <c r="O100" i="9"/>
  <c r="N100" i="9"/>
  <c r="M100" i="9"/>
  <c r="L100" i="9"/>
  <c r="K100" i="9"/>
  <c r="J100" i="9"/>
  <c r="O99" i="9"/>
  <c r="N99" i="9"/>
  <c r="M99" i="9"/>
  <c r="L99" i="9"/>
  <c r="K99" i="9"/>
  <c r="S99" i="9" s="1"/>
  <c r="J99" i="9"/>
  <c r="S98" i="9"/>
  <c r="O98" i="9"/>
  <c r="W98" i="9" s="1"/>
  <c r="N98" i="9"/>
  <c r="V98" i="9" s="1"/>
  <c r="M98" i="9"/>
  <c r="U98" i="9" s="1"/>
  <c r="L98" i="9"/>
  <c r="T98" i="9" s="1"/>
  <c r="O103" i="10"/>
  <c r="N103" i="10"/>
  <c r="M103" i="10"/>
  <c r="L103" i="10"/>
  <c r="K103" i="10"/>
  <c r="J103" i="10"/>
  <c r="O102" i="10"/>
  <c r="N102" i="10"/>
  <c r="M102" i="10"/>
  <c r="L102" i="10"/>
  <c r="T101" i="10" s="1"/>
  <c r="K102" i="10"/>
  <c r="J102" i="10"/>
  <c r="O101" i="10"/>
  <c r="W100" i="10" s="1"/>
  <c r="N101" i="10"/>
  <c r="V100" i="10" s="1"/>
  <c r="M101" i="10"/>
  <c r="U100" i="10" s="1"/>
  <c r="L101" i="10"/>
  <c r="T100" i="10" s="1"/>
  <c r="K101" i="10"/>
  <c r="S100" i="10" s="1"/>
  <c r="J101" i="10"/>
  <c r="O100" i="10"/>
  <c r="N100" i="10"/>
  <c r="M100" i="10"/>
  <c r="L100" i="10"/>
  <c r="K100" i="10"/>
  <c r="J100" i="10"/>
  <c r="O99" i="10"/>
  <c r="N99" i="10"/>
  <c r="M99" i="10"/>
  <c r="L99" i="10"/>
  <c r="K99" i="10"/>
  <c r="J99" i="10"/>
  <c r="S98" i="10"/>
  <c r="O98" i="10"/>
  <c r="W98" i="10" s="1"/>
  <c r="N98" i="10"/>
  <c r="V98" i="10" s="1"/>
  <c r="M98" i="10"/>
  <c r="U98" i="10" s="1"/>
  <c r="L98" i="10"/>
  <c r="T98" i="10" s="1"/>
  <c r="O103" i="11"/>
  <c r="N103" i="11"/>
  <c r="M103" i="11"/>
  <c r="L103" i="11"/>
  <c r="K103" i="11"/>
  <c r="J103" i="11"/>
  <c r="O102" i="11"/>
  <c r="N102" i="11"/>
  <c r="M102" i="11"/>
  <c r="L102" i="11"/>
  <c r="K102" i="11"/>
  <c r="J102" i="11"/>
  <c r="O101" i="11"/>
  <c r="W100" i="11" s="1"/>
  <c r="N101" i="11"/>
  <c r="V100" i="11" s="1"/>
  <c r="M101" i="11"/>
  <c r="U100" i="11" s="1"/>
  <c r="L101" i="11"/>
  <c r="T100" i="11" s="1"/>
  <c r="K101" i="11"/>
  <c r="S100" i="11" s="1"/>
  <c r="J101" i="11"/>
  <c r="O100" i="11"/>
  <c r="N100" i="11"/>
  <c r="M100" i="11"/>
  <c r="L100" i="11"/>
  <c r="K100" i="11"/>
  <c r="J100" i="11"/>
  <c r="O99" i="11"/>
  <c r="N99" i="11"/>
  <c r="M99" i="11"/>
  <c r="L99" i="11"/>
  <c r="K99" i="11"/>
  <c r="J99" i="11"/>
  <c r="S98" i="11"/>
  <c r="O98" i="11"/>
  <c r="W98" i="11" s="1"/>
  <c r="N98" i="11"/>
  <c r="V98" i="11" s="1"/>
  <c r="M98" i="11"/>
  <c r="U98" i="11" s="1"/>
  <c r="L98" i="11"/>
  <c r="T98" i="11" s="1"/>
  <c r="N88" i="9"/>
  <c r="M88" i="9"/>
  <c r="L88" i="9"/>
  <c r="K88" i="9"/>
  <c r="J88" i="9"/>
  <c r="N87" i="9"/>
  <c r="M87" i="9"/>
  <c r="L87" i="9"/>
  <c r="K87" i="9"/>
  <c r="J87" i="9"/>
  <c r="N86" i="9"/>
  <c r="V85" i="9" s="1"/>
  <c r="M86" i="9"/>
  <c r="U85" i="9" s="1"/>
  <c r="L86" i="9"/>
  <c r="T85" i="9" s="1"/>
  <c r="K86" i="9"/>
  <c r="S85" i="9" s="1"/>
  <c r="J86" i="9"/>
  <c r="N85" i="9"/>
  <c r="M85" i="9"/>
  <c r="L85" i="9"/>
  <c r="K85" i="9"/>
  <c r="J85" i="9"/>
  <c r="N84" i="9"/>
  <c r="M84" i="9"/>
  <c r="L84" i="9"/>
  <c r="K84" i="9"/>
  <c r="J84" i="9"/>
  <c r="S83" i="9"/>
  <c r="N83" i="9"/>
  <c r="V83" i="9" s="1"/>
  <c r="M83" i="9"/>
  <c r="U83" i="9" s="1"/>
  <c r="L83" i="9"/>
  <c r="T83" i="9" s="1"/>
  <c r="N88" i="10"/>
  <c r="M88" i="10"/>
  <c r="L88" i="10"/>
  <c r="K88" i="10"/>
  <c r="J88" i="10"/>
  <c r="N87" i="10"/>
  <c r="M87" i="10"/>
  <c r="L87" i="10"/>
  <c r="K87" i="10"/>
  <c r="J87" i="10"/>
  <c r="N86" i="10"/>
  <c r="V85" i="10" s="1"/>
  <c r="M86" i="10"/>
  <c r="U85" i="10" s="1"/>
  <c r="L86" i="10"/>
  <c r="T85" i="10" s="1"/>
  <c r="K86" i="10"/>
  <c r="S85" i="10" s="1"/>
  <c r="J86" i="10"/>
  <c r="N85" i="10"/>
  <c r="M85" i="10"/>
  <c r="L85" i="10"/>
  <c r="K85" i="10"/>
  <c r="J85" i="10"/>
  <c r="N84" i="10"/>
  <c r="M84" i="10"/>
  <c r="L84" i="10"/>
  <c r="K84" i="10"/>
  <c r="J84" i="10"/>
  <c r="S83" i="10"/>
  <c r="N83" i="10"/>
  <c r="V83" i="10" s="1"/>
  <c r="M83" i="10"/>
  <c r="U83" i="10" s="1"/>
  <c r="L83" i="10"/>
  <c r="T83" i="10" s="1"/>
  <c r="N88" i="11"/>
  <c r="M88" i="11"/>
  <c r="L88" i="11"/>
  <c r="K88" i="11"/>
  <c r="J88" i="11"/>
  <c r="N87" i="11"/>
  <c r="M87" i="11"/>
  <c r="L87" i="11"/>
  <c r="K87" i="11"/>
  <c r="J87" i="11"/>
  <c r="N86" i="11"/>
  <c r="V85" i="11" s="1"/>
  <c r="M86" i="11"/>
  <c r="U85" i="11" s="1"/>
  <c r="L86" i="11"/>
  <c r="T85" i="11" s="1"/>
  <c r="K86" i="11"/>
  <c r="S85" i="11" s="1"/>
  <c r="J86" i="11"/>
  <c r="N85" i="11"/>
  <c r="M85" i="11"/>
  <c r="L85" i="11"/>
  <c r="K85" i="11"/>
  <c r="J85" i="11"/>
  <c r="N84" i="11"/>
  <c r="M84" i="11"/>
  <c r="L84" i="11"/>
  <c r="K84" i="11"/>
  <c r="J84" i="11"/>
  <c r="S83" i="11"/>
  <c r="N83" i="11"/>
  <c r="V83" i="11" s="1"/>
  <c r="M83" i="11"/>
  <c r="U83" i="11" s="1"/>
  <c r="L83" i="11"/>
  <c r="T83" i="11" s="1"/>
  <c r="N73" i="9"/>
  <c r="M73" i="9"/>
  <c r="L73" i="9"/>
  <c r="K73" i="9"/>
  <c r="J73" i="9"/>
  <c r="N72" i="9"/>
  <c r="M72" i="9"/>
  <c r="L72" i="9"/>
  <c r="K72" i="9"/>
  <c r="J72" i="9"/>
  <c r="N71" i="9"/>
  <c r="V70" i="9" s="1"/>
  <c r="M71" i="9"/>
  <c r="U70" i="9" s="1"/>
  <c r="L71" i="9"/>
  <c r="T70" i="9" s="1"/>
  <c r="K71" i="9"/>
  <c r="S70" i="9" s="1"/>
  <c r="J71" i="9"/>
  <c r="N70" i="9"/>
  <c r="M70" i="9"/>
  <c r="L70" i="9"/>
  <c r="K70" i="9"/>
  <c r="J70" i="9"/>
  <c r="N69" i="9"/>
  <c r="M69" i="9"/>
  <c r="L69" i="9"/>
  <c r="K69" i="9"/>
  <c r="J69" i="9"/>
  <c r="S68" i="9"/>
  <c r="N68" i="9"/>
  <c r="V68" i="9" s="1"/>
  <c r="M68" i="9"/>
  <c r="U68" i="9" s="1"/>
  <c r="L68" i="9"/>
  <c r="T68" i="9" s="1"/>
  <c r="N73" i="10"/>
  <c r="M73" i="10"/>
  <c r="L73" i="10"/>
  <c r="K73" i="10"/>
  <c r="J73" i="10"/>
  <c r="N72" i="10"/>
  <c r="M72" i="10"/>
  <c r="L72" i="10"/>
  <c r="K72" i="10"/>
  <c r="J72" i="10"/>
  <c r="N71" i="10"/>
  <c r="V70" i="10" s="1"/>
  <c r="M71" i="10"/>
  <c r="U70" i="10" s="1"/>
  <c r="L71" i="10"/>
  <c r="T70" i="10" s="1"/>
  <c r="K71" i="10"/>
  <c r="S70" i="10" s="1"/>
  <c r="J71" i="10"/>
  <c r="N70" i="10"/>
  <c r="M70" i="10"/>
  <c r="L70" i="10"/>
  <c r="K70" i="10"/>
  <c r="J70" i="10"/>
  <c r="N69" i="10"/>
  <c r="M69" i="10"/>
  <c r="L69" i="10"/>
  <c r="K69" i="10"/>
  <c r="J69" i="10"/>
  <c r="S68" i="10"/>
  <c r="N68" i="10"/>
  <c r="V68" i="10" s="1"/>
  <c r="M68" i="10"/>
  <c r="U68" i="10" s="1"/>
  <c r="L68" i="10"/>
  <c r="T68" i="10" s="1"/>
  <c r="N73" i="11"/>
  <c r="M73" i="11"/>
  <c r="L73" i="11"/>
  <c r="K73" i="11"/>
  <c r="J73" i="11"/>
  <c r="N72" i="11"/>
  <c r="M72" i="11"/>
  <c r="L72" i="11"/>
  <c r="K72" i="11"/>
  <c r="J72" i="11"/>
  <c r="N71" i="11"/>
  <c r="V70" i="11" s="1"/>
  <c r="M71" i="11"/>
  <c r="U70" i="11" s="1"/>
  <c r="L71" i="11"/>
  <c r="T70" i="11" s="1"/>
  <c r="K71" i="11"/>
  <c r="S70" i="11" s="1"/>
  <c r="J71" i="11"/>
  <c r="N70" i="11"/>
  <c r="M70" i="11"/>
  <c r="L70" i="11"/>
  <c r="K70" i="11"/>
  <c r="J70" i="11"/>
  <c r="N69" i="11"/>
  <c r="M69" i="11"/>
  <c r="L69" i="11"/>
  <c r="K69" i="11"/>
  <c r="J69" i="11"/>
  <c r="S68" i="11"/>
  <c r="N68" i="11"/>
  <c r="V68" i="11" s="1"/>
  <c r="M68" i="11"/>
  <c r="U68" i="11" s="1"/>
  <c r="L68" i="11"/>
  <c r="T68" i="11" s="1"/>
  <c r="M58" i="9"/>
  <c r="L58" i="9"/>
  <c r="K58" i="9"/>
  <c r="J58" i="9"/>
  <c r="M57" i="9"/>
  <c r="L57" i="9"/>
  <c r="T56" i="9" s="1"/>
  <c r="K57" i="9"/>
  <c r="J57" i="9"/>
  <c r="M56" i="9"/>
  <c r="U55" i="9" s="1"/>
  <c r="L56" i="9"/>
  <c r="T55" i="9" s="1"/>
  <c r="K56" i="9"/>
  <c r="S55" i="9" s="1"/>
  <c r="J56" i="9"/>
  <c r="M55" i="9"/>
  <c r="L55" i="9"/>
  <c r="K55" i="9"/>
  <c r="J55" i="9"/>
  <c r="M54" i="9"/>
  <c r="L54" i="9"/>
  <c r="K54" i="9"/>
  <c r="J54" i="9"/>
  <c r="S53" i="9"/>
  <c r="M53" i="9"/>
  <c r="U53" i="9" s="1"/>
  <c r="L53" i="9"/>
  <c r="T53" i="9" s="1"/>
  <c r="M58" i="10"/>
  <c r="L58" i="10"/>
  <c r="K58" i="10"/>
  <c r="J58" i="10"/>
  <c r="M57" i="10"/>
  <c r="L57" i="10"/>
  <c r="K57" i="10"/>
  <c r="J57" i="10"/>
  <c r="M56" i="10"/>
  <c r="U55" i="10" s="1"/>
  <c r="L56" i="10"/>
  <c r="T55" i="10" s="1"/>
  <c r="K56" i="10"/>
  <c r="S55" i="10" s="1"/>
  <c r="J56" i="10"/>
  <c r="M55" i="10"/>
  <c r="L55" i="10"/>
  <c r="K55" i="10"/>
  <c r="J55" i="10"/>
  <c r="M54" i="10"/>
  <c r="L54" i="10"/>
  <c r="K54" i="10"/>
  <c r="J54" i="10"/>
  <c r="S53" i="10"/>
  <c r="M53" i="10"/>
  <c r="U53" i="10" s="1"/>
  <c r="L53" i="10"/>
  <c r="T53" i="10" s="1"/>
  <c r="M58" i="11"/>
  <c r="L58" i="11"/>
  <c r="K58" i="11"/>
  <c r="J58" i="11"/>
  <c r="M57" i="11"/>
  <c r="L57" i="11"/>
  <c r="K57" i="11"/>
  <c r="J57" i="11"/>
  <c r="M56" i="11"/>
  <c r="U55" i="11" s="1"/>
  <c r="L56" i="11"/>
  <c r="T55" i="11" s="1"/>
  <c r="K56" i="11"/>
  <c r="S55" i="11" s="1"/>
  <c r="J56" i="11"/>
  <c r="M55" i="11"/>
  <c r="L55" i="11"/>
  <c r="K55" i="11"/>
  <c r="J55" i="11"/>
  <c r="M54" i="11"/>
  <c r="L54" i="11"/>
  <c r="K54" i="11"/>
  <c r="J54" i="11"/>
  <c r="S53" i="11"/>
  <c r="M53" i="11"/>
  <c r="U53" i="11" s="1"/>
  <c r="L53" i="11"/>
  <c r="T53" i="11" s="1"/>
  <c r="N43" i="9"/>
  <c r="M43" i="9"/>
  <c r="L43" i="9"/>
  <c r="K43" i="9"/>
  <c r="J43" i="9"/>
  <c r="N42" i="9"/>
  <c r="M42" i="9"/>
  <c r="L42" i="9"/>
  <c r="T41" i="9" s="1"/>
  <c r="K42" i="9"/>
  <c r="J42" i="9"/>
  <c r="N41" i="9"/>
  <c r="V40" i="9" s="1"/>
  <c r="M41" i="9"/>
  <c r="U40" i="9" s="1"/>
  <c r="L41" i="9"/>
  <c r="T40" i="9" s="1"/>
  <c r="K41" i="9"/>
  <c r="S40" i="9" s="1"/>
  <c r="J41" i="9"/>
  <c r="N40" i="9"/>
  <c r="M40" i="9"/>
  <c r="L40" i="9"/>
  <c r="K40" i="9"/>
  <c r="J40" i="9"/>
  <c r="N39" i="9"/>
  <c r="M39" i="9"/>
  <c r="L39" i="9"/>
  <c r="K39" i="9"/>
  <c r="S39" i="9" s="1"/>
  <c r="J39" i="9"/>
  <c r="S38" i="9"/>
  <c r="N38" i="9"/>
  <c r="V38" i="9" s="1"/>
  <c r="M38" i="9"/>
  <c r="U38" i="9" s="1"/>
  <c r="L38" i="9"/>
  <c r="T38" i="9" s="1"/>
  <c r="N43" i="10"/>
  <c r="M43" i="10"/>
  <c r="L43" i="10"/>
  <c r="K43" i="10"/>
  <c r="J43" i="10"/>
  <c r="N42" i="10"/>
  <c r="M42" i="10"/>
  <c r="L42" i="10"/>
  <c r="K42" i="10"/>
  <c r="J42" i="10"/>
  <c r="N41" i="10"/>
  <c r="V40" i="10" s="1"/>
  <c r="M41" i="10"/>
  <c r="U40" i="10" s="1"/>
  <c r="L41" i="10"/>
  <c r="T40" i="10" s="1"/>
  <c r="K41" i="10"/>
  <c r="S40" i="10" s="1"/>
  <c r="J41" i="10"/>
  <c r="N40" i="10"/>
  <c r="M40" i="10"/>
  <c r="L40" i="10"/>
  <c r="K40" i="10"/>
  <c r="J40" i="10"/>
  <c r="N39" i="10"/>
  <c r="M39" i="10"/>
  <c r="L39" i="10"/>
  <c r="K39" i="10"/>
  <c r="J39" i="10"/>
  <c r="S38" i="10"/>
  <c r="N38" i="10"/>
  <c r="V38" i="10" s="1"/>
  <c r="M38" i="10"/>
  <c r="U38" i="10" s="1"/>
  <c r="L38" i="10"/>
  <c r="T38" i="10" s="1"/>
  <c r="N43" i="11"/>
  <c r="M43" i="11"/>
  <c r="L43" i="11"/>
  <c r="K43" i="11"/>
  <c r="J43" i="11"/>
  <c r="N42" i="11"/>
  <c r="M42" i="11"/>
  <c r="L42" i="11"/>
  <c r="K42" i="11"/>
  <c r="J42" i="11"/>
  <c r="N41" i="11"/>
  <c r="V40" i="11" s="1"/>
  <c r="M41" i="11"/>
  <c r="U40" i="11" s="1"/>
  <c r="L41" i="11"/>
  <c r="T40" i="11" s="1"/>
  <c r="K41" i="11"/>
  <c r="S40" i="11" s="1"/>
  <c r="J41" i="11"/>
  <c r="N40" i="11"/>
  <c r="M40" i="11"/>
  <c r="L40" i="11"/>
  <c r="K40" i="11"/>
  <c r="J40" i="11"/>
  <c r="N39" i="11"/>
  <c r="V39" i="11" s="1"/>
  <c r="M39" i="11"/>
  <c r="L39" i="11"/>
  <c r="K39" i="11"/>
  <c r="J39" i="11"/>
  <c r="S38" i="11"/>
  <c r="N38" i="11"/>
  <c r="V38" i="11" s="1"/>
  <c r="M38" i="11"/>
  <c r="U38" i="11" s="1"/>
  <c r="L38" i="11"/>
  <c r="T38" i="11" s="1"/>
  <c r="O28" i="9"/>
  <c r="N28" i="9"/>
  <c r="M28" i="9"/>
  <c r="L28" i="9"/>
  <c r="K28" i="9"/>
  <c r="J28" i="9"/>
  <c r="O27" i="9"/>
  <c r="N27" i="9"/>
  <c r="M27" i="9"/>
  <c r="L27" i="9"/>
  <c r="K27" i="9"/>
  <c r="J27" i="9"/>
  <c r="O26" i="9"/>
  <c r="W25" i="9" s="1"/>
  <c r="N26" i="9"/>
  <c r="V25" i="9" s="1"/>
  <c r="M26" i="9"/>
  <c r="U25" i="9" s="1"/>
  <c r="L26" i="9"/>
  <c r="T25" i="9" s="1"/>
  <c r="K26" i="9"/>
  <c r="S25" i="9" s="1"/>
  <c r="J26" i="9"/>
  <c r="O25" i="9"/>
  <c r="N25" i="9"/>
  <c r="M25" i="9"/>
  <c r="L25" i="9"/>
  <c r="K25" i="9"/>
  <c r="J25" i="9"/>
  <c r="O24" i="9"/>
  <c r="N24" i="9"/>
  <c r="M24" i="9"/>
  <c r="L24" i="9"/>
  <c r="K24" i="9"/>
  <c r="J24" i="9"/>
  <c r="S23" i="9"/>
  <c r="O23" i="9"/>
  <c r="W23" i="9" s="1"/>
  <c r="N23" i="9"/>
  <c r="V23" i="9" s="1"/>
  <c r="M23" i="9"/>
  <c r="U23" i="9" s="1"/>
  <c r="L23" i="9"/>
  <c r="T23" i="9" s="1"/>
  <c r="O28" i="10"/>
  <c r="N28" i="10"/>
  <c r="M28" i="10"/>
  <c r="L28" i="10"/>
  <c r="K28" i="10"/>
  <c r="J28" i="10"/>
  <c r="O27" i="10"/>
  <c r="N27" i="10"/>
  <c r="M27" i="10"/>
  <c r="L27" i="10"/>
  <c r="K27" i="10"/>
  <c r="J27" i="10"/>
  <c r="O26" i="10"/>
  <c r="W25" i="10" s="1"/>
  <c r="N26" i="10"/>
  <c r="V25" i="10" s="1"/>
  <c r="M26" i="10"/>
  <c r="U25" i="10" s="1"/>
  <c r="L26" i="10"/>
  <c r="T25" i="10" s="1"/>
  <c r="K26" i="10"/>
  <c r="S25" i="10" s="1"/>
  <c r="J26" i="10"/>
  <c r="O25" i="10"/>
  <c r="N25" i="10"/>
  <c r="M25" i="10"/>
  <c r="L25" i="10"/>
  <c r="K25" i="10"/>
  <c r="J25" i="10"/>
  <c r="O24" i="10"/>
  <c r="N24" i="10"/>
  <c r="M24" i="10"/>
  <c r="L24" i="10"/>
  <c r="K24" i="10"/>
  <c r="J24" i="10"/>
  <c r="W23" i="10"/>
  <c r="S23" i="10"/>
  <c r="O23" i="10"/>
  <c r="N23" i="10"/>
  <c r="V23" i="10" s="1"/>
  <c r="M23" i="10"/>
  <c r="U23" i="10" s="1"/>
  <c r="L23" i="10"/>
  <c r="T23" i="10" s="1"/>
  <c r="O28" i="11"/>
  <c r="N28" i="11"/>
  <c r="M28" i="11"/>
  <c r="L28" i="11"/>
  <c r="K28" i="11"/>
  <c r="J28" i="11"/>
  <c r="O27" i="11"/>
  <c r="N27" i="11"/>
  <c r="M27" i="11"/>
  <c r="L27" i="11"/>
  <c r="K27" i="11"/>
  <c r="S26" i="11" s="1"/>
  <c r="J27" i="11"/>
  <c r="O26" i="11"/>
  <c r="W25" i="11" s="1"/>
  <c r="N26" i="11"/>
  <c r="V25" i="11" s="1"/>
  <c r="M26" i="11"/>
  <c r="U25" i="11" s="1"/>
  <c r="L26" i="11"/>
  <c r="T25" i="11" s="1"/>
  <c r="K26" i="11"/>
  <c r="S25" i="11" s="1"/>
  <c r="J26" i="11"/>
  <c r="O25" i="11"/>
  <c r="N25" i="11"/>
  <c r="M25" i="11"/>
  <c r="L25" i="11"/>
  <c r="K25" i="11"/>
  <c r="J25" i="11"/>
  <c r="O24" i="11"/>
  <c r="N24" i="11"/>
  <c r="M24" i="11"/>
  <c r="L24" i="11"/>
  <c r="K24" i="11"/>
  <c r="J24" i="11"/>
  <c r="S23" i="11"/>
  <c r="O23" i="11"/>
  <c r="W23" i="11" s="1"/>
  <c r="N23" i="11"/>
  <c r="V23" i="11" s="1"/>
  <c r="M23" i="11"/>
  <c r="U23" i="11" s="1"/>
  <c r="L23" i="11"/>
  <c r="T23" i="11" s="1"/>
  <c r="S8" i="9"/>
  <c r="S8" i="10"/>
  <c r="S8" i="11"/>
  <c r="O13" i="9"/>
  <c r="O12" i="9"/>
  <c r="O11" i="9"/>
  <c r="W10" i="9" s="1"/>
  <c r="O10" i="9"/>
  <c r="O9" i="9"/>
  <c r="O13" i="10"/>
  <c r="O12" i="10"/>
  <c r="O11" i="10"/>
  <c r="O10" i="10"/>
  <c r="O9" i="10"/>
  <c r="O13" i="11"/>
  <c r="O12" i="11"/>
  <c r="O11" i="11"/>
  <c r="W10" i="11" s="1"/>
  <c r="O10" i="11"/>
  <c r="O9" i="11"/>
  <c r="N13" i="9"/>
  <c r="N12" i="9"/>
  <c r="N11" i="9"/>
  <c r="V10" i="9" s="1"/>
  <c r="N10" i="9"/>
  <c r="N9" i="9"/>
  <c r="N13" i="10"/>
  <c r="N12" i="10"/>
  <c r="N11" i="10"/>
  <c r="N10" i="10"/>
  <c r="N9" i="10"/>
  <c r="N13" i="11"/>
  <c r="N12" i="11"/>
  <c r="N11" i="11"/>
  <c r="V10" i="11" s="1"/>
  <c r="N10" i="11"/>
  <c r="N9" i="11"/>
  <c r="M13" i="9"/>
  <c r="M12" i="9"/>
  <c r="U11" i="9" s="1"/>
  <c r="M11" i="9"/>
  <c r="U10" i="9" s="1"/>
  <c r="M10" i="9"/>
  <c r="M9" i="9"/>
  <c r="M13" i="10"/>
  <c r="M12" i="10"/>
  <c r="M11" i="10"/>
  <c r="M10" i="10"/>
  <c r="M9" i="10"/>
  <c r="M13" i="11"/>
  <c r="M12" i="11"/>
  <c r="M11" i="11"/>
  <c r="U10" i="11" s="1"/>
  <c r="M10" i="11"/>
  <c r="M9" i="11"/>
  <c r="L13" i="9"/>
  <c r="L12" i="9"/>
  <c r="L11" i="9"/>
  <c r="T10" i="9" s="1"/>
  <c r="L10" i="9"/>
  <c r="L9" i="9"/>
  <c r="L13" i="10"/>
  <c r="L12" i="10"/>
  <c r="L11" i="10"/>
  <c r="L10" i="10"/>
  <c r="L9" i="10"/>
  <c r="L13" i="11"/>
  <c r="L12" i="11"/>
  <c r="L11" i="11"/>
  <c r="T10" i="11" s="1"/>
  <c r="L10" i="11"/>
  <c r="L9" i="11"/>
  <c r="K13" i="9"/>
  <c r="K13" i="10"/>
  <c r="K13" i="11"/>
  <c r="K12" i="9"/>
  <c r="K12" i="10"/>
  <c r="K12" i="11"/>
  <c r="K11" i="9"/>
  <c r="S10" i="9" s="1"/>
  <c r="K11" i="10"/>
  <c r="K11" i="11"/>
  <c r="S10" i="11" s="1"/>
  <c r="K10" i="9"/>
  <c r="K10" i="10"/>
  <c r="K10" i="11"/>
  <c r="K9" i="9"/>
  <c r="K9" i="10"/>
  <c r="K9" i="11"/>
  <c r="O8" i="9"/>
  <c r="W8" i="9" s="1"/>
  <c r="O8" i="10"/>
  <c r="W8" i="10" s="1"/>
  <c r="O8" i="11"/>
  <c r="W8" i="11" s="1"/>
  <c r="N8" i="9"/>
  <c r="V8" i="9" s="1"/>
  <c r="N8" i="10"/>
  <c r="V8" i="10" s="1"/>
  <c r="N8" i="11"/>
  <c r="V8" i="11" s="1"/>
  <c r="M8" i="9"/>
  <c r="U8" i="9" s="1"/>
  <c r="M8" i="10"/>
  <c r="U8" i="10" s="1"/>
  <c r="M8" i="11"/>
  <c r="U8" i="11" s="1"/>
  <c r="J13" i="9"/>
  <c r="J13" i="10"/>
  <c r="J13" i="11"/>
  <c r="J12" i="9"/>
  <c r="J12" i="10"/>
  <c r="J12" i="11"/>
  <c r="J11" i="9"/>
  <c r="J11" i="10"/>
  <c r="J11" i="11"/>
  <c r="J10" i="9"/>
  <c r="J10" i="10"/>
  <c r="J10" i="11"/>
  <c r="L8" i="9"/>
  <c r="T8" i="9" s="1"/>
  <c r="L8" i="10"/>
  <c r="T8" i="10" s="1"/>
  <c r="L8" i="11"/>
  <c r="T8" i="11" s="1"/>
  <c r="J9" i="9"/>
  <c r="J9" i="10"/>
  <c r="J9" i="11"/>
  <c r="O134" i="1"/>
  <c r="W132" i="1" s="1"/>
  <c r="N134" i="1"/>
  <c r="V132" i="1" s="1"/>
  <c r="M134" i="1"/>
  <c r="U132" i="1" s="1"/>
  <c r="L134" i="1"/>
  <c r="T132" i="1" s="1"/>
  <c r="K134" i="1"/>
  <c r="S132" i="1" s="1"/>
  <c r="J134" i="1"/>
  <c r="O133" i="1"/>
  <c r="N133" i="1"/>
  <c r="M133" i="1"/>
  <c r="L133" i="1"/>
  <c r="K133" i="1"/>
  <c r="J133" i="1"/>
  <c r="O132" i="1"/>
  <c r="N132" i="1"/>
  <c r="M132" i="1"/>
  <c r="L132" i="1"/>
  <c r="K132" i="1"/>
  <c r="J132" i="1"/>
  <c r="O131" i="1"/>
  <c r="W130" i="1" s="1"/>
  <c r="N131" i="1"/>
  <c r="V130" i="1" s="1"/>
  <c r="M131" i="1"/>
  <c r="U130" i="1" s="1"/>
  <c r="L131" i="1"/>
  <c r="T130" i="1" s="1"/>
  <c r="K131" i="1"/>
  <c r="S130" i="1" s="1"/>
  <c r="J131" i="1"/>
  <c r="O130" i="1"/>
  <c r="N130" i="1"/>
  <c r="M130" i="1"/>
  <c r="L130" i="1"/>
  <c r="K130" i="1"/>
  <c r="J130" i="1"/>
  <c r="O129" i="1"/>
  <c r="N129" i="1"/>
  <c r="M129" i="1"/>
  <c r="L129" i="1"/>
  <c r="K129" i="1"/>
  <c r="J129" i="1"/>
  <c r="S128" i="1"/>
  <c r="O128" i="1"/>
  <c r="W128" i="1" s="1"/>
  <c r="N128" i="1"/>
  <c r="V128" i="1" s="1"/>
  <c r="M128" i="1"/>
  <c r="U128" i="1" s="1"/>
  <c r="L128" i="1"/>
  <c r="T128" i="1" s="1"/>
  <c r="O134" i="2"/>
  <c r="W132" i="2" s="1"/>
  <c r="N134" i="2"/>
  <c r="V132" i="2" s="1"/>
  <c r="M134" i="2"/>
  <c r="U132" i="2" s="1"/>
  <c r="L134" i="2"/>
  <c r="T132" i="2" s="1"/>
  <c r="K134" i="2"/>
  <c r="J134" i="2"/>
  <c r="O133" i="2"/>
  <c r="N133" i="2"/>
  <c r="M133" i="2"/>
  <c r="L133" i="2"/>
  <c r="K133" i="2"/>
  <c r="J133" i="2"/>
  <c r="S132" i="2"/>
  <c r="O132" i="2"/>
  <c r="N132" i="2"/>
  <c r="M132" i="2"/>
  <c r="L132" i="2"/>
  <c r="K132" i="2"/>
  <c r="J132" i="2"/>
  <c r="O131" i="2"/>
  <c r="W130" i="2" s="1"/>
  <c r="N131" i="2"/>
  <c r="V130" i="2" s="1"/>
  <c r="M131" i="2"/>
  <c r="U130" i="2" s="1"/>
  <c r="L131" i="2"/>
  <c r="T130" i="2" s="1"/>
  <c r="K131" i="2"/>
  <c r="S130" i="2" s="1"/>
  <c r="J131" i="2"/>
  <c r="O130" i="2"/>
  <c r="N130" i="2"/>
  <c r="M130" i="2"/>
  <c r="L130" i="2"/>
  <c r="K130" i="2"/>
  <c r="J130" i="2"/>
  <c r="O129" i="2"/>
  <c r="N129" i="2"/>
  <c r="V129" i="2" s="1"/>
  <c r="M129" i="2"/>
  <c r="L129" i="2"/>
  <c r="K129" i="2"/>
  <c r="J129" i="2"/>
  <c r="S128" i="2"/>
  <c r="O128" i="2"/>
  <c r="W128" i="2" s="1"/>
  <c r="N128" i="2"/>
  <c r="V128" i="2" s="1"/>
  <c r="M128" i="2"/>
  <c r="U128" i="2" s="1"/>
  <c r="L128" i="2"/>
  <c r="T128" i="2" s="1"/>
  <c r="O134" i="3"/>
  <c r="W132" i="3" s="1"/>
  <c r="N134" i="3"/>
  <c r="V132" i="3" s="1"/>
  <c r="M134" i="3"/>
  <c r="U132" i="3" s="1"/>
  <c r="L134" i="3"/>
  <c r="T132" i="3" s="1"/>
  <c r="K134" i="3"/>
  <c r="S132" i="3" s="1"/>
  <c r="J134" i="3"/>
  <c r="O133" i="3"/>
  <c r="N133" i="3"/>
  <c r="M133" i="3"/>
  <c r="L133" i="3"/>
  <c r="K133" i="3"/>
  <c r="J133" i="3"/>
  <c r="O132" i="3"/>
  <c r="N132" i="3"/>
  <c r="M132" i="3"/>
  <c r="L132" i="3"/>
  <c r="K132" i="3"/>
  <c r="J132" i="3"/>
  <c r="O131" i="3"/>
  <c r="W130" i="3" s="1"/>
  <c r="N131" i="3"/>
  <c r="V130" i="3" s="1"/>
  <c r="M131" i="3"/>
  <c r="U130" i="3" s="1"/>
  <c r="L131" i="3"/>
  <c r="T130" i="3" s="1"/>
  <c r="K131" i="3"/>
  <c r="S130" i="3" s="1"/>
  <c r="J131" i="3"/>
  <c r="O130" i="3"/>
  <c r="N130" i="3"/>
  <c r="M130" i="3"/>
  <c r="L130" i="3"/>
  <c r="K130" i="3"/>
  <c r="J130" i="3"/>
  <c r="O129" i="3"/>
  <c r="N129" i="3"/>
  <c r="M129" i="3"/>
  <c r="L129" i="3"/>
  <c r="K129" i="3"/>
  <c r="J129" i="3"/>
  <c r="S128" i="3"/>
  <c r="O128" i="3"/>
  <c r="W128" i="3" s="1"/>
  <c r="N128" i="3"/>
  <c r="V128" i="3" s="1"/>
  <c r="M128" i="3"/>
  <c r="U128" i="3" s="1"/>
  <c r="L128" i="3"/>
  <c r="T128" i="3" s="1"/>
  <c r="O134" i="4"/>
  <c r="W132" i="4" s="1"/>
  <c r="N134" i="4"/>
  <c r="V132" i="4" s="1"/>
  <c r="M134" i="4"/>
  <c r="U132" i="4" s="1"/>
  <c r="L134" i="4"/>
  <c r="T132" i="4" s="1"/>
  <c r="K134" i="4"/>
  <c r="S132" i="4" s="1"/>
  <c r="J134" i="4"/>
  <c r="O133" i="4"/>
  <c r="N133" i="4"/>
  <c r="M133" i="4"/>
  <c r="L133" i="4"/>
  <c r="K133" i="4"/>
  <c r="J133" i="4"/>
  <c r="O132" i="4"/>
  <c r="N132" i="4"/>
  <c r="V131" i="4" s="1"/>
  <c r="M132" i="4"/>
  <c r="L132" i="4"/>
  <c r="K132" i="4"/>
  <c r="J132" i="4"/>
  <c r="O131" i="4"/>
  <c r="W130" i="4" s="1"/>
  <c r="N131" i="4"/>
  <c r="M131" i="4"/>
  <c r="U130" i="4" s="1"/>
  <c r="L131" i="4"/>
  <c r="T130" i="4" s="1"/>
  <c r="K131" i="4"/>
  <c r="S130" i="4" s="1"/>
  <c r="J131" i="4"/>
  <c r="V130" i="4"/>
  <c r="O130" i="4"/>
  <c r="N130" i="4"/>
  <c r="M130" i="4"/>
  <c r="L130" i="4"/>
  <c r="K130" i="4"/>
  <c r="J130" i="4"/>
  <c r="O129" i="4"/>
  <c r="N129" i="4"/>
  <c r="M129" i="4"/>
  <c r="L129" i="4"/>
  <c r="K129" i="4"/>
  <c r="J129" i="4"/>
  <c r="S128" i="4"/>
  <c r="O128" i="4"/>
  <c r="W128" i="4" s="1"/>
  <c r="N128" i="4"/>
  <c r="V128" i="4" s="1"/>
  <c r="M128" i="4"/>
  <c r="U128" i="4" s="1"/>
  <c r="L128" i="4"/>
  <c r="T128" i="4" s="1"/>
  <c r="O134" i="5"/>
  <c r="W132" i="5" s="1"/>
  <c r="N134" i="5"/>
  <c r="V132" i="5" s="1"/>
  <c r="M134" i="5"/>
  <c r="U132" i="5" s="1"/>
  <c r="L134" i="5"/>
  <c r="T132" i="5" s="1"/>
  <c r="K134" i="5"/>
  <c r="J134" i="5"/>
  <c r="O133" i="5"/>
  <c r="N133" i="5"/>
  <c r="M133" i="5"/>
  <c r="L133" i="5"/>
  <c r="K133" i="5"/>
  <c r="J133" i="5"/>
  <c r="S132" i="5"/>
  <c r="O132" i="5"/>
  <c r="N132" i="5"/>
  <c r="M132" i="5"/>
  <c r="L132" i="5"/>
  <c r="K132" i="5"/>
  <c r="J132" i="5"/>
  <c r="O131" i="5"/>
  <c r="W130" i="5" s="1"/>
  <c r="N131" i="5"/>
  <c r="V130" i="5" s="1"/>
  <c r="M131" i="5"/>
  <c r="U130" i="5" s="1"/>
  <c r="L131" i="5"/>
  <c r="T130" i="5" s="1"/>
  <c r="K131" i="5"/>
  <c r="S130" i="5" s="1"/>
  <c r="J131" i="5"/>
  <c r="O130" i="5"/>
  <c r="N130" i="5"/>
  <c r="M130" i="5"/>
  <c r="L130" i="5"/>
  <c r="K130" i="5"/>
  <c r="J130" i="5"/>
  <c r="O129" i="5"/>
  <c r="W129" i="5" s="1"/>
  <c r="N129" i="5"/>
  <c r="M129" i="5"/>
  <c r="L129" i="5"/>
  <c r="K129" i="5"/>
  <c r="J129" i="5"/>
  <c r="S128" i="5"/>
  <c r="O128" i="5"/>
  <c r="W128" i="5" s="1"/>
  <c r="N128" i="5"/>
  <c r="V128" i="5" s="1"/>
  <c r="M128" i="5"/>
  <c r="U128" i="5" s="1"/>
  <c r="L128" i="5"/>
  <c r="T128" i="5" s="1"/>
  <c r="O134" i="6"/>
  <c r="W132" i="6" s="1"/>
  <c r="N134" i="6"/>
  <c r="V132" i="6" s="1"/>
  <c r="M134" i="6"/>
  <c r="U132" i="6" s="1"/>
  <c r="L134" i="6"/>
  <c r="T132" i="6" s="1"/>
  <c r="K134" i="6"/>
  <c r="S132" i="6" s="1"/>
  <c r="J134" i="6"/>
  <c r="O133" i="6"/>
  <c r="N133" i="6"/>
  <c r="M133" i="6"/>
  <c r="L133" i="6"/>
  <c r="K133" i="6"/>
  <c r="J133" i="6"/>
  <c r="O132" i="6"/>
  <c r="N132" i="6"/>
  <c r="M132" i="6"/>
  <c r="L132" i="6"/>
  <c r="K132" i="6"/>
  <c r="J132" i="6"/>
  <c r="O131" i="6"/>
  <c r="W130" i="6" s="1"/>
  <c r="N131" i="6"/>
  <c r="V130" i="6" s="1"/>
  <c r="M131" i="6"/>
  <c r="U130" i="6" s="1"/>
  <c r="L131" i="6"/>
  <c r="T130" i="6" s="1"/>
  <c r="K131" i="6"/>
  <c r="S130" i="6" s="1"/>
  <c r="J131" i="6"/>
  <c r="O130" i="6"/>
  <c r="N130" i="6"/>
  <c r="M130" i="6"/>
  <c r="L130" i="6"/>
  <c r="K130" i="6"/>
  <c r="J130" i="6"/>
  <c r="O129" i="6"/>
  <c r="N129" i="6"/>
  <c r="M129" i="6"/>
  <c r="L129" i="6"/>
  <c r="K129" i="6"/>
  <c r="J129" i="6"/>
  <c r="S128" i="6"/>
  <c r="O128" i="6"/>
  <c r="W128" i="6" s="1"/>
  <c r="N128" i="6"/>
  <c r="V128" i="6" s="1"/>
  <c r="M128" i="6"/>
  <c r="U128" i="6" s="1"/>
  <c r="L128" i="6"/>
  <c r="T128" i="6" s="1"/>
  <c r="O134" i="7"/>
  <c r="W132" i="7" s="1"/>
  <c r="N134" i="7"/>
  <c r="V132" i="7" s="1"/>
  <c r="M134" i="7"/>
  <c r="U132" i="7" s="1"/>
  <c r="L134" i="7"/>
  <c r="T132" i="7" s="1"/>
  <c r="K134" i="7"/>
  <c r="S132" i="7" s="1"/>
  <c r="J134" i="7"/>
  <c r="O133" i="7"/>
  <c r="N133" i="7"/>
  <c r="M133" i="7"/>
  <c r="L133" i="7"/>
  <c r="K133" i="7"/>
  <c r="J133" i="7"/>
  <c r="O132" i="7"/>
  <c r="N132" i="7"/>
  <c r="M132" i="7"/>
  <c r="L132" i="7"/>
  <c r="K132" i="7"/>
  <c r="J132" i="7"/>
  <c r="U131" i="7"/>
  <c r="O131" i="7"/>
  <c r="W130" i="7" s="1"/>
  <c r="N131" i="7"/>
  <c r="V130" i="7" s="1"/>
  <c r="M131" i="7"/>
  <c r="U130" i="7" s="1"/>
  <c r="L131" i="7"/>
  <c r="T130" i="7" s="1"/>
  <c r="K131" i="7"/>
  <c r="S130" i="7" s="1"/>
  <c r="J131" i="7"/>
  <c r="O130" i="7"/>
  <c r="N130" i="7"/>
  <c r="M130" i="7"/>
  <c r="L130" i="7"/>
  <c r="K130" i="7"/>
  <c r="J130" i="7"/>
  <c r="O129" i="7"/>
  <c r="N129" i="7"/>
  <c r="M129" i="7"/>
  <c r="L129" i="7"/>
  <c r="K129" i="7"/>
  <c r="J129" i="7"/>
  <c r="S128" i="7"/>
  <c r="O128" i="7"/>
  <c r="W128" i="7" s="1"/>
  <c r="N128" i="7"/>
  <c r="V128" i="7" s="1"/>
  <c r="M128" i="7"/>
  <c r="U128" i="7" s="1"/>
  <c r="L128" i="7"/>
  <c r="T128" i="7" s="1"/>
  <c r="O134" i="8"/>
  <c r="W132" i="8" s="1"/>
  <c r="N134" i="8"/>
  <c r="V132" i="8" s="1"/>
  <c r="M134" i="8"/>
  <c r="U132" i="8" s="1"/>
  <c r="L134" i="8"/>
  <c r="T132" i="8" s="1"/>
  <c r="K134" i="8"/>
  <c r="S132" i="8" s="1"/>
  <c r="J134" i="8"/>
  <c r="O133" i="8"/>
  <c r="W131" i="8" s="1"/>
  <c r="N133" i="8"/>
  <c r="M133" i="8"/>
  <c r="L133" i="8"/>
  <c r="K133" i="8"/>
  <c r="J133" i="8"/>
  <c r="O132" i="8"/>
  <c r="N132" i="8"/>
  <c r="V131" i="8" s="1"/>
  <c r="M132" i="8"/>
  <c r="L132" i="8"/>
  <c r="K132" i="8"/>
  <c r="J132" i="8"/>
  <c r="O131" i="8"/>
  <c r="W130" i="8" s="1"/>
  <c r="N131" i="8"/>
  <c r="V130" i="8" s="1"/>
  <c r="M131" i="8"/>
  <c r="U130" i="8" s="1"/>
  <c r="L131" i="8"/>
  <c r="T130" i="8" s="1"/>
  <c r="K131" i="8"/>
  <c r="S130" i="8" s="1"/>
  <c r="J131" i="8"/>
  <c r="O130" i="8"/>
  <c r="N130" i="8"/>
  <c r="M130" i="8"/>
  <c r="L130" i="8"/>
  <c r="K130" i="8"/>
  <c r="J130" i="8"/>
  <c r="O129" i="8"/>
  <c r="N129" i="8"/>
  <c r="M129" i="8"/>
  <c r="U129" i="8" s="1"/>
  <c r="L129" i="8"/>
  <c r="T129" i="8" s="1"/>
  <c r="K129" i="8"/>
  <c r="J129" i="8"/>
  <c r="S128" i="8"/>
  <c r="O128" i="8"/>
  <c r="W128" i="8" s="1"/>
  <c r="N128" i="8"/>
  <c r="V128" i="8" s="1"/>
  <c r="M128" i="8"/>
  <c r="U128" i="8" s="1"/>
  <c r="L128" i="8"/>
  <c r="T128" i="8" s="1"/>
  <c r="N119" i="1"/>
  <c r="V117" i="1" s="1"/>
  <c r="M119" i="1"/>
  <c r="U117" i="1" s="1"/>
  <c r="L119" i="1"/>
  <c r="T117" i="1" s="1"/>
  <c r="K119" i="1"/>
  <c r="S117" i="1" s="1"/>
  <c r="J119" i="1"/>
  <c r="N118" i="1"/>
  <c r="M118" i="1"/>
  <c r="L118" i="1"/>
  <c r="K118" i="1"/>
  <c r="J118" i="1"/>
  <c r="N117" i="1"/>
  <c r="M117" i="1"/>
  <c r="L117" i="1"/>
  <c r="K117" i="1"/>
  <c r="J117" i="1"/>
  <c r="N116" i="1"/>
  <c r="V115" i="1" s="1"/>
  <c r="M116" i="1"/>
  <c r="U115" i="1" s="1"/>
  <c r="L116" i="1"/>
  <c r="T115" i="1" s="1"/>
  <c r="K116" i="1"/>
  <c r="S115" i="1" s="1"/>
  <c r="J116" i="1"/>
  <c r="N115" i="1"/>
  <c r="M115" i="1"/>
  <c r="L115" i="1"/>
  <c r="K115" i="1"/>
  <c r="J115" i="1"/>
  <c r="N114" i="1"/>
  <c r="M114" i="1"/>
  <c r="L114" i="1"/>
  <c r="K114" i="1"/>
  <c r="J114" i="1"/>
  <c r="S113" i="1"/>
  <c r="N113" i="1"/>
  <c r="V113" i="1" s="1"/>
  <c r="M113" i="1"/>
  <c r="U113" i="1" s="1"/>
  <c r="L113" i="1"/>
  <c r="T113" i="1" s="1"/>
  <c r="N119" i="2"/>
  <c r="V117" i="2" s="1"/>
  <c r="M119" i="2"/>
  <c r="U117" i="2" s="1"/>
  <c r="L119" i="2"/>
  <c r="T117" i="2" s="1"/>
  <c r="K119" i="2"/>
  <c r="S117" i="2" s="1"/>
  <c r="J119" i="2"/>
  <c r="N118" i="2"/>
  <c r="M118" i="2"/>
  <c r="L118" i="2"/>
  <c r="K118" i="2"/>
  <c r="J118" i="2"/>
  <c r="N117" i="2"/>
  <c r="M117" i="2"/>
  <c r="L117" i="2"/>
  <c r="K117" i="2"/>
  <c r="J117" i="2"/>
  <c r="N116" i="2"/>
  <c r="V115" i="2" s="1"/>
  <c r="M116" i="2"/>
  <c r="U115" i="2" s="1"/>
  <c r="L116" i="2"/>
  <c r="T115" i="2" s="1"/>
  <c r="K116" i="2"/>
  <c r="S115" i="2" s="1"/>
  <c r="J116" i="2"/>
  <c r="N115" i="2"/>
  <c r="M115" i="2"/>
  <c r="L115" i="2"/>
  <c r="K115" i="2"/>
  <c r="J115" i="2"/>
  <c r="N114" i="2"/>
  <c r="M114" i="2"/>
  <c r="L114" i="2"/>
  <c r="K114" i="2"/>
  <c r="J114" i="2"/>
  <c r="S113" i="2"/>
  <c r="N113" i="2"/>
  <c r="V113" i="2" s="1"/>
  <c r="M113" i="2"/>
  <c r="U113" i="2" s="1"/>
  <c r="L113" i="2"/>
  <c r="T113" i="2" s="1"/>
  <c r="N119" i="3"/>
  <c r="V117" i="3" s="1"/>
  <c r="M119" i="3"/>
  <c r="U117" i="3" s="1"/>
  <c r="L119" i="3"/>
  <c r="T117" i="3" s="1"/>
  <c r="K119" i="3"/>
  <c r="S117" i="3" s="1"/>
  <c r="J119" i="3"/>
  <c r="N118" i="3"/>
  <c r="M118" i="3"/>
  <c r="L118" i="3"/>
  <c r="K118" i="3"/>
  <c r="J118" i="3"/>
  <c r="N117" i="3"/>
  <c r="M117" i="3"/>
  <c r="L117" i="3"/>
  <c r="K117" i="3"/>
  <c r="J117" i="3"/>
  <c r="N116" i="3"/>
  <c r="V115" i="3" s="1"/>
  <c r="M116" i="3"/>
  <c r="U115" i="3" s="1"/>
  <c r="L116" i="3"/>
  <c r="T115" i="3" s="1"/>
  <c r="K116" i="3"/>
  <c r="S115" i="3" s="1"/>
  <c r="J116" i="3"/>
  <c r="N115" i="3"/>
  <c r="M115" i="3"/>
  <c r="L115" i="3"/>
  <c r="K115" i="3"/>
  <c r="J115" i="3"/>
  <c r="N114" i="3"/>
  <c r="M114" i="3"/>
  <c r="U114" i="3" s="1"/>
  <c r="L114" i="3"/>
  <c r="K114" i="3"/>
  <c r="J114" i="3"/>
  <c r="S113" i="3"/>
  <c r="N113" i="3"/>
  <c r="V113" i="3" s="1"/>
  <c r="M113" i="3"/>
  <c r="U113" i="3" s="1"/>
  <c r="L113" i="3"/>
  <c r="T113" i="3" s="1"/>
  <c r="N119" i="4"/>
  <c r="V117" i="4" s="1"/>
  <c r="M119" i="4"/>
  <c r="U117" i="4" s="1"/>
  <c r="L119" i="4"/>
  <c r="K119" i="4"/>
  <c r="J119" i="4"/>
  <c r="N118" i="4"/>
  <c r="M118" i="4"/>
  <c r="L118" i="4"/>
  <c r="K118" i="4"/>
  <c r="S116" i="4" s="1"/>
  <c r="J118" i="4"/>
  <c r="T117" i="4"/>
  <c r="S117" i="4"/>
  <c r="N117" i="4"/>
  <c r="M117" i="4"/>
  <c r="U116" i="4" s="1"/>
  <c r="L117" i="4"/>
  <c r="K117" i="4"/>
  <c r="J117" i="4"/>
  <c r="N116" i="4"/>
  <c r="V115" i="4" s="1"/>
  <c r="M116" i="4"/>
  <c r="U115" i="4" s="1"/>
  <c r="L116" i="4"/>
  <c r="T115" i="4" s="1"/>
  <c r="K116" i="4"/>
  <c r="S115" i="4" s="1"/>
  <c r="J116" i="4"/>
  <c r="N115" i="4"/>
  <c r="M115" i="4"/>
  <c r="L115" i="4"/>
  <c r="K115" i="4"/>
  <c r="J115" i="4"/>
  <c r="N114" i="4"/>
  <c r="M114" i="4"/>
  <c r="L114" i="4"/>
  <c r="K114" i="4"/>
  <c r="J114" i="4"/>
  <c r="S113" i="4"/>
  <c r="N113" i="4"/>
  <c r="V113" i="4" s="1"/>
  <c r="M113" i="4"/>
  <c r="U113" i="4" s="1"/>
  <c r="L113" i="4"/>
  <c r="T113" i="4" s="1"/>
  <c r="N119" i="5"/>
  <c r="V117" i="5" s="1"/>
  <c r="M119" i="5"/>
  <c r="U117" i="5" s="1"/>
  <c r="L119" i="5"/>
  <c r="K119" i="5"/>
  <c r="J119" i="5"/>
  <c r="N118" i="5"/>
  <c r="M118" i="5"/>
  <c r="L118" i="5"/>
  <c r="K118" i="5"/>
  <c r="S116" i="5" s="1"/>
  <c r="J118" i="5"/>
  <c r="T117" i="5"/>
  <c r="S117" i="5"/>
  <c r="N117" i="5"/>
  <c r="M117" i="5"/>
  <c r="L117" i="5"/>
  <c r="K117" i="5"/>
  <c r="J117" i="5"/>
  <c r="N116" i="5"/>
  <c r="V115" i="5" s="1"/>
  <c r="M116" i="5"/>
  <c r="U115" i="5" s="1"/>
  <c r="L116" i="5"/>
  <c r="T115" i="5" s="1"/>
  <c r="K116" i="5"/>
  <c r="S115" i="5" s="1"/>
  <c r="J116" i="5"/>
  <c r="N115" i="5"/>
  <c r="M115" i="5"/>
  <c r="L115" i="5"/>
  <c r="K115" i="5"/>
  <c r="J115" i="5"/>
  <c r="N114" i="5"/>
  <c r="M114" i="5"/>
  <c r="L114" i="5"/>
  <c r="K114" i="5"/>
  <c r="J114" i="5"/>
  <c r="S113" i="5"/>
  <c r="N113" i="5"/>
  <c r="V113" i="5" s="1"/>
  <c r="M113" i="5"/>
  <c r="U113" i="5" s="1"/>
  <c r="L113" i="5"/>
  <c r="T113" i="5" s="1"/>
  <c r="N119" i="6"/>
  <c r="V117" i="6" s="1"/>
  <c r="M119" i="6"/>
  <c r="U117" i="6" s="1"/>
  <c r="L119" i="6"/>
  <c r="T117" i="6" s="1"/>
  <c r="K119" i="6"/>
  <c r="S117" i="6" s="1"/>
  <c r="J119" i="6"/>
  <c r="N118" i="6"/>
  <c r="M118" i="6"/>
  <c r="L118" i="6"/>
  <c r="K118" i="6"/>
  <c r="J118" i="6"/>
  <c r="N117" i="6"/>
  <c r="M117" i="6"/>
  <c r="L117" i="6"/>
  <c r="K117" i="6"/>
  <c r="J117" i="6"/>
  <c r="N116" i="6"/>
  <c r="V115" i="6" s="1"/>
  <c r="M116" i="6"/>
  <c r="U115" i="6" s="1"/>
  <c r="L116" i="6"/>
  <c r="T115" i="6" s="1"/>
  <c r="K116" i="6"/>
  <c r="S115" i="6" s="1"/>
  <c r="J116" i="6"/>
  <c r="N115" i="6"/>
  <c r="M115" i="6"/>
  <c r="L115" i="6"/>
  <c r="K115" i="6"/>
  <c r="J115" i="6"/>
  <c r="N114" i="6"/>
  <c r="M114" i="6"/>
  <c r="L114" i="6"/>
  <c r="K114" i="6"/>
  <c r="J114" i="6"/>
  <c r="S113" i="6"/>
  <c r="N113" i="6"/>
  <c r="V113" i="6" s="1"/>
  <c r="M113" i="6"/>
  <c r="U113" i="6" s="1"/>
  <c r="L113" i="6"/>
  <c r="T113" i="6" s="1"/>
  <c r="N119" i="7"/>
  <c r="V117" i="7" s="1"/>
  <c r="M119" i="7"/>
  <c r="U117" i="7" s="1"/>
  <c r="L119" i="7"/>
  <c r="T117" i="7" s="1"/>
  <c r="K119" i="7"/>
  <c r="S117" i="7" s="1"/>
  <c r="J119" i="7"/>
  <c r="N118" i="7"/>
  <c r="M118" i="7"/>
  <c r="L118" i="7"/>
  <c r="K118" i="7"/>
  <c r="J118" i="7"/>
  <c r="N117" i="7"/>
  <c r="M117" i="7"/>
  <c r="L117" i="7"/>
  <c r="K117" i="7"/>
  <c r="J117" i="7"/>
  <c r="N116" i="7"/>
  <c r="V115" i="7" s="1"/>
  <c r="M116" i="7"/>
  <c r="U115" i="7" s="1"/>
  <c r="L116" i="7"/>
  <c r="T115" i="7" s="1"/>
  <c r="K116" i="7"/>
  <c r="S115" i="7" s="1"/>
  <c r="J116" i="7"/>
  <c r="N115" i="7"/>
  <c r="M115" i="7"/>
  <c r="L115" i="7"/>
  <c r="K115" i="7"/>
  <c r="J115" i="7"/>
  <c r="N114" i="7"/>
  <c r="M114" i="7"/>
  <c r="L114" i="7"/>
  <c r="K114" i="7"/>
  <c r="J114" i="7"/>
  <c r="S113" i="7"/>
  <c r="N113" i="7"/>
  <c r="V113" i="7" s="1"/>
  <c r="M113" i="7"/>
  <c r="U113" i="7" s="1"/>
  <c r="L113" i="7"/>
  <c r="T113" i="7" s="1"/>
  <c r="N119" i="8"/>
  <c r="V117" i="8" s="1"/>
  <c r="M119" i="8"/>
  <c r="U117" i="8" s="1"/>
  <c r="L119" i="8"/>
  <c r="K119" i="8"/>
  <c r="S117" i="8" s="1"/>
  <c r="J119" i="8"/>
  <c r="N118" i="8"/>
  <c r="M118" i="8"/>
  <c r="L118" i="8"/>
  <c r="K118" i="8"/>
  <c r="J118" i="8"/>
  <c r="T117" i="8"/>
  <c r="N117" i="8"/>
  <c r="M117" i="8"/>
  <c r="U116" i="8" s="1"/>
  <c r="L117" i="8"/>
  <c r="T116" i="8" s="1"/>
  <c r="K117" i="8"/>
  <c r="J117" i="8"/>
  <c r="N116" i="8"/>
  <c r="V115" i="8" s="1"/>
  <c r="M116" i="8"/>
  <c r="U115" i="8" s="1"/>
  <c r="L116" i="8"/>
  <c r="T115" i="8" s="1"/>
  <c r="K116" i="8"/>
  <c r="S115" i="8" s="1"/>
  <c r="J116" i="8"/>
  <c r="N115" i="8"/>
  <c r="M115" i="8"/>
  <c r="L115" i="8"/>
  <c r="K115" i="8"/>
  <c r="J115" i="8"/>
  <c r="N114" i="8"/>
  <c r="M114" i="8"/>
  <c r="L114" i="8"/>
  <c r="K114" i="8"/>
  <c r="J114" i="8"/>
  <c r="S113" i="8"/>
  <c r="N113" i="8"/>
  <c r="V113" i="8" s="1"/>
  <c r="M113" i="8"/>
  <c r="U113" i="8" s="1"/>
  <c r="L113" i="8"/>
  <c r="T113" i="8" s="1"/>
  <c r="O104" i="1"/>
  <c r="W102" i="1" s="1"/>
  <c r="N104" i="1"/>
  <c r="V102" i="1" s="1"/>
  <c r="M104" i="1"/>
  <c r="U102" i="1" s="1"/>
  <c r="L104" i="1"/>
  <c r="T102" i="1" s="1"/>
  <c r="K104" i="1"/>
  <c r="S102" i="1" s="1"/>
  <c r="J104" i="1"/>
  <c r="O103" i="1"/>
  <c r="N103" i="1"/>
  <c r="M103" i="1"/>
  <c r="L103" i="1"/>
  <c r="K103" i="1"/>
  <c r="J103" i="1"/>
  <c r="O102" i="1"/>
  <c r="N102" i="1"/>
  <c r="V101" i="1" s="1"/>
  <c r="M102" i="1"/>
  <c r="L102" i="1"/>
  <c r="K102" i="1"/>
  <c r="J102" i="1"/>
  <c r="O101" i="1"/>
  <c r="W100" i="1" s="1"/>
  <c r="N101" i="1"/>
  <c r="V100" i="1" s="1"/>
  <c r="M101" i="1"/>
  <c r="U100" i="1" s="1"/>
  <c r="L101" i="1"/>
  <c r="T100" i="1" s="1"/>
  <c r="K101" i="1"/>
  <c r="S100" i="1" s="1"/>
  <c r="J101" i="1"/>
  <c r="O100" i="1"/>
  <c r="N100" i="1"/>
  <c r="M100" i="1"/>
  <c r="L100" i="1"/>
  <c r="K100" i="1"/>
  <c r="J100" i="1"/>
  <c r="O99" i="1"/>
  <c r="N99" i="1"/>
  <c r="M99" i="1"/>
  <c r="U99" i="1" s="1"/>
  <c r="L99" i="1"/>
  <c r="K99" i="1"/>
  <c r="J99" i="1"/>
  <c r="S98" i="1"/>
  <c r="O98" i="1"/>
  <c r="W98" i="1" s="1"/>
  <c r="N98" i="1"/>
  <c r="V98" i="1" s="1"/>
  <c r="M98" i="1"/>
  <c r="U98" i="1" s="1"/>
  <c r="L98" i="1"/>
  <c r="T98" i="1" s="1"/>
  <c r="O104" i="2"/>
  <c r="W102" i="2" s="1"/>
  <c r="N104" i="2"/>
  <c r="V102" i="2" s="1"/>
  <c r="M104" i="2"/>
  <c r="U102" i="2" s="1"/>
  <c r="L104" i="2"/>
  <c r="T102" i="2" s="1"/>
  <c r="K104" i="2"/>
  <c r="S102" i="2" s="1"/>
  <c r="J104" i="2"/>
  <c r="O103" i="2"/>
  <c r="N103" i="2"/>
  <c r="M103" i="2"/>
  <c r="L103" i="2"/>
  <c r="K103" i="2"/>
  <c r="J103" i="2"/>
  <c r="O102" i="2"/>
  <c r="N102" i="2"/>
  <c r="M102" i="2"/>
  <c r="L102" i="2"/>
  <c r="T101" i="2" s="1"/>
  <c r="K102" i="2"/>
  <c r="J102" i="2"/>
  <c r="O101" i="2"/>
  <c r="W100" i="2" s="1"/>
  <c r="N101" i="2"/>
  <c r="V100" i="2" s="1"/>
  <c r="M101" i="2"/>
  <c r="U100" i="2" s="1"/>
  <c r="L101" i="2"/>
  <c r="T100" i="2" s="1"/>
  <c r="K101" i="2"/>
  <c r="S100" i="2" s="1"/>
  <c r="J101" i="2"/>
  <c r="O100" i="2"/>
  <c r="N100" i="2"/>
  <c r="M100" i="2"/>
  <c r="L100" i="2"/>
  <c r="K100" i="2"/>
  <c r="J100" i="2"/>
  <c r="O99" i="2"/>
  <c r="N99" i="2"/>
  <c r="V99" i="2" s="1"/>
  <c r="M99" i="2"/>
  <c r="L99" i="2"/>
  <c r="K99" i="2"/>
  <c r="J99" i="2"/>
  <c r="S98" i="2"/>
  <c r="O98" i="2"/>
  <c r="W98" i="2" s="1"/>
  <c r="N98" i="2"/>
  <c r="V98" i="2" s="1"/>
  <c r="M98" i="2"/>
  <c r="U98" i="2" s="1"/>
  <c r="L98" i="2"/>
  <c r="T98" i="2" s="1"/>
  <c r="O104" i="3"/>
  <c r="W102" i="3" s="1"/>
  <c r="N104" i="3"/>
  <c r="V102" i="3" s="1"/>
  <c r="M104" i="3"/>
  <c r="U102" i="3" s="1"/>
  <c r="L104" i="3"/>
  <c r="T102" i="3" s="1"/>
  <c r="K104" i="3"/>
  <c r="S102" i="3" s="1"/>
  <c r="J104" i="3"/>
  <c r="O103" i="3"/>
  <c r="N103" i="3"/>
  <c r="M103" i="3"/>
  <c r="L103" i="3"/>
  <c r="K103" i="3"/>
  <c r="J103" i="3"/>
  <c r="O102" i="3"/>
  <c r="N102" i="3"/>
  <c r="M102" i="3"/>
  <c r="L102" i="3"/>
  <c r="K102" i="3"/>
  <c r="J102" i="3"/>
  <c r="O101" i="3"/>
  <c r="W100" i="3" s="1"/>
  <c r="N101" i="3"/>
  <c r="V100" i="3" s="1"/>
  <c r="M101" i="3"/>
  <c r="U100" i="3" s="1"/>
  <c r="L101" i="3"/>
  <c r="T100" i="3" s="1"/>
  <c r="K101" i="3"/>
  <c r="S100" i="3" s="1"/>
  <c r="J101" i="3"/>
  <c r="O100" i="3"/>
  <c r="N100" i="3"/>
  <c r="M100" i="3"/>
  <c r="L100" i="3"/>
  <c r="K100" i="3"/>
  <c r="J100" i="3"/>
  <c r="O99" i="3"/>
  <c r="N99" i="3"/>
  <c r="M99" i="3"/>
  <c r="L99" i="3"/>
  <c r="K99" i="3"/>
  <c r="J99" i="3"/>
  <c r="S98" i="3"/>
  <c r="O98" i="3"/>
  <c r="W98" i="3" s="1"/>
  <c r="N98" i="3"/>
  <c r="V98" i="3" s="1"/>
  <c r="M98" i="3"/>
  <c r="U98" i="3" s="1"/>
  <c r="L98" i="3"/>
  <c r="T98" i="3" s="1"/>
  <c r="O104" i="4"/>
  <c r="W102" i="4" s="1"/>
  <c r="N104" i="4"/>
  <c r="V102" i="4" s="1"/>
  <c r="M104" i="4"/>
  <c r="U102" i="4" s="1"/>
  <c r="L104" i="4"/>
  <c r="T102" i="4" s="1"/>
  <c r="K104" i="4"/>
  <c r="S102" i="4" s="1"/>
  <c r="J104" i="4"/>
  <c r="O103" i="4"/>
  <c r="N103" i="4"/>
  <c r="M103" i="4"/>
  <c r="L103" i="4"/>
  <c r="K103" i="4"/>
  <c r="J103" i="4"/>
  <c r="O102" i="4"/>
  <c r="N102" i="4"/>
  <c r="M102" i="4"/>
  <c r="L102" i="4"/>
  <c r="K102" i="4"/>
  <c r="J102" i="4"/>
  <c r="O101" i="4"/>
  <c r="W100" i="4" s="1"/>
  <c r="N101" i="4"/>
  <c r="V100" i="4" s="1"/>
  <c r="M101" i="4"/>
  <c r="U100" i="4" s="1"/>
  <c r="L101" i="4"/>
  <c r="T100" i="4" s="1"/>
  <c r="K101" i="4"/>
  <c r="S100" i="4" s="1"/>
  <c r="J101" i="4"/>
  <c r="O100" i="4"/>
  <c r="N100" i="4"/>
  <c r="M100" i="4"/>
  <c r="L100" i="4"/>
  <c r="K100" i="4"/>
  <c r="J100" i="4"/>
  <c r="O99" i="4"/>
  <c r="N99" i="4"/>
  <c r="M99" i="4"/>
  <c r="L99" i="4"/>
  <c r="K99" i="4"/>
  <c r="J99" i="4"/>
  <c r="S98" i="4"/>
  <c r="O98" i="4"/>
  <c r="W98" i="4" s="1"/>
  <c r="N98" i="4"/>
  <c r="V98" i="4" s="1"/>
  <c r="M98" i="4"/>
  <c r="U98" i="4" s="1"/>
  <c r="L98" i="4"/>
  <c r="T98" i="4" s="1"/>
  <c r="O104" i="5"/>
  <c r="W102" i="5" s="1"/>
  <c r="N104" i="5"/>
  <c r="V102" i="5" s="1"/>
  <c r="M104" i="5"/>
  <c r="U102" i="5" s="1"/>
  <c r="L104" i="5"/>
  <c r="T102" i="5" s="1"/>
  <c r="K104" i="5"/>
  <c r="J104" i="5"/>
  <c r="O103" i="5"/>
  <c r="N103" i="5"/>
  <c r="M103" i="5"/>
  <c r="L103" i="5"/>
  <c r="K103" i="5"/>
  <c r="J103" i="5"/>
  <c r="S102" i="5"/>
  <c r="O102" i="5"/>
  <c r="N102" i="5"/>
  <c r="M102" i="5"/>
  <c r="L102" i="5"/>
  <c r="K102" i="5"/>
  <c r="S101" i="5" s="1"/>
  <c r="J102" i="5"/>
  <c r="O101" i="5"/>
  <c r="W100" i="5" s="1"/>
  <c r="N101" i="5"/>
  <c r="V100" i="5" s="1"/>
  <c r="M101" i="5"/>
  <c r="U100" i="5" s="1"/>
  <c r="L101" i="5"/>
  <c r="T100" i="5" s="1"/>
  <c r="K101" i="5"/>
  <c r="S100" i="5" s="1"/>
  <c r="J101" i="5"/>
  <c r="O100" i="5"/>
  <c r="N100" i="5"/>
  <c r="M100" i="5"/>
  <c r="L100" i="5"/>
  <c r="K100" i="5"/>
  <c r="J100" i="5"/>
  <c r="O99" i="5"/>
  <c r="N99" i="5"/>
  <c r="M99" i="5"/>
  <c r="L99" i="5"/>
  <c r="K99" i="5"/>
  <c r="J99" i="5"/>
  <c r="S98" i="5"/>
  <c r="O98" i="5"/>
  <c r="W98" i="5" s="1"/>
  <c r="N98" i="5"/>
  <c r="V98" i="5" s="1"/>
  <c r="M98" i="5"/>
  <c r="U98" i="5" s="1"/>
  <c r="L98" i="5"/>
  <c r="T98" i="5" s="1"/>
  <c r="O104" i="6"/>
  <c r="W102" i="6" s="1"/>
  <c r="N104" i="6"/>
  <c r="V102" i="6" s="1"/>
  <c r="M104" i="6"/>
  <c r="U102" i="6" s="1"/>
  <c r="L104" i="6"/>
  <c r="T102" i="6" s="1"/>
  <c r="K104" i="6"/>
  <c r="S102" i="6" s="1"/>
  <c r="J104" i="6"/>
  <c r="O103" i="6"/>
  <c r="N103" i="6"/>
  <c r="M103" i="6"/>
  <c r="L103" i="6"/>
  <c r="K103" i="6"/>
  <c r="J103" i="6"/>
  <c r="O102" i="6"/>
  <c r="N102" i="6"/>
  <c r="M102" i="6"/>
  <c r="L102" i="6"/>
  <c r="K102" i="6"/>
  <c r="J102" i="6"/>
  <c r="O101" i="6"/>
  <c r="W100" i="6" s="1"/>
  <c r="N101" i="6"/>
  <c r="V100" i="6" s="1"/>
  <c r="M101" i="6"/>
  <c r="U100" i="6" s="1"/>
  <c r="L101" i="6"/>
  <c r="T100" i="6" s="1"/>
  <c r="K101" i="6"/>
  <c r="S100" i="6" s="1"/>
  <c r="J101" i="6"/>
  <c r="O100" i="6"/>
  <c r="N100" i="6"/>
  <c r="M100" i="6"/>
  <c r="L100" i="6"/>
  <c r="K100" i="6"/>
  <c r="J100" i="6"/>
  <c r="O99" i="6"/>
  <c r="N99" i="6"/>
  <c r="M99" i="6"/>
  <c r="L99" i="6"/>
  <c r="K99" i="6"/>
  <c r="J99" i="6"/>
  <c r="S98" i="6"/>
  <c r="O98" i="6"/>
  <c r="W98" i="6" s="1"/>
  <c r="N98" i="6"/>
  <c r="V98" i="6" s="1"/>
  <c r="M98" i="6"/>
  <c r="U98" i="6" s="1"/>
  <c r="L98" i="6"/>
  <c r="T98" i="6" s="1"/>
  <c r="O104" i="7"/>
  <c r="W102" i="7" s="1"/>
  <c r="N104" i="7"/>
  <c r="V102" i="7" s="1"/>
  <c r="M104" i="7"/>
  <c r="U102" i="7" s="1"/>
  <c r="L104" i="7"/>
  <c r="T102" i="7" s="1"/>
  <c r="K104" i="7"/>
  <c r="J104" i="7"/>
  <c r="O103" i="7"/>
  <c r="N103" i="7"/>
  <c r="M103" i="7"/>
  <c r="L103" i="7"/>
  <c r="K103" i="7"/>
  <c r="J103" i="7"/>
  <c r="S102" i="7"/>
  <c r="O102" i="7"/>
  <c r="N102" i="7"/>
  <c r="M102" i="7"/>
  <c r="L102" i="7"/>
  <c r="K102" i="7"/>
  <c r="J102" i="7"/>
  <c r="O101" i="7"/>
  <c r="W100" i="7" s="1"/>
  <c r="N101" i="7"/>
  <c r="V100" i="7" s="1"/>
  <c r="M101" i="7"/>
  <c r="U100" i="7" s="1"/>
  <c r="L101" i="7"/>
  <c r="T100" i="7" s="1"/>
  <c r="K101" i="7"/>
  <c r="S100" i="7" s="1"/>
  <c r="J101" i="7"/>
  <c r="O100" i="7"/>
  <c r="N100" i="7"/>
  <c r="M100" i="7"/>
  <c r="L100" i="7"/>
  <c r="K100" i="7"/>
  <c r="J100" i="7"/>
  <c r="O99" i="7"/>
  <c r="N99" i="7"/>
  <c r="M99" i="7"/>
  <c r="L99" i="7"/>
  <c r="K99" i="7"/>
  <c r="J99" i="7"/>
  <c r="S98" i="7"/>
  <c r="O98" i="7"/>
  <c r="W98" i="7" s="1"/>
  <c r="N98" i="7"/>
  <c r="V98" i="7" s="1"/>
  <c r="M98" i="7"/>
  <c r="U98" i="7" s="1"/>
  <c r="L98" i="7"/>
  <c r="T98" i="7" s="1"/>
  <c r="O104" i="8"/>
  <c r="W102" i="8" s="1"/>
  <c r="N104" i="8"/>
  <c r="V102" i="8" s="1"/>
  <c r="M104" i="8"/>
  <c r="U102" i="8" s="1"/>
  <c r="L104" i="8"/>
  <c r="T102" i="8" s="1"/>
  <c r="K104" i="8"/>
  <c r="J104" i="8"/>
  <c r="O103" i="8"/>
  <c r="N103" i="8"/>
  <c r="M103" i="8"/>
  <c r="L103" i="8"/>
  <c r="K103" i="8"/>
  <c r="J103" i="8"/>
  <c r="S102" i="8"/>
  <c r="O102" i="8"/>
  <c r="N102" i="8"/>
  <c r="M102" i="8"/>
  <c r="L102" i="8"/>
  <c r="K102" i="8"/>
  <c r="J102" i="8"/>
  <c r="O101" i="8"/>
  <c r="W100" i="8" s="1"/>
  <c r="N101" i="8"/>
  <c r="V100" i="8" s="1"/>
  <c r="M101" i="8"/>
  <c r="U100" i="8" s="1"/>
  <c r="L101" i="8"/>
  <c r="T100" i="8" s="1"/>
  <c r="K101" i="8"/>
  <c r="S100" i="8" s="1"/>
  <c r="J101" i="8"/>
  <c r="O100" i="8"/>
  <c r="N100" i="8"/>
  <c r="M100" i="8"/>
  <c r="L100" i="8"/>
  <c r="K100" i="8"/>
  <c r="J100" i="8"/>
  <c r="O99" i="8"/>
  <c r="N99" i="8"/>
  <c r="M99" i="8"/>
  <c r="L99" i="8"/>
  <c r="K99" i="8"/>
  <c r="J99" i="8"/>
  <c r="S98" i="8"/>
  <c r="O98" i="8"/>
  <c r="W98" i="8" s="1"/>
  <c r="N98" i="8"/>
  <c r="V98" i="8" s="1"/>
  <c r="M98" i="8"/>
  <c r="U98" i="8" s="1"/>
  <c r="L98" i="8"/>
  <c r="T98" i="8" s="1"/>
  <c r="N89" i="1"/>
  <c r="V87" i="1" s="1"/>
  <c r="M89" i="1"/>
  <c r="U87" i="1" s="1"/>
  <c r="L89" i="1"/>
  <c r="T87" i="1" s="1"/>
  <c r="K89" i="1"/>
  <c r="S87" i="1" s="1"/>
  <c r="J89" i="1"/>
  <c r="N88" i="1"/>
  <c r="M88" i="1"/>
  <c r="L88" i="1"/>
  <c r="K88" i="1"/>
  <c r="J88" i="1"/>
  <c r="N87" i="1"/>
  <c r="M87" i="1"/>
  <c r="L87" i="1"/>
  <c r="K87" i="1"/>
  <c r="J87" i="1"/>
  <c r="N86" i="1"/>
  <c r="V85" i="1" s="1"/>
  <c r="M86" i="1"/>
  <c r="U85" i="1" s="1"/>
  <c r="L86" i="1"/>
  <c r="T85" i="1" s="1"/>
  <c r="K86" i="1"/>
  <c r="S85" i="1" s="1"/>
  <c r="J86" i="1"/>
  <c r="N85" i="1"/>
  <c r="M85" i="1"/>
  <c r="L85" i="1"/>
  <c r="K85" i="1"/>
  <c r="J85" i="1"/>
  <c r="N84" i="1"/>
  <c r="M84" i="1"/>
  <c r="L84" i="1"/>
  <c r="K84" i="1"/>
  <c r="J84" i="1"/>
  <c r="S83" i="1"/>
  <c r="N83" i="1"/>
  <c r="V83" i="1" s="1"/>
  <c r="M83" i="1"/>
  <c r="U83" i="1" s="1"/>
  <c r="L83" i="1"/>
  <c r="T83" i="1" s="1"/>
  <c r="N89" i="2"/>
  <c r="V87" i="2" s="1"/>
  <c r="M89" i="2"/>
  <c r="U87" i="2" s="1"/>
  <c r="L89" i="2"/>
  <c r="T87" i="2" s="1"/>
  <c r="K89" i="2"/>
  <c r="S87" i="2" s="1"/>
  <c r="J89" i="2"/>
  <c r="N88" i="2"/>
  <c r="M88" i="2"/>
  <c r="L88" i="2"/>
  <c r="K88" i="2"/>
  <c r="J88" i="2"/>
  <c r="N87" i="2"/>
  <c r="M87" i="2"/>
  <c r="L87" i="2"/>
  <c r="K87" i="2"/>
  <c r="J87" i="2"/>
  <c r="N86" i="2"/>
  <c r="V85" i="2" s="1"/>
  <c r="M86" i="2"/>
  <c r="U85" i="2" s="1"/>
  <c r="L86" i="2"/>
  <c r="T85" i="2" s="1"/>
  <c r="K86" i="2"/>
  <c r="S85" i="2" s="1"/>
  <c r="J86" i="2"/>
  <c r="N85" i="2"/>
  <c r="M85" i="2"/>
  <c r="L85" i="2"/>
  <c r="K85" i="2"/>
  <c r="J85" i="2"/>
  <c r="N84" i="2"/>
  <c r="M84" i="2"/>
  <c r="L84" i="2"/>
  <c r="K84" i="2"/>
  <c r="J84" i="2"/>
  <c r="S83" i="2"/>
  <c r="N83" i="2"/>
  <c r="V83" i="2" s="1"/>
  <c r="M83" i="2"/>
  <c r="U83" i="2" s="1"/>
  <c r="L83" i="2"/>
  <c r="T83" i="2" s="1"/>
  <c r="N89" i="3"/>
  <c r="V87" i="3" s="1"/>
  <c r="M89" i="3"/>
  <c r="U87" i="3" s="1"/>
  <c r="L89" i="3"/>
  <c r="T87" i="3" s="1"/>
  <c r="K89" i="3"/>
  <c r="S87" i="3" s="1"/>
  <c r="J89" i="3"/>
  <c r="N88" i="3"/>
  <c r="M88" i="3"/>
  <c r="L88" i="3"/>
  <c r="K88" i="3"/>
  <c r="J88" i="3"/>
  <c r="N87" i="3"/>
  <c r="M87" i="3"/>
  <c r="L87" i="3"/>
  <c r="K87" i="3"/>
  <c r="J87" i="3"/>
  <c r="N86" i="3"/>
  <c r="V85" i="3" s="1"/>
  <c r="M86" i="3"/>
  <c r="U85" i="3" s="1"/>
  <c r="L86" i="3"/>
  <c r="T85" i="3" s="1"/>
  <c r="K86" i="3"/>
  <c r="S85" i="3" s="1"/>
  <c r="J86" i="3"/>
  <c r="N85" i="3"/>
  <c r="M85" i="3"/>
  <c r="L85" i="3"/>
  <c r="K85" i="3"/>
  <c r="J85" i="3"/>
  <c r="N84" i="3"/>
  <c r="V84" i="3" s="1"/>
  <c r="M84" i="3"/>
  <c r="L84" i="3"/>
  <c r="K84" i="3"/>
  <c r="J84" i="3"/>
  <c r="S83" i="3"/>
  <c r="N83" i="3"/>
  <c r="V83" i="3" s="1"/>
  <c r="M83" i="3"/>
  <c r="U83" i="3" s="1"/>
  <c r="L83" i="3"/>
  <c r="T83" i="3" s="1"/>
  <c r="N89" i="4"/>
  <c r="V87" i="4" s="1"/>
  <c r="M89" i="4"/>
  <c r="U87" i="4" s="1"/>
  <c r="L89" i="4"/>
  <c r="T87" i="4" s="1"/>
  <c r="K89" i="4"/>
  <c r="S87" i="4" s="1"/>
  <c r="J89" i="4"/>
  <c r="N88" i="4"/>
  <c r="M88" i="4"/>
  <c r="L88" i="4"/>
  <c r="K88" i="4"/>
  <c r="J88" i="4"/>
  <c r="N87" i="4"/>
  <c r="M87" i="4"/>
  <c r="L87" i="4"/>
  <c r="K87" i="4"/>
  <c r="J87" i="4"/>
  <c r="N86" i="4"/>
  <c r="V85" i="4" s="1"/>
  <c r="M86" i="4"/>
  <c r="U85" i="4" s="1"/>
  <c r="L86" i="4"/>
  <c r="T85" i="4" s="1"/>
  <c r="K86" i="4"/>
  <c r="S85" i="4" s="1"/>
  <c r="J86" i="4"/>
  <c r="N85" i="4"/>
  <c r="M85" i="4"/>
  <c r="L85" i="4"/>
  <c r="K85" i="4"/>
  <c r="J85" i="4"/>
  <c r="N84" i="4"/>
  <c r="M84" i="4"/>
  <c r="L84" i="4"/>
  <c r="K84" i="4"/>
  <c r="J84" i="4"/>
  <c r="U83" i="4"/>
  <c r="S83" i="4"/>
  <c r="N83" i="4"/>
  <c r="V83" i="4" s="1"/>
  <c r="M83" i="4"/>
  <c r="L83" i="4"/>
  <c r="T83" i="4" s="1"/>
  <c r="N89" i="5"/>
  <c r="V87" i="5" s="1"/>
  <c r="M89" i="5"/>
  <c r="U87" i="5" s="1"/>
  <c r="L89" i="5"/>
  <c r="K89" i="5"/>
  <c r="J89" i="5"/>
  <c r="N88" i="5"/>
  <c r="M88" i="5"/>
  <c r="L88" i="5"/>
  <c r="K88" i="5"/>
  <c r="J88" i="5"/>
  <c r="T87" i="5"/>
  <c r="S87" i="5"/>
  <c r="N87" i="5"/>
  <c r="M87" i="5"/>
  <c r="L87" i="5"/>
  <c r="K87" i="5"/>
  <c r="J87" i="5"/>
  <c r="N86" i="5"/>
  <c r="V85" i="5" s="1"/>
  <c r="M86" i="5"/>
  <c r="U85" i="5" s="1"/>
  <c r="L86" i="5"/>
  <c r="T85" i="5" s="1"/>
  <c r="K86" i="5"/>
  <c r="S85" i="5" s="1"/>
  <c r="J86" i="5"/>
  <c r="N85" i="5"/>
  <c r="M85" i="5"/>
  <c r="L85" i="5"/>
  <c r="K85" i="5"/>
  <c r="J85" i="5"/>
  <c r="N84" i="5"/>
  <c r="M84" i="5"/>
  <c r="L84" i="5"/>
  <c r="K84" i="5"/>
  <c r="J84" i="5"/>
  <c r="S83" i="5"/>
  <c r="N83" i="5"/>
  <c r="V83" i="5" s="1"/>
  <c r="M83" i="5"/>
  <c r="U83" i="5" s="1"/>
  <c r="L83" i="5"/>
  <c r="T83" i="5" s="1"/>
  <c r="N89" i="6"/>
  <c r="V87" i="6" s="1"/>
  <c r="M89" i="6"/>
  <c r="U87" i="6" s="1"/>
  <c r="L89" i="6"/>
  <c r="T87" i="6" s="1"/>
  <c r="K89" i="6"/>
  <c r="S87" i="6" s="1"/>
  <c r="J89" i="6"/>
  <c r="N88" i="6"/>
  <c r="M88" i="6"/>
  <c r="L88" i="6"/>
  <c r="K88" i="6"/>
  <c r="J88" i="6"/>
  <c r="N87" i="6"/>
  <c r="M87" i="6"/>
  <c r="L87" i="6"/>
  <c r="K87" i="6"/>
  <c r="J87" i="6"/>
  <c r="N86" i="6"/>
  <c r="V85" i="6" s="1"/>
  <c r="M86" i="6"/>
  <c r="U85" i="6" s="1"/>
  <c r="L86" i="6"/>
  <c r="T85" i="6" s="1"/>
  <c r="K86" i="6"/>
  <c r="S85" i="6" s="1"/>
  <c r="J86" i="6"/>
  <c r="N85" i="6"/>
  <c r="M85" i="6"/>
  <c r="L85" i="6"/>
  <c r="K85" i="6"/>
  <c r="J85" i="6"/>
  <c r="N84" i="6"/>
  <c r="M84" i="6"/>
  <c r="L84" i="6"/>
  <c r="K84" i="6"/>
  <c r="S84" i="6" s="1"/>
  <c r="J84" i="6"/>
  <c r="S83" i="6"/>
  <c r="N83" i="6"/>
  <c r="V83" i="6" s="1"/>
  <c r="M83" i="6"/>
  <c r="U83" i="6" s="1"/>
  <c r="L83" i="6"/>
  <c r="T83" i="6" s="1"/>
  <c r="N89" i="7"/>
  <c r="V87" i="7" s="1"/>
  <c r="M89" i="7"/>
  <c r="U87" i="7" s="1"/>
  <c r="L89" i="7"/>
  <c r="K89" i="7"/>
  <c r="J89" i="7"/>
  <c r="N88" i="7"/>
  <c r="M88" i="7"/>
  <c r="L88" i="7"/>
  <c r="K88" i="7"/>
  <c r="J88" i="7"/>
  <c r="T87" i="7"/>
  <c r="S87" i="7"/>
  <c r="N87" i="7"/>
  <c r="M87" i="7"/>
  <c r="L87" i="7"/>
  <c r="K87" i="7"/>
  <c r="J87" i="7"/>
  <c r="N86" i="7"/>
  <c r="V85" i="7" s="1"/>
  <c r="M86" i="7"/>
  <c r="U85" i="7" s="1"/>
  <c r="L86" i="7"/>
  <c r="T85" i="7" s="1"/>
  <c r="K86" i="7"/>
  <c r="S85" i="7" s="1"/>
  <c r="J86" i="7"/>
  <c r="N85" i="7"/>
  <c r="M85" i="7"/>
  <c r="L85" i="7"/>
  <c r="K85" i="7"/>
  <c r="J85" i="7"/>
  <c r="N84" i="7"/>
  <c r="M84" i="7"/>
  <c r="L84" i="7"/>
  <c r="K84" i="7"/>
  <c r="J84" i="7"/>
  <c r="S83" i="7"/>
  <c r="N83" i="7"/>
  <c r="V83" i="7" s="1"/>
  <c r="M83" i="7"/>
  <c r="U83" i="7" s="1"/>
  <c r="L83" i="7"/>
  <c r="T83" i="7" s="1"/>
  <c r="N89" i="8"/>
  <c r="V87" i="8" s="1"/>
  <c r="M89" i="8"/>
  <c r="U87" i="8" s="1"/>
  <c r="L89" i="8"/>
  <c r="T87" i="8" s="1"/>
  <c r="K89" i="8"/>
  <c r="S87" i="8" s="1"/>
  <c r="J89" i="8"/>
  <c r="N88" i="8"/>
  <c r="M88" i="8"/>
  <c r="L88" i="8"/>
  <c r="K88" i="8"/>
  <c r="J88" i="8"/>
  <c r="N87" i="8"/>
  <c r="M87" i="8"/>
  <c r="L87" i="8"/>
  <c r="K87" i="8"/>
  <c r="J87" i="8"/>
  <c r="N86" i="8"/>
  <c r="V85" i="8" s="1"/>
  <c r="M86" i="8"/>
  <c r="U85" i="8" s="1"/>
  <c r="L86" i="8"/>
  <c r="T85" i="8" s="1"/>
  <c r="K86" i="8"/>
  <c r="S85" i="8" s="1"/>
  <c r="J86" i="8"/>
  <c r="N85" i="8"/>
  <c r="M85" i="8"/>
  <c r="L85" i="8"/>
  <c r="K85" i="8"/>
  <c r="J85" i="8"/>
  <c r="N84" i="8"/>
  <c r="M84" i="8"/>
  <c r="L84" i="8"/>
  <c r="K84" i="8"/>
  <c r="J84" i="8"/>
  <c r="S83" i="8"/>
  <c r="N83" i="8"/>
  <c r="V83" i="8" s="1"/>
  <c r="M83" i="8"/>
  <c r="U83" i="8" s="1"/>
  <c r="L83" i="8"/>
  <c r="T83" i="8" s="1"/>
  <c r="N74" i="1"/>
  <c r="V72" i="1" s="1"/>
  <c r="M74" i="1"/>
  <c r="U72" i="1" s="1"/>
  <c r="L74" i="1"/>
  <c r="T72" i="1" s="1"/>
  <c r="K74" i="1"/>
  <c r="S72" i="1" s="1"/>
  <c r="J74" i="1"/>
  <c r="N73" i="1"/>
  <c r="M73" i="1"/>
  <c r="L73" i="1"/>
  <c r="K73" i="1"/>
  <c r="J73" i="1"/>
  <c r="N72" i="1"/>
  <c r="M72" i="1"/>
  <c r="L72" i="1"/>
  <c r="K72" i="1"/>
  <c r="J72" i="1"/>
  <c r="N71" i="1"/>
  <c r="V70" i="1" s="1"/>
  <c r="M71" i="1"/>
  <c r="U70" i="1" s="1"/>
  <c r="L71" i="1"/>
  <c r="T70" i="1" s="1"/>
  <c r="K71" i="1"/>
  <c r="S70" i="1" s="1"/>
  <c r="J71" i="1"/>
  <c r="N70" i="1"/>
  <c r="M70" i="1"/>
  <c r="L70" i="1"/>
  <c r="K70" i="1"/>
  <c r="J70" i="1"/>
  <c r="N69" i="1"/>
  <c r="M69" i="1"/>
  <c r="L69" i="1"/>
  <c r="K69" i="1"/>
  <c r="J69" i="1"/>
  <c r="S68" i="1"/>
  <c r="N68" i="1"/>
  <c r="V68" i="1" s="1"/>
  <c r="M68" i="1"/>
  <c r="U68" i="1" s="1"/>
  <c r="L68" i="1"/>
  <c r="T68" i="1" s="1"/>
  <c r="N74" i="2"/>
  <c r="V72" i="2" s="1"/>
  <c r="M74" i="2"/>
  <c r="U72" i="2" s="1"/>
  <c r="L74" i="2"/>
  <c r="T72" i="2" s="1"/>
  <c r="K74" i="2"/>
  <c r="S72" i="2" s="1"/>
  <c r="J74" i="2"/>
  <c r="N73" i="2"/>
  <c r="M73" i="2"/>
  <c r="L73" i="2"/>
  <c r="K73" i="2"/>
  <c r="J73" i="2"/>
  <c r="N72" i="2"/>
  <c r="M72" i="2"/>
  <c r="L72" i="2"/>
  <c r="K72" i="2"/>
  <c r="J72" i="2"/>
  <c r="N71" i="2"/>
  <c r="V70" i="2" s="1"/>
  <c r="M71" i="2"/>
  <c r="U70" i="2" s="1"/>
  <c r="L71" i="2"/>
  <c r="T70" i="2" s="1"/>
  <c r="K71" i="2"/>
  <c r="S70" i="2" s="1"/>
  <c r="J71" i="2"/>
  <c r="N70" i="2"/>
  <c r="M70" i="2"/>
  <c r="L70" i="2"/>
  <c r="K70" i="2"/>
  <c r="J70" i="2"/>
  <c r="N69" i="2"/>
  <c r="V69" i="2" s="1"/>
  <c r="M69" i="2"/>
  <c r="L69" i="2"/>
  <c r="K69" i="2"/>
  <c r="J69" i="2"/>
  <c r="S68" i="2"/>
  <c r="N68" i="2"/>
  <c r="V68" i="2" s="1"/>
  <c r="M68" i="2"/>
  <c r="U68" i="2" s="1"/>
  <c r="L68" i="2"/>
  <c r="T68" i="2" s="1"/>
  <c r="N74" i="3"/>
  <c r="V72" i="3" s="1"/>
  <c r="M74" i="3"/>
  <c r="U72" i="3" s="1"/>
  <c r="L74" i="3"/>
  <c r="T72" i="3" s="1"/>
  <c r="K74" i="3"/>
  <c r="S72" i="3" s="1"/>
  <c r="J74" i="3"/>
  <c r="N73" i="3"/>
  <c r="M73" i="3"/>
  <c r="L73" i="3"/>
  <c r="K73" i="3"/>
  <c r="J73" i="3"/>
  <c r="N72" i="3"/>
  <c r="M72" i="3"/>
  <c r="L72" i="3"/>
  <c r="K72" i="3"/>
  <c r="J72" i="3"/>
  <c r="N71" i="3"/>
  <c r="V70" i="3" s="1"/>
  <c r="M71" i="3"/>
  <c r="L71" i="3"/>
  <c r="T70" i="3" s="1"/>
  <c r="K71" i="3"/>
  <c r="S70" i="3" s="1"/>
  <c r="J71" i="3"/>
  <c r="U70" i="3"/>
  <c r="N70" i="3"/>
  <c r="M70" i="3"/>
  <c r="L70" i="3"/>
  <c r="K70" i="3"/>
  <c r="J70" i="3"/>
  <c r="N69" i="3"/>
  <c r="M69" i="3"/>
  <c r="L69" i="3"/>
  <c r="K69" i="3"/>
  <c r="J69" i="3"/>
  <c r="S68" i="3"/>
  <c r="N68" i="3"/>
  <c r="V68" i="3" s="1"/>
  <c r="M68" i="3"/>
  <c r="U68" i="3" s="1"/>
  <c r="L68" i="3"/>
  <c r="T68" i="3" s="1"/>
  <c r="N74" i="4"/>
  <c r="V72" i="4" s="1"/>
  <c r="M74" i="4"/>
  <c r="U72" i="4" s="1"/>
  <c r="L74" i="4"/>
  <c r="T72" i="4" s="1"/>
  <c r="K74" i="4"/>
  <c r="S72" i="4" s="1"/>
  <c r="J74" i="4"/>
  <c r="N73" i="4"/>
  <c r="M73" i="4"/>
  <c r="L73" i="4"/>
  <c r="K73" i="4"/>
  <c r="J73" i="4"/>
  <c r="N72" i="4"/>
  <c r="M72" i="4"/>
  <c r="L72" i="4"/>
  <c r="T71" i="4" s="1"/>
  <c r="K72" i="4"/>
  <c r="J72" i="4"/>
  <c r="N71" i="4"/>
  <c r="V70" i="4" s="1"/>
  <c r="M71" i="4"/>
  <c r="L71" i="4"/>
  <c r="T70" i="4" s="1"/>
  <c r="K71" i="4"/>
  <c r="S70" i="4" s="1"/>
  <c r="J71" i="4"/>
  <c r="U70" i="4"/>
  <c r="N70" i="4"/>
  <c r="M70" i="4"/>
  <c r="L70" i="4"/>
  <c r="K70" i="4"/>
  <c r="J70" i="4"/>
  <c r="N69" i="4"/>
  <c r="M69" i="4"/>
  <c r="U69" i="4" s="1"/>
  <c r="L69" i="4"/>
  <c r="K69" i="4"/>
  <c r="J69" i="4"/>
  <c r="S68" i="4"/>
  <c r="N68" i="4"/>
  <c r="V68" i="4" s="1"/>
  <c r="M68" i="4"/>
  <c r="U68" i="4" s="1"/>
  <c r="L68" i="4"/>
  <c r="T68" i="4" s="1"/>
  <c r="N74" i="5"/>
  <c r="V72" i="5" s="1"/>
  <c r="M74" i="5"/>
  <c r="U72" i="5" s="1"/>
  <c r="L74" i="5"/>
  <c r="T72" i="5" s="1"/>
  <c r="K74" i="5"/>
  <c r="S72" i="5" s="1"/>
  <c r="J74" i="5"/>
  <c r="N73" i="5"/>
  <c r="M73" i="5"/>
  <c r="L73" i="5"/>
  <c r="K73" i="5"/>
  <c r="J73" i="5"/>
  <c r="N72" i="5"/>
  <c r="M72" i="5"/>
  <c r="L72" i="5"/>
  <c r="K72" i="5"/>
  <c r="J72" i="5"/>
  <c r="N71" i="5"/>
  <c r="V70" i="5" s="1"/>
  <c r="M71" i="5"/>
  <c r="U70" i="5" s="1"/>
  <c r="L71" i="5"/>
  <c r="T70" i="5" s="1"/>
  <c r="K71" i="5"/>
  <c r="S70" i="5" s="1"/>
  <c r="J71" i="5"/>
  <c r="N70" i="5"/>
  <c r="M70" i="5"/>
  <c r="L70" i="5"/>
  <c r="K70" i="5"/>
  <c r="J70" i="5"/>
  <c r="N69" i="5"/>
  <c r="M69" i="5"/>
  <c r="L69" i="5"/>
  <c r="K69" i="5"/>
  <c r="J69" i="5"/>
  <c r="S68" i="5"/>
  <c r="N68" i="5"/>
  <c r="V68" i="5" s="1"/>
  <c r="M68" i="5"/>
  <c r="U68" i="5" s="1"/>
  <c r="L68" i="5"/>
  <c r="T68" i="5" s="1"/>
  <c r="N74" i="6"/>
  <c r="V72" i="6" s="1"/>
  <c r="M74" i="6"/>
  <c r="U72" i="6" s="1"/>
  <c r="L74" i="6"/>
  <c r="T72" i="6" s="1"/>
  <c r="K74" i="6"/>
  <c r="S72" i="6" s="1"/>
  <c r="J74" i="6"/>
  <c r="N73" i="6"/>
  <c r="M73" i="6"/>
  <c r="L73" i="6"/>
  <c r="K73" i="6"/>
  <c r="J73" i="6"/>
  <c r="N72" i="6"/>
  <c r="M72" i="6"/>
  <c r="L72" i="6"/>
  <c r="K72" i="6"/>
  <c r="S71" i="6" s="1"/>
  <c r="J72" i="6"/>
  <c r="N71" i="6"/>
  <c r="V70" i="6" s="1"/>
  <c r="M71" i="6"/>
  <c r="U70" i="6" s="1"/>
  <c r="L71" i="6"/>
  <c r="T70" i="6" s="1"/>
  <c r="K71" i="6"/>
  <c r="S70" i="6" s="1"/>
  <c r="J71" i="6"/>
  <c r="N70" i="6"/>
  <c r="M70" i="6"/>
  <c r="L70" i="6"/>
  <c r="K70" i="6"/>
  <c r="J70" i="6"/>
  <c r="N69" i="6"/>
  <c r="M69" i="6"/>
  <c r="L69" i="6"/>
  <c r="K69" i="6"/>
  <c r="J69" i="6"/>
  <c r="S68" i="6"/>
  <c r="N68" i="6"/>
  <c r="V68" i="6" s="1"/>
  <c r="M68" i="6"/>
  <c r="U68" i="6" s="1"/>
  <c r="L68" i="6"/>
  <c r="T68" i="6" s="1"/>
  <c r="N74" i="7"/>
  <c r="V72" i="7" s="1"/>
  <c r="M74" i="7"/>
  <c r="U72" i="7" s="1"/>
  <c r="L74" i="7"/>
  <c r="K74" i="7"/>
  <c r="J74" i="7"/>
  <c r="N73" i="7"/>
  <c r="M73" i="7"/>
  <c r="L73" i="7"/>
  <c r="K73" i="7"/>
  <c r="J73" i="7"/>
  <c r="T72" i="7"/>
  <c r="S72" i="7"/>
  <c r="N72" i="7"/>
  <c r="M72" i="7"/>
  <c r="L72" i="7"/>
  <c r="K72" i="7"/>
  <c r="J72" i="7"/>
  <c r="N71" i="7"/>
  <c r="V70" i="7" s="1"/>
  <c r="M71" i="7"/>
  <c r="U70" i="7" s="1"/>
  <c r="L71" i="7"/>
  <c r="T70" i="7" s="1"/>
  <c r="K71" i="7"/>
  <c r="S70" i="7" s="1"/>
  <c r="J71" i="7"/>
  <c r="N70" i="7"/>
  <c r="M70" i="7"/>
  <c r="L70" i="7"/>
  <c r="K70" i="7"/>
  <c r="J70" i="7"/>
  <c r="N69" i="7"/>
  <c r="M69" i="7"/>
  <c r="L69" i="7"/>
  <c r="K69" i="7"/>
  <c r="J69" i="7"/>
  <c r="S68" i="7"/>
  <c r="N68" i="7"/>
  <c r="V68" i="7" s="1"/>
  <c r="M68" i="7"/>
  <c r="U68" i="7" s="1"/>
  <c r="L68" i="7"/>
  <c r="T68" i="7" s="1"/>
  <c r="N74" i="8"/>
  <c r="V72" i="8" s="1"/>
  <c r="M74" i="8"/>
  <c r="U72" i="8" s="1"/>
  <c r="L74" i="8"/>
  <c r="K74" i="8"/>
  <c r="S72" i="8" s="1"/>
  <c r="J74" i="8"/>
  <c r="N73" i="8"/>
  <c r="M73" i="8"/>
  <c r="L73" i="8"/>
  <c r="K73" i="8"/>
  <c r="J73" i="8"/>
  <c r="T72" i="8"/>
  <c r="N72" i="8"/>
  <c r="M72" i="8"/>
  <c r="L72" i="8"/>
  <c r="K72" i="8"/>
  <c r="J72" i="8"/>
  <c r="N71" i="8"/>
  <c r="V70" i="8" s="1"/>
  <c r="M71" i="8"/>
  <c r="U70" i="8" s="1"/>
  <c r="L71" i="8"/>
  <c r="T70" i="8" s="1"/>
  <c r="K71" i="8"/>
  <c r="S70" i="8" s="1"/>
  <c r="J71" i="8"/>
  <c r="N70" i="8"/>
  <c r="M70" i="8"/>
  <c r="L70" i="8"/>
  <c r="K70" i="8"/>
  <c r="J70" i="8"/>
  <c r="N69" i="8"/>
  <c r="V69" i="8" s="1"/>
  <c r="M69" i="8"/>
  <c r="L69" i="8"/>
  <c r="K69" i="8"/>
  <c r="J69" i="8"/>
  <c r="S68" i="8"/>
  <c r="N68" i="8"/>
  <c r="V68" i="8" s="1"/>
  <c r="M68" i="8"/>
  <c r="U68" i="8" s="1"/>
  <c r="L68" i="8"/>
  <c r="T68" i="8" s="1"/>
  <c r="M59" i="1"/>
  <c r="L59" i="1"/>
  <c r="K59" i="1"/>
  <c r="S57" i="1" s="1"/>
  <c r="J59" i="1"/>
  <c r="M58" i="1"/>
  <c r="L58" i="1"/>
  <c r="K58" i="1"/>
  <c r="J58" i="1"/>
  <c r="U57" i="1"/>
  <c r="T57" i="1"/>
  <c r="M57" i="1"/>
  <c r="L57" i="1"/>
  <c r="K57" i="1"/>
  <c r="J57" i="1"/>
  <c r="M56" i="1"/>
  <c r="U55" i="1" s="1"/>
  <c r="L56" i="1"/>
  <c r="T55" i="1" s="1"/>
  <c r="K56" i="1"/>
  <c r="S55" i="1" s="1"/>
  <c r="J56" i="1"/>
  <c r="M55" i="1"/>
  <c r="L55" i="1"/>
  <c r="K55" i="1"/>
  <c r="J55" i="1"/>
  <c r="M54" i="1"/>
  <c r="L54" i="1"/>
  <c r="K54" i="1"/>
  <c r="J54" i="1"/>
  <c r="S53" i="1"/>
  <c r="M53" i="1"/>
  <c r="U53" i="1" s="1"/>
  <c r="L53" i="1"/>
  <c r="T53" i="1" s="1"/>
  <c r="M59" i="2"/>
  <c r="L59" i="2"/>
  <c r="T57" i="2" s="1"/>
  <c r="K59" i="2"/>
  <c r="S57" i="2" s="1"/>
  <c r="J59" i="2"/>
  <c r="M58" i="2"/>
  <c r="L58" i="2"/>
  <c r="K58" i="2"/>
  <c r="J58" i="2"/>
  <c r="U57" i="2"/>
  <c r="M57" i="2"/>
  <c r="L57" i="2"/>
  <c r="K57" i="2"/>
  <c r="J57" i="2"/>
  <c r="M56" i="2"/>
  <c r="U55" i="2" s="1"/>
  <c r="L56" i="2"/>
  <c r="T55" i="2" s="1"/>
  <c r="K56" i="2"/>
  <c r="S55" i="2" s="1"/>
  <c r="J56" i="2"/>
  <c r="M55" i="2"/>
  <c r="L55" i="2"/>
  <c r="K55" i="2"/>
  <c r="J55" i="2"/>
  <c r="M54" i="2"/>
  <c r="L54" i="2"/>
  <c r="K54" i="2"/>
  <c r="J54" i="2"/>
  <c r="S53" i="2"/>
  <c r="M53" i="2"/>
  <c r="U53" i="2" s="1"/>
  <c r="L53" i="2"/>
  <c r="T53" i="2" s="1"/>
  <c r="M59" i="3"/>
  <c r="U57" i="3" s="1"/>
  <c r="L59" i="3"/>
  <c r="T57" i="3" s="1"/>
  <c r="K59" i="3"/>
  <c r="S57" i="3" s="1"/>
  <c r="J59" i="3"/>
  <c r="M58" i="3"/>
  <c r="L58" i="3"/>
  <c r="K58" i="3"/>
  <c r="J58" i="3"/>
  <c r="M57" i="3"/>
  <c r="L57" i="3"/>
  <c r="K57" i="3"/>
  <c r="J57" i="3"/>
  <c r="M56" i="3"/>
  <c r="U55" i="3" s="1"/>
  <c r="L56" i="3"/>
  <c r="T55" i="3" s="1"/>
  <c r="K56" i="3"/>
  <c r="S55" i="3" s="1"/>
  <c r="J56" i="3"/>
  <c r="M55" i="3"/>
  <c r="L55" i="3"/>
  <c r="K55" i="3"/>
  <c r="J55" i="3"/>
  <c r="M54" i="3"/>
  <c r="L54" i="3"/>
  <c r="K54" i="3"/>
  <c r="J54" i="3"/>
  <c r="S53" i="3"/>
  <c r="M53" i="3"/>
  <c r="U53" i="3" s="1"/>
  <c r="L53" i="3"/>
  <c r="T53" i="3" s="1"/>
  <c r="M59" i="4"/>
  <c r="U57" i="4" s="1"/>
  <c r="L59" i="4"/>
  <c r="T57" i="4" s="1"/>
  <c r="K59" i="4"/>
  <c r="S57" i="4" s="1"/>
  <c r="J59" i="4"/>
  <c r="M58" i="4"/>
  <c r="L58" i="4"/>
  <c r="K58" i="4"/>
  <c r="J58" i="4"/>
  <c r="M57" i="4"/>
  <c r="L57" i="4"/>
  <c r="K57" i="4"/>
  <c r="S56" i="4" s="1"/>
  <c r="J57" i="4"/>
  <c r="M56" i="4"/>
  <c r="U55" i="4" s="1"/>
  <c r="L56" i="4"/>
  <c r="T55" i="4" s="1"/>
  <c r="K56" i="4"/>
  <c r="S55" i="4" s="1"/>
  <c r="J56" i="4"/>
  <c r="M55" i="4"/>
  <c r="L55" i="4"/>
  <c r="K55" i="4"/>
  <c r="J55" i="4"/>
  <c r="M54" i="4"/>
  <c r="L54" i="4"/>
  <c r="K54" i="4"/>
  <c r="J54" i="4"/>
  <c r="S53" i="4"/>
  <c r="M53" i="4"/>
  <c r="U53" i="4" s="1"/>
  <c r="L53" i="4"/>
  <c r="T53" i="4" s="1"/>
  <c r="M59" i="5"/>
  <c r="U57" i="5" s="1"/>
  <c r="L59" i="5"/>
  <c r="T57" i="5" s="1"/>
  <c r="K59" i="5"/>
  <c r="S57" i="5" s="1"/>
  <c r="J59" i="5"/>
  <c r="M58" i="5"/>
  <c r="L58" i="5"/>
  <c r="K58" i="5"/>
  <c r="J58" i="5"/>
  <c r="M57" i="5"/>
  <c r="L57" i="5"/>
  <c r="K57" i="5"/>
  <c r="J57" i="5"/>
  <c r="M56" i="5"/>
  <c r="U55" i="5" s="1"/>
  <c r="L56" i="5"/>
  <c r="T55" i="5" s="1"/>
  <c r="K56" i="5"/>
  <c r="S55" i="5" s="1"/>
  <c r="J56" i="5"/>
  <c r="M55" i="5"/>
  <c r="L55" i="5"/>
  <c r="K55" i="5"/>
  <c r="J55" i="5"/>
  <c r="M54" i="5"/>
  <c r="L54" i="5"/>
  <c r="K54" i="5"/>
  <c r="J54" i="5"/>
  <c r="U53" i="5"/>
  <c r="S53" i="5"/>
  <c r="M53" i="5"/>
  <c r="L53" i="5"/>
  <c r="T53" i="5" s="1"/>
  <c r="M59" i="6"/>
  <c r="U57" i="6" s="1"/>
  <c r="L59" i="6"/>
  <c r="T57" i="6" s="1"/>
  <c r="K59" i="6"/>
  <c r="S57" i="6" s="1"/>
  <c r="J59" i="6"/>
  <c r="M58" i="6"/>
  <c r="L58" i="6"/>
  <c r="K58" i="6"/>
  <c r="J58" i="6"/>
  <c r="M57" i="6"/>
  <c r="L57" i="6"/>
  <c r="K57" i="6"/>
  <c r="J57" i="6"/>
  <c r="M56" i="6"/>
  <c r="U55" i="6" s="1"/>
  <c r="L56" i="6"/>
  <c r="T55" i="6" s="1"/>
  <c r="K56" i="6"/>
  <c r="S55" i="6" s="1"/>
  <c r="J56" i="6"/>
  <c r="M55" i="6"/>
  <c r="L55" i="6"/>
  <c r="K55" i="6"/>
  <c r="J55" i="6"/>
  <c r="M54" i="6"/>
  <c r="L54" i="6"/>
  <c r="K54" i="6"/>
  <c r="J54" i="6"/>
  <c r="S53" i="6"/>
  <c r="M53" i="6"/>
  <c r="U53" i="6" s="1"/>
  <c r="L53" i="6"/>
  <c r="T53" i="6" s="1"/>
  <c r="M59" i="7"/>
  <c r="L59" i="7"/>
  <c r="K59" i="7"/>
  <c r="J59" i="7"/>
  <c r="M58" i="7"/>
  <c r="L58" i="7"/>
  <c r="K58" i="7"/>
  <c r="J58" i="7"/>
  <c r="U57" i="7"/>
  <c r="T57" i="7"/>
  <c r="S57" i="7"/>
  <c r="M57" i="7"/>
  <c r="L57" i="7"/>
  <c r="K57" i="7"/>
  <c r="J57" i="7"/>
  <c r="M56" i="7"/>
  <c r="U55" i="7" s="1"/>
  <c r="L56" i="7"/>
  <c r="T55" i="7" s="1"/>
  <c r="K56" i="7"/>
  <c r="S55" i="7" s="1"/>
  <c r="J56" i="7"/>
  <c r="M55" i="7"/>
  <c r="L55" i="7"/>
  <c r="K55" i="7"/>
  <c r="J55" i="7"/>
  <c r="M54" i="7"/>
  <c r="L54" i="7"/>
  <c r="K54" i="7"/>
  <c r="J54" i="7"/>
  <c r="S53" i="7"/>
  <c r="M53" i="7"/>
  <c r="U53" i="7" s="1"/>
  <c r="L53" i="7"/>
  <c r="T53" i="7" s="1"/>
  <c r="M59" i="8"/>
  <c r="L59" i="8"/>
  <c r="K59" i="8"/>
  <c r="J59" i="8"/>
  <c r="M58" i="8"/>
  <c r="L58" i="8"/>
  <c r="K58" i="8"/>
  <c r="J58" i="8"/>
  <c r="U57" i="8"/>
  <c r="T57" i="8"/>
  <c r="S57" i="8"/>
  <c r="M57" i="8"/>
  <c r="L57" i="8"/>
  <c r="K57" i="8"/>
  <c r="J57" i="8"/>
  <c r="M56" i="8"/>
  <c r="U55" i="8" s="1"/>
  <c r="L56" i="8"/>
  <c r="T55" i="8" s="1"/>
  <c r="K56" i="8"/>
  <c r="S55" i="8" s="1"/>
  <c r="J56" i="8"/>
  <c r="M55" i="8"/>
  <c r="L55" i="8"/>
  <c r="K55" i="8"/>
  <c r="J55" i="8"/>
  <c r="M54" i="8"/>
  <c r="L54" i="8"/>
  <c r="T54" i="8" s="1"/>
  <c r="K54" i="8"/>
  <c r="S54" i="8" s="1"/>
  <c r="J54" i="8"/>
  <c r="S53" i="8"/>
  <c r="M53" i="8"/>
  <c r="U53" i="8" s="1"/>
  <c r="L53" i="8"/>
  <c r="T53" i="8" s="1"/>
  <c r="N44" i="1"/>
  <c r="V42" i="1" s="1"/>
  <c r="M44" i="1"/>
  <c r="U42" i="1" s="1"/>
  <c r="L44" i="1"/>
  <c r="T42" i="1" s="1"/>
  <c r="K44" i="1"/>
  <c r="S42" i="1" s="1"/>
  <c r="J44" i="1"/>
  <c r="N43" i="1"/>
  <c r="M43" i="1"/>
  <c r="L43" i="1"/>
  <c r="K43" i="1"/>
  <c r="J43" i="1"/>
  <c r="N42" i="1"/>
  <c r="M42" i="1"/>
  <c r="L42" i="1"/>
  <c r="K42" i="1"/>
  <c r="J42" i="1"/>
  <c r="N41" i="1"/>
  <c r="V40" i="1" s="1"/>
  <c r="M41" i="1"/>
  <c r="U40" i="1" s="1"/>
  <c r="L41" i="1"/>
  <c r="T40" i="1" s="1"/>
  <c r="K41" i="1"/>
  <c r="S40" i="1" s="1"/>
  <c r="J41" i="1"/>
  <c r="N40" i="1"/>
  <c r="M40" i="1"/>
  <c r="L40" i="1"/>
  <c r="K40" i="1"/>
  <c r="J40" i="1"/>
  <c r="N39" i="1"/>
  <c r="M39" i="1"/>
  <c r="L39" i="1"/>
  <c r="K39" i="1"/>
  <c r="J39" i="1"/>
  <c r="S38" i="1"/>
  <c r="N38" i="1"/>
  <c r="V38" i="1" s="1"/>
  <c r="M38" i="1"/>
  <c r="U38" i="1" s="1"/>
  <c r="L38" i="1"/>
  <c r="T38" i="1" s="1"/>
  <c r="N44" i="2"/>
  <c r="V42" i="2" s="1"/>
  <c r="M44" i="2"/>
  <c r="U42" i="2" s="1"/>
  <c r="L44" i="2"/>
  <c r="T42" i="2" s="1"/>
  <c r="K44" i="2"/>
  <c r="S42" i="2" s="1"/>
  <c r="J44" i="2"/>
  <c r="N43" i="2"/>
  <c r="M43" i="2"/>
  <c r="L43" i="2"/>
  <c r="K43" i="2"/>
  <c r="J43" i="2"/>
  <c r="N42" i="2"/>
  <c r="M42" i="2"/>
  <c r="L42" i="2"/>
  <c r="K42" i="2"/>
  <c r="J42" i="2"/>
  <c r="N41" i="2"/>
  <c r="V40" i="2" s="1"/>
  <c r="M41" i="2"/>
  <c r="U40" i="2" s="1"/>
  <c r="L41" i="2"/>
  <c r="T40" i="2" s="1"/>
  <c r="K41" i="2"/>
  <c r="S40" i="2" s="1"/>
  <c r="J41" i="2"/>
  <c r="N40" i="2"/>
  <c r="M40" i="2"/>
  <c r="L40" i="2"/>
  <c r="K40" i="2"/>
  <c r="J40" i="2"/>
  <c r="N39" i="2"/>
  <c r="M39" i="2"/>
  <c r="L39" i="2"/>
  <c r="K39" i="2"/>
  <c r="J39" i="2"/>
  <c r="S38" i="2"/>
  <c r="N38" i="2"/>
  <c r="V38" i="2" s="1"/>
  <c r="M38" i="2"/>
  <c r="U38" i="2" s="1"/>
  <c r="L38" i="2"/>
  <c r="T38" i="2" s="1"/>
  <c r="N44" i="3"/>
  <c r="V42" i="3" s="1"/>
  <c r="M44" i="3"/>
  <c r="U42" i="3" s="1"/>
  <c r="L44" i="3"/>
  <c r="T42" i="3" s="1"/>
  <c r="K44" i="3"/>
  <c r="S42" i="3" s="1"/>
  <c r="J44" i="3"/>
  <c r="N43" i="3"/>
  <c r="M43" i="3"/>
  <c r="L43" i="3"/>
  <c r="K43" i="3"/>
  <c r="J43" i="3"/>
  <c r="N42" i="3"/>
  <c r="M42" i="3"/>
  <c r="L42" i="3"/>
  <c r="K42" i="3"/>
  <c r="J42" i="3"/>
  <c r="N41" i="3"/>
  <c r="V40" i="3" s="1"/>
  <c r="M41" i="3"/>
  <c r="U40" i="3" s="1"/>
  <c r="L41" i="3"/>
  <c r="T40" i="3" s="1"/>
  <c r="K41" i="3"/>
  <c r="S40" i="3" s="1"/>
  <c r="J41" i="3"/>
  <c r="N40" i="3"/>
  <c r="M40" i="3"/>
  <c r="L40" i="3"/>
  <c r="K40" i="3"/>
  <c r="J40" i="3"/>
  <c r="N39" i="3"/>
  <c r="M39" i="3"/>
  <c r="L39" i="3"/>
  <c r="K39" i="3"/>
  <c r="J39" i="3"/>
  <c r="S38" i="3"/>
  <c r="N38" i="3"/>
  <c r="V38" i="3" s="1"/>
  <c r="M38" i="3"/>
  <c r="U38" i="3" s="1"/>
  <c r="L38" i="3"/>
  <c r="T38" i="3" s="1"/>
  <c r="N44" i="4"/>
  <c r="V42" i="4" s="1"/>
  <c r="M44" i="4"/>
  <c r="U42" i="4" s="1"/>
  <c r="L44" i="4"/>
  <c r="T42" i="4" s="1"/>
  <c r="K44" i="4"/>
  <c r="S42" i="4" s="1"/>
  <c r="J44" i="4"/>
  <c r="N43" i="4"/>
  <c r="M43" i="4"/>
  <c r="L43" i="4"/>
  <c r="K43" i="4"/>
  <c r="J43" i="4"/>
  <c r="N42" i="4"/>
  <c r="M42" i="4"/>
  <c r="L42" i="4"/>
  <c r="K42" i="4"/>
  <c r="J42" i="4"/>
  <c r="N41" i="4"/>
  <c r="V40" i="4" s="1"/>
  <c r="M41" i="4"/>
  <c r="U40" i="4" s="1"/>
  <c r="L41" i="4"/>
  <c r="T40" i="4" s="1"/>
  <c r="K41" i="4"/>
  <c r="S40" i="4" s="1"/>
  <c r="J41" i="4"/>
  <c r="N40" i="4"/>
  <c r="M40" i="4"/>
  <c r="L40" i="4"/>
  <c r="K40" i="4"/>
  <c r="J40" i="4"/>
  <c r="N39" i="4"/>
  <c r="M39" i="4"/>
  <c r="L39" i="4"/>
  <c r="K39" i="4"/>
  <c r="J39" i="4"/>
  <c r="S38" i="4"/>
  <c r="N38" i="4"/>
  <c r="V38" i="4" s="1"/>
  <c r="M38" i="4"/>
  <c r="U38" i="4" s="1"/>
  <c r="L38" i="4"/>
  <c r="T38" i="4" s="1"/>
  <c r="N44" i="5"/>
  <c r="V42" i="5" s="1"/>
  <c r="M44" i="5"/>
  <c r="U42" i="5" s="1"/>
  <c r="L44" i="5"/>
  <c r="T42" i="5" s="1"/>
  <c r="K44" i="5"/>
  <c r="S42" i="5" s="1"/>
  <c r="J44" i="5"/>
  <c r="N43" i="5"/>
  <c r="M43" i="5"/>
  <c r="L43" i="5"/>
  <c r="K43" i="5"/>
  <c r="J43" i="5"/>
  <c r="N42" i="5"/>
  <c r="M42" i="5"/>
  <c r="U41" i="5" s="1"/>
  <c r="L42" i="5"/>
  <c r="K42" i="5"/>
  <c r="J42" i="5"/>
  <c r="N41" i="5"/>
  <c r="V40" i="5" s="1"/>
  <c r="M41" i="5"/>
  <c r="U40" i="5" s="1"/>
  <c r="L41" i="5"/>
  <c r="T40" i="5" s="1"/>
  <c r="K41" i="5"/>
  <c r="S40" i="5" s="1"/>
  <c r="J41" i="5"/>
  <c r="N40" i="5"/>
  <c r="M40" i="5"/>
  <c r="L40" i="5"/>
  <c r="K40" i="5"/>
  <c r="J40" i="5"/>
  <c r="N39" i="5"/>
  <c r="M39" i="5"/>
  <c r="L39" i="5"/>
  <c r="K39" i="5"/>
  <c r="J39" i="5"/>
  <c r="S38" i="5"/>
  <c r="N38" i="5"/>
  <c r="V38" i="5" s="1"/>
  <c r="M38" i="5"/>
  <c r="U38" i="5" s="1"/>
  <c r="L38" i="5"/>
  <c r="T38" i="5" s="1"/>
  <c r="N44" i="6"/>
  <c r="V42" i="6" s="1"/>
  <c r="M44" i="6"/>
  <c r="U42" i="6" s="1"/>
  <c r="L44" i="6"/>
  <c r="K44" i="6"/>
  <c r="J44" i="6"/>
  <c r="N43" i="6"/>
  <c r="M43" i="6"/>
  <c r="L43" i="6"/>
  <c r="K43" i="6"/>
  <c r="J43" i="6"/>
  <c r="T42" i="6"/>
  <c r="S42" i="6"/>
  <c r="N42" i="6"/>
  <c r="M42" i="6"/>
  <c r="L42" i="6"/>
  <c r="K42" i="6"/>
  <c r="J42" i="6"/>
  <c r="N41" i="6"/>
  <c r="V40" i="6" s="1"/>
  <c r="M41" i="6"/>
  <c r="U40" i="6" s="1"/>
  <c r="L41" i="6"/>
  <c r="T40" i="6" s="1"/>
  <c r="K41" i="6"/>
  <c r="S40" i="6" s="1"/>
  <c r="J41" i="6"/>
  <c r="N40" i="6"/>
  <c r="M40" i="6"/>
  <c r="L40" i="6"/>
  <c r="K40" i="6"/>
  <c r="J40" i="6"/>
  <c r="N39" i="6"/>
  <c r="M39" i="6"/>
  <c r="L39" i="6"/>
  <c r="K39" i="6"/>
  <c r="J39" i="6"/>
  <c r="S38" i="6"/>
  <c r="N38" i="6"/>
  <c r="V38" i="6" s="1"/>
  <c r="M38" i="6"/>
  <c r="U38" i="6" s="1"/>
  <c r="L38" i="6"/>
  <c r="T38" i="6" s="1"/>
  <c r="N44" i="7"/>
  <c r="V42" i="7" s="1"/>
  <c r="M44" i="7"/>
  <c r="U42" i="7" s="1"/>
  <c r="L44" i="7"/>
  <c r="T42" i="7" s="1"/>
  <c r="K44" i="7"/>
  <c r="S42" i="7" s="1"/>
  <c r="J44" i="7"/>
  <c r="N43" i="7"/>
  <c r="M43" i="7"/>
  <c r="L43" i="7"/>
  <c r="K43" i="7"/>
  <c r="J43" i="7"/>
  <c r="N42" i="7"/>
  <c r="M42" i="7"/>
  <c r="L42" i="7"/>
  <c r="K42" i="7"/>
  <c r="S41" i="7" s="1"/>
  <c r="J42" i="7"/>
  <c r="N41" i="7"/>
  <c r="V40" i="7" s="1"/>
  <c r="M41" i="7"/>
  <c r="U40" i="7" s="1"/>
  <c r="L41" i="7"/>
  <c r="T40" i="7" s="1"/>
  <c r="K41" i="7"/>
  <c r="S40" i="7" s="1"/>
  <c r="J41" i="7"/>
  <c r="N40" i="7"/>
  <c r="M40" i="7"/>
  <c r="L40" i="7"/>
  <c r="K40" i="7"/>
  <c r="J40" i="7"/>
  <c r="N39" i="7"/>
  <c r="M39" i="7"/>
  <c r="L39" i="7"/>
  <c r="K39" i="7"/>
  <c r="J39" i="7"/>
  <c r="S38" i="7"/>
  <c r="N38" i="7"/>
  <c r="V38" i="7" s="1"/>
  <c r="M38" i="7"/>
  <c r="U38" i="7" s="1"/>
  <c r="L38" i="7"/>
  <c r="T38" i="7" s="1"/>
  <c r="N44" i="8"/>
  <c r="V42" i="8" s="1"/>
  <c r="M44" i="8"/>
  <c r="U42" i="8" s="1"/>
  <c r="L44" i="8"/>
  <c r="T42" i="8" s="1"/>
  <c r="K44" i="8"/>
  <c r="S42" i="8" s="1"/>
  <c r="J44" i="8"/>
  <c r="N43" i="8"/>
  <c r="M43" i="8"/>
  <c r="L43" i="8"/>
  <c r="K43" i="8"/>
  <c r="J43" i="8"/>
  <c r="N42" i="8"/>
  <c r="M42" i="8"/>
  <c r="L42" i="8"/>
  <c r="K42" i="8"/>
  <c r="J42" i="8"/>
  <c r="N41" i="8"/>
  <c r="V40" i="8" s="1"/>
  <c r="M41" i="8"/>
  <c r="U40" i="8" s="1"/>
  <c r="L41" i="8"/>
  <c r="T40" i="8" s="1"/>
  <c r="K41" i="8"/>
  <c r="S40" i="8" s="1"/>
  <c r="J41" i="8"/>
  <c r="N40" i="8"/>
  <c r="M40" i="8"/>
  <c r="L40" i="8"/>
  <c r="K40" i="8"/>
  <c r="J40" i="8"/>
  <c r="N39" i="8"/>
  <c r="M39" i="8"/>
  <c r="U39" i="8" s="1"/>
  <c r="L39" i="8"/>
  <c r="K39" i="8"/>
  <c r="J39" i="8"/>
  <c r="S38" i="8"/>
  <c r="N38" i="8"/>
  <c r="V38" i="8" s="1"/>
  <c r="M38" i="8"/>
  <c r="U38" i="8" s="1"/>
  <c r="L38" i="8"/>
  <c r="T38" i="8" s="1"/>
  <c r="O29" i="1"/>
  <c r="W27" i="1" s="1"/>
  <c r="N29" i="1"/>
  <c r="V27" i="1" s="1"/>
  <c r="M29" i="1"/>
  <c r="U27" i="1" s="1"/>
  <c r="L29" i="1"/>
  <c r="T27" i="1" s="1"/>
  <c r="K29" i="1"/>
  <c r="S27" i="1" s="1"/>
  <c r="J29" i="1"/>
  <c r="O28" i="1"/>
  <c r="N28" i="1"/>
  <c r="M28" i="1"/>
  <c r="L28" i="1"/>
  <c r="K28" i="1"/>
  <c r="J28" i="1"/>
  <c r="O27" i="1"/>
  <c r="N27" i="1"/>
  <c r="M27" i="1"/>
  <c r="L27" i="1"/>
  <c r="K27" i="1"/>
  <c r="J27" i="1"/>
  <c r="O26" i="1"/>
  <c r="W25" i="1" s="1"/>
  <c r="N26" i="1"/>
  <c r="V25" i="1" s="1"/>
  <c r="M26" i="1"/>
  <c r="U25" i="1" s="1"/>
  <c r="L26" i="1"/>
  <c r="T25" i="1" s="1"/>
  <c r="K26" i="1"/>
  <c r="S25" i="1" s="1"/>
  <c r="J26" i="1"/>
  <c r="O25" i="1"/>
  <c r="N25" i="1"/>
  <c r="M25" i="1"/>
  <c r="L25" i="1"/>
  <c r="K25" i="1"/>
  <c r="J25" i="1"/>
  <c r="O24" i="1"/>
  <c r="N24" i="1"/>
  <c r="V24" i="1" s="1"/>
  <c r="M24" i="1"/>
  <c r="L24" i="1"/>
  <c r="K24" i="1"/>
  <c r="J24" i="1"/>
  <c r="S23" i="1"/>
  <c r="O23" i="1"/>
  <c r="W23" i="1" s="1"/>
  <c r="N23" i="1"/>
  <c r="V23" i="1" s="1"/>
  <c r="M23" i="1"/>
  <c r="U23" i="1" s="1"/>
  <c r="L23" i="1"/>
  <c r="T23" i="1" s="1"/>
  <c r="O29" i="2"/>
  <c r="W27" i="2" s="1"/>
  <c r="N29" i="2"/>
  <c r="V27" i="2" s="1"/>
  <c r="M29" i="2"/>
  <c r="U27" i="2" s="1"/>
  <c r="L29" i="2"/>
  <c r="T27" i="2" s="1"/>
  <c r="K29" i="2"/>
  <c r="S27" i="2" s="1"/>
  <c r="J29" i="2"/>
  <c r="O28" i="2"/>
  <c r="N28" i="2"/>
  <c r="M28" i="2"/>
  <c r="L28" i="2"/>
  <c r="K28" i="2"/>
  <c r="J28" i="2"/>
  <c r="O27" i="2"/>
  <c r="N27" i="2"/>
  <c r="M27" i="2"/>
  <c r="L27" i="2"/>
  <c r="K27" i="2"/>
  <c r="J27" i="2"/>
  <c r="O26" i="2"/>
  <c r="W25" i="2" s="1"/>
  <c r="N26" i="2"/>
  <c r="V25" i="2" s="1"/>
  <c r="M26" i="2"/>
  <c r="U25" i="2" s="1"/>
  <c r="L26" i="2"/>
  <c r="T25" i="2" s="1"/>
  <c r="K26" i="2"/>
  <c r="S25" i="2" s="1"/>
  <c r="J26" i="2"/>
  <c r="O25" i="2"/>
  <c r="N25" i="2"/>
  <c r="M25" i="2"/>
  <c r="L25" i="2"/>
  <c r="K25" i="2"/>
  <c r="J25" i="2"/>
  <c r="O24" i="2"/>
  <c r="N24" i="2"/>
  <c r="M24" i="2"/>
  <c r="L24" i="2"/>
  <c r="K24" i="2"/>
  <c r="S24" i="2" s="1"/>
  <c r="J24" i="2"/>
  <c r="T23" i="2"/>
  <c r="S23" i="2"/>
  <c r="O23" i="2"/>
  <c r="W23" i="2" s="1"/>
  <c r="N23" i="2"/>
  <c r="V23" i="2" s="1"/>
  <c r="M23" i="2"/>
  <c r="U23" i="2" s="1"/>
  <c r="L23" i="2"/>
  <c r="O29" i="3"/>
  <c r="W27" i="3" s="1"/>
  <c r="N29" i="3"/>
  <c r="V27" i="3" s="1"/>
  <c r="M29" i="3"/>
  <c r="U27" i="3" s="1"/>
  <c r="L29" i="3"/>
  <c r="T27" i="3" s="1"/>
  <c r="K29" i="3"/>
  <c r="S27" i="3" s="1"/>
  <c r="J29" i="3"/>
  <c r="O28" i="3"/>
  <c r="N28" i="3"/>
  <c r="M28" i="3"/>
  <c r="L28" i="3"/>
  <c r="K28" i="3"/>
  <c r="J28" i="3"/>
  <c r="O27" i="3"/>
  <c r="N27" i="3"/>
  <c r="M27" i="3"/>
  <c r="L27" i="3"/>
  <c r="K27" i="3"/>
  <c r="S26" i="3" s="1"/>
  <c r="J27" i="3"/>
  <c r="O26" i="3"/>
  <c r="W25" i="3" s="1"/>
  <c r="N26" i="3"/>
  <c r="V25" i="3" s="1"/>
  <c r="M26" i="3"/>
  <c r="L26" i="3"/>
  <c r="T25" i="3" s="1"/>
  <c r="K26" i="3"/>
  <c r="S25" i="3" s="1"/>
  <c r="J26" i="3"/>
  <c r="U25" i="3"/>
  <c r="O25" i="3"/>
  <c r="N25" i="3"/>
  <c r="M25" i="3"/>
  <c r="L25" i="3"/>
  <c r="K25" i="3"/>
  <c r="J25" i="3"/>
  <c r="O24" i="3"/>
  <c r="N24" i="3"/>
  <c r="M24" i="3"/>
  <c r="L24" i="3"/>
  <c r="K24" i="3"/>
  <c r="J24" i="3"/>
  <c r="S23" i="3"/>
  <c r="O23" i="3"/>
  <c r="W23" i="3" s="1"/>
  <c r="N23" i="3"/>
  <c r="V23" i="3" s="1"/>
  <c r="M23" i="3"/>
  <c r="U23" i="3" s="1"/>
  <c r="L23" i="3"/>
  <c r="T23" i="3" s="1"/>
  <c r="O29" i="4"/>
  <c r="W27" i="4" s="1"/>
  <c r="N29" i="4"/>
  <c r="V27" i="4" s="1"/>
  <c r="M29" i="4"/>
  <c r="U27" i="4" s="1"/>
  <c r="L29" i="4"/>
  <c r="T27" i="4" s="1"/>
  <c r="K29" i="4"/>
  <c r="S27" i="4" s="1"/>
  <c r="J29" i="4"/>
  <c r="O28" i="4"/>
  <c r="N28" i="4"/>
  <c r="M28" i="4"/>
  <c r="L28" i="4"/>
  <c r="K28" i="4"/>
  <c r="J28" i="4"/>
  <c r="O27" i="4"/>
  <c r="N27" i="4"/>
  <c r="M27" i="4"/>
  <c r="L27" i="4"/>
  <c r="K27" i="4"/>
  <c r="J27" i="4"/>
  <c r="O26" i="4"/>
  <c r="W25" i="4" s="1"/>
  <c r="N26" i="4"/>
  <c r="V25" i="4" s="1"/>
  <c r="M26" i="4"/>
  <c r="U25" i="4" s="1"/>
  <c r="L26" i="4"/>
  <c r="T25" i="4" s="1"/>
  <c r="K26" i="4"/>
  <c r="S25" i="4" s="1"/>
  <c r="J26" i="4"/>
  <c r="O25" i="4"/>
  <c r="N25" i="4"/>
  <c r="M25" i="4"/>
  <c r="L25" i="4"/>
  <c r="K25" i="4"/>
  <c r="J25" i="4"/>
  <c r="S24" i="4"/>
  <c r="O24" i="4"/>
  <c r="N24" i="4"/>
  <c r="M24" i="4"/>
  <c r="L24" i="4"/>
  <c r="T24" i="4" s="1"/>
  <c r="K24" i="4"/>
  <c r="J24" i="4"/>
  <c r="S23" i="4"/>
  <c r="O23" i="4"/>
  <c r="W23" i="4" s="1"/>
  <c r="N23" i="4"/>
  <c r="V23" i="4" s="1"/>
  <c r="M23" i="4"/>
  <c r="U23" i="4" s="1"/>
  <c r="L23" i="4"/>
  <c r="T23" i="4" s="1"/>
  <c r="O29" i="5"/>
  <c r="W27" i="5" s="1"/>
  <c r="N29" i="5"/>
  <c r="V27" i="5" s="1"/>
  <c r="M29" i="5"/>
  <c r="U27" i="5" s="1"/>
  <c r="L29" i="5"/>
  <c r="T27" i="5" s="1"/>
  <c r="K29" i="5"/>
  <c r="J29" i="5"/>
  <c r="O28" i="5"/>
  <c r="N28" i="5"/>
  <c r="M28" i="5"/>
  <c r="L28" i="5"/>
  <c r="K28" i="5"/>
  <c r="J28" i="5"/>
  <c r="S27" i="5"/>
  <c r="O27" i="5"/>
  <c r="W26" i="5" s="1"/>
  <c r="N27" i="5"/>
  <c r="M27" i="5"/>
  <c r="L27" i="5"/>
  <c r="T26" i="5" s="1"/>
  <c r="K27" i="5"/>
  <c r="J27" i="5"/>
  <c r="O26" i="5"/>
  <c r="W25" i="5" s="1"/>
  <c r="N26" i="5"/>
  <c r="V25" i="5" s="1"/>
  <c r="M26" i="5"/>
  <c r="U25" i="5" s="1"/>
  <c r="L26" i="5"/>
  <c r="T25" i="5" s="1"/>
  <c r="K26" i="5"/>
  <c r="S25" i="5" s="1"/>
  <c r="J26" i="5"/>
  <c r="O25" i="5"/>
  <c r="N25" i="5"/>
  <c r="M25" i="5"/>
  <c r="L25" i="5"/>
  <c r="K25" i="5"/>
  <c r="J25" i="5"/>
  <c r="O24" i="5"/>
  <c r="N24" i="5"/>
  <c r="M24" i="5"/>
  <c r="L24" i="5"/>
  <c r="K24" i="5"/>
  <c r="J24" i="5"/>
  <c r="S23" i="5"/>
  <c r="O23" i="5"/>
  <c r="W23" i="5" s="1"/>
  <c r="N23" i="5"/>
  <c r="V23" i="5" s="1"/>
  <c r="M23" i="5"/>
  <c r="U23" i="5" s="1"/>
  <c r="L23" i="5"/>
  <c r="T23" i="5" s="1"/>
  <c r="O29" i="6"/>
  <c r="W27" i="6" s="1"/>
  <c r="N29" i="6"/>
  <c r="V27" i="6" s="1"/>
  <c r="M29" i="6"/>
  <c r="U27" i="6" s="1"/>
  <c r="L29" i="6"/>
  <c r="T27" i="6" s="1"/>
  <c r="K29" i="6"/>
  <c r="S27" i="6" s="1"/>
  <c r="J29" i="6"/>
  <c r="O28" i="6"/>
  <c r="N28" i="6"/>
  <c r="M28" i="6"/>
  <c r="L28" i="6"/>
  <c r="K28" i="6"/>
  <c r="J28" i="6"/>
  <c r="O27" i="6"/>
  <c r="N27" i="6"/>
  <c r="M27" i="6"/>
  <c r="U26" i="6" s="1"/>
  <c r="L27" i="6"/>
  <c r="K27" i="6"/>
  <c r="J27" i="6"/>
  <c r="O26" i="6"/>
  <c r="W25" i="6" s="1"/>
  <c r="N26" i="6"/>
  <c r="V25" i="6" s="1"/>
  <c r="M26" i="6"/>
  <c r="U25" i="6" s="1"/>
  <c r="L26" i="6"/>
  <c r="T25" i="6" s="1"/>
  <c r="K26" i="6"/>
  <c r="S25" i="6" s="1"/>
  <c r="J26" i="6"/>
  <c r="O25" i="6"/>
  <c r="N25" i="6"/>
  <c r="M25" i="6"/>
  <c r="L25" i="6"/>
  <c r="K25" i="6"/>
  <c r="J25" i="6"/>
  <c r="O24" i="6"/>
  <c r="N24" i="6"/>
  <c r="M24" i="6"/>
  <c r="L24" i="6"/>
  <c r="K24" i="6"/>
  <c r="J24" i="6"/>
  <c r="S23" i="6"/>
  <c r="O23" i="6"/>
  <c r="W23" i="6" s="1"/>
  <c r="N23" i="6"/>
  <c r="V23" i="6" s="1"/>
  <c r="M23" i="6"/>
  <c r="U23" i="6" s="1"/>
  <c r="L23" i="6"/>
  <c r="T23" i="6" s="1"/>
  <c r="O29" i="7"/>
  <c r="W27" i="7" s="1"/>
  <c r="N29" i="7"/>
  <c r="V27" i="7" s="1"/>
  <c r="M29" i="7"/>
  <c r="U27" i="7" s="1"/>
  <c r="L29" i="7"/>
  <c r="T27" i="7" s="1"/>
  <c r="K29" i="7"/>
  <c r="S27" i="7" s="1"/>
  <c r="J29" i="7"/>
  <c r="O28" i="7"/>
  <c r="N28" i="7"/>
  <c r="M28" i="7"/>
  <c r="L28" i="7"/>
  <c r="K28" i="7"/>
  <c r="J28" i="7"/>
  <c r="O27" i="7"/>
  <c r="N27" i="7"/>
  <c r="M27" i="7"/>
  <c r="L27" i="7"/>
  <c r="K27" i="7"/>
  <c r="J27" i="7"/>
  <c r="O26" i="7"/>
  <c r="W25" i="7" s="1"/>
  <c r="N26" i="7"/>
  <c r="V25" i="7" s="1"/>
  <c r="M26" i="7"/>
  <c r="U25" i="7" s="1"/>
  <c r="L26" i="7"/>
  <c r="T25" i="7" s="1"/>
  <c r="K26" i="7"/>
  <c r="S25" i="7" s="1"/>
  <c r="J26" i="7"/>
  <c r="O25" i="7"/>
  <c r="N25" i="7"/>
  <c r="M25" i="7"/>
  <c r="L25" i="7"/>
  <c r="K25" i="7"/>
  <c r="J25" i="7"/>
  <c r="O24" i="7"/>
  <c r="N24" i="7"/>
  <c r="M24" i="7"/>
  <c r="L24" i="7"/>
  <c r="K24" i="7"/>
  <c r="J24" i="7"/>
  <c r="S23" i="7"/>
  <c r="O23" i="7"/>
  <c r="W23" i="7" s="1"/>
  <c r="N23" i="7"/>
  <c r="V23" i="7" s="1"/>
  <c r="M23" i="7"/>
  <c r="U23" i="7" s="1"/>
  <c r="L23" i="7"/>
  <c r="T23" i="7" s="1"/>
  <c r="O29" i="8"/>
  <c r="W27" i="8" s="1"/>
  <c r="N29" i="8"/>
  <c r="V27" i="8" s="1"/>
  <c r="M29" i="8"/>
  <c r="U27" i="8" s="1"/>
  <c r="L29" i="8"/>
  <c r="T27" i="8" s="1"/>
  <c r="K29" i="8"/>
  <c r="S27" i="8" s="1"/>
  <c r="J29" i="8"/>
  <c r="O28" i="8"/>
  <c r="N28" i="8"/>
  <c r="M28" i="8"/>
  <c r="L28" i="8"/>
  <c r="K28" i="8"/>
  <c r="J28" i="8"/>
  <c r="O27" i="8"/>
  <c r="W26" i="8" s="1"/>
  <c r="N27" i="8"/>
  <c r="M27" i="8"/>
  <c r="L27" i="8"/>
  <c r="K27" i="8"/>
  <c r="J27" i="8"/>
  <c r="O26" i="8"/>
  <c r="W25" i="8" s="1"/>
  <c r="N26" i="8"/>
  <c r="V25" i="8" s="1"/>
  <c r="M26" i="8"/>
  <c r="U25" i="8" s="1"/>
  <c r="L26" i="8"/>
  <c r="T25" i="8" s="1"/>
  <c r="K26" i="8"/>
  <c r="S25" i="8" s="1"/>
  <c r="J26" i="8"/>
  <c r="O25" i="8"/>
  <c r="N25" i="8"/>
  <c r="M25" i="8"/>
  <c r="L25" i="8"/>
  <c r="K25" i="8"/>
  <c r="J25" i="8"/>
  <c r="O24" i="8"/>
  <c r="N24" i="8"/>
  <c r="M24" i="8"/>
  <c r="L24" i="8"/>
  <c r="K24" i="8"/>
  <c r="J24" i="8"/>
  <c r="S23" i="8"/>
  <c r="O23" i="8"/>
  <c r="W23" i="8" s="1"/>
  <c r="N23" i="8"/>
  <c r="V23" i="8" s="1"/>
  <c r="M23" i="8"/>
  <c r="U23" i="8" s="1"/>
  <c r="L23" i="8"/>
  <c r="T23" i="8" s="1"/>
  <c r="S8" i="1"/>
  <c r="S8" i="2"/>
  <c r="S8" i="3"/>
  <c r="S8" i="4"/>
  <c r="S8" i="5"/>
  <c r="S8" i="6"/>
  <c r="S8" i="7"/>
  <c r="S8" i="8"/>
  <c r="O14" i="1"/>
  <c r="W12" i="1" s="1"/>
  <c r="O13" i="1"/>
  <c r="O12" i="1"/>
  <c r="O11" i="1"/>
  <c r="W10" i="1" s="1"/>
  <c r="O10" i="1"/>
  <c r="O9" i="1"/>
  <c r="O14" i="2"/>
  <c r="W12" i="2" s="1"/>
  <c r="O13" i="2"/>
  <c r="O12" i="2"/>
  <c r="O11" i="2"/>
  <c r="W10" i="2" s="1"/>
  <c r="O10" i="2"/>
  <c r="O9" i="2"/>
  <c r="O14" i="3"/>
  <c r="W12" i="3" s="1"/>
  <c r="O13" i="3"/>
  <c r="O12" i="3"/>
  <c r="O11" i="3"/>
  <c r="W10" i="3" s="1"/>
  <c r="O10" i="3"/>
  <c r="O9" i="3"/>
  <c r="O14" i="4"/>
  <c r="W12" i="4" s="1"/>
  <c r="O13" i="4"/>
  <c r="O12" i="4"/>
  <c r="O11" i="4"/>
  <c r="W10" i="4" s="1"/>
  <c r="O10" i="4"/>
  <c r="O9" i="4"/>
  <c r="O14" i="5"/>
  <c r="W12" i="5" s="1"/>
  <c r="O13" i="5"/>
  <c r="O12" i="5"/>
  <c r="O11" i="5"/>
  <c r="W10" i="5" s="1"/>
  <c r="O10" i="5"/>
  <c r="O9" i="5"/>
  <c r="O14" i="6"/>
  <c r="W12" i="6" s="1"/>
  <c r="O13" i="6"/>
  <c r="O12" i="6"/>
  <c r="O11" i="6"/>
  <c r="W10" i="6" s="1"/>
  <c r="O10" i="6"/>
  <c r="O9" i="6"/>
  <c r="O14" i="7"/>
  <c r="W12" i="7" s="1"/>
  <c r="O13" i="7"/>
  <c r="O12" i="7"/>
  <c r="O11" i="7"/>
  <c r="W10" i="7" s="1"/>
  <c r="O10" i="7"/>
  <c r="O9" i="7"/>
  <c r="O14" i="8"/>
  <c r="W12" i="8" s="1"/>
  <c r="O13" i="8"/>
  <c r="O12" i="8"/>
  <c r="O11" i="8"/>
  <c r="W10" i="8" s="1"/>
  <c r="O10" i="8"/>
  <c r="O9" i="8"/>
  <c r="W9" i="8" s="1"/>
  <c r="N14" i="1"/>
  <c r="V12" i="1" s="1"/>
  <c r="N13" i="1"/>
  <c r="N12" i="1"/>
  <c r="N11" i="1"/>
  <c r="V10" i="1" s="1"/>
  <c r="N10" i="1"/>
  <c r="N9" i="1"/>
  <c r="N14" i="2"/>
  <c r="V12" i="2" s="1"/>
  <c r="N13" i="2"/>
  <c r="N12" i="2"/>
  <c r="N11" i="2"/>
  <c r="V10" i="2" s="1"/>
  <c r="N10" i="2"/>
  <c r="N9" i="2"/>
  <c r="N14" i="3"/>
  <c r="V12" i="3" s="1"/>
  <c r="N13" i="3"/>
  <c r="N12" i="3"/>
  <c r="N11" i="3"/>
  <c r="V10" i="3" s="1"/>
  <c r="N10" i="3"/>
  <c r="N9" i="3"/>
  <c r="N14" i="4"/>
  <c r="V12" i="4" s="1"/>
  <c r="N13" i="4"/>
  <c r="N12" i="4"/>
  <c r="N11" i="4"/>
  <c r="V10" i="4" s="1"/>
  <c r="N10" i="4"/>
  <c r="N9" i="4"/>
  <c r="V9" i="4" s="1"/>
  <c r="N14" i="5"/>
  <c r="V12" i="5" s="1"/>
  <c r="N13" i="5"/>
  <c r="N12" i="5"/>
  <c r="N11" i="5"/>
  <c r="V10" i="5" s="1"/>
  <c r="N10" i="5"/>
  <c r="N9" i="5"/>
  <c r="N14" i="6"/>
  <c r="V12" i="6" s="1"/>
  <c r="N13" i="6"/>
  <c r="N12" i="6"/>
  <c r="N11" i="6"/>
  <c r="V10" i="6" s="1"/>
  <c r="N10" i="6"/>
  <c r="N9" i="6"/>
  <c r="N14" i="7"/>
  <c r="V12" i="7" s="1"/>
  <c r="N13" i="7"/>
  <c r="N12" i="7"/>
  <c r="N11" i="7"/>
  <c r="V10" i="7" s="1"/>
  <c r="N10" i="7"/>
  <c r="N9" i="7"/>
  <c r="N14" i="8"/>
  <c r="V12" i="8" s="1"/>
  <c r="N13" i="8"/>
  <c r="N12" i="8"/>
  <c r="N11" i="8"/>
  <c r="V10" i="8" s="1"/>
  <c r="N10" i="8"/>
  <c r="N9" i="8"/>
  <c r="V9" i="8" s="1"/>
  <c r="M14" i="1"/>
  <c r="U12" i="1" s="1"/>
  <c r="M13" i="1"/>
  <c r="M12" i="1"/>
  <c r="M11" i="1"/>
  <c r="U10" i="1" s="1"/>
  <c r="M10" i="1"/>
  <c r="M9" i="1"/>
  <c r="M14" i="2"/>
  <c r="U12" i="2" s="1"/>
  <c r="M13" i="2"/>
  <c r="M12" i="2"/>
  <c r="M11" i="2"/>
  <c r="U10" i="2" s="1"/>
  <c r="M10" i="2"/>
  <c r="M9" i="2"/>
  <c r="M14" i="3"/>
  <c r="U12" i="3" s="1"/>
  <c r="M13" i="3"/>
  <c r="M12" i="3"/>
  <c r="M11" i="3"/>
  <c r="U10" i="3" s="1"/>
  <c r="M10" i="3"/>
  <c r="M9" i="3"/>
  <c r="M14" i="4"/>
  <c r="U12" i="4" s="1"/>
  <c r="M13" i="4"/>
  <c r="M12" i="4"/>
  <c r="M11" i="4"/>
  <c r="U10" i="4" s="1"/>
  <c r="M10" i="4"/>
  <c r="M9" i="4"/>
  <c r="M14" i="5"/>
  <c r="U12" i="5" s="1"/>
  <c r="M13" i="5"/>
  <c r="M12" i="5"/>
  <c r="M11" i="5"/>
  <c r="U10" i="5" s="1"/>
  <c r="M10" i="5"/>
  <c r="M9" i="5"/>
  <c r="M14" i="6"/>
  <c r="U12" i="6" s="1"/>
  <c r="M13" i="6"/>
  <c r="M12" i="6"/>
  <c r="U11" i="6" s="1"/>
  <c r="M11" i="6"/>
  <c r="U10" i="6" s="1"/>
  <c r="M10" i="6"/>
  <c r="M9" i="6"/>
  <c r="M14" i="7"/>
  <c r="U12" i="7" s="1"/>
  <c r="M13" i="7"/>
  <c r="M12" i="7"/>
  <c r="M11" i="7"/>
  <c r="U10" i="7" s="1"/>
  <c r="M10" i="7"/>
  <c r="M9" i="7"/>
  <c r="M14" i="8"/>
  <c r="U12" i="8" s="1"/>
  <c r="M13" i="8"/>
  <c r="M12" i="8"/>
  <c r="M11" i="8"/>
  <c r="U10" i="8" s="1"/>
  <c r="M10" i="8"/>
  <c r="M9" i="8"/>
  <c r="L14" i="1"/>
  <c r="T12" i="1" s="1"/>
  <c r="L13" i="1"/>
  <c r="L12" i="1"/>
  <c r="L11" i="1"/>
  <c r="T10" i="1" s="1"/>
  <c r="L10" i="1"/>
  <c r="L9" i="1"/>
  <c r="L14" i="2"/>
  <c r="T12" i="2" s="1"/>
  <c r="L13" i="2"/>
  <c r="L12" i="2"/>
  <c r="T11" i="2" s="1"/>
  <c r="L11" i="2"/>
  <c r="T10" i="2" s="1"/>
  <c r="L10" i="2"/>
  <c r="L9" i="2"/>
  <c r="L14" i="3"/>
  <c r="T12" i="3" s="1"/>
  <c r="L13" i="3"/>
  <c r="L12" i="3"/>
  <c r="L11" i="3"/>
  <c r="T10" i="3" s="1"/>
  <c r="L10" i="3"/>
  <c r="L9" i="3"/>
  <c r="L14" i="4"/>
  <c r="T12" i="4" s="1"/>
  <c r="L13" i="4"/>
  <c r="L12" i="4"/>
  <c r="L11" i="4"/>
  <c r="T10" i="4" s="1"/>
  <c r="L10" i="4"/>
  <c r="L9" i="4"/>
  <c r="L14" i="5"/>
  <c r="T12" i="5" s="1"/>
  <c r="L13" i="5"/>
  <c r="L12" i="5"/>
  <c r="L11" i="5"/>
  <c r="T10" i="5" s="1"/>
  <c r="L10" i="5"/>
  <c r="L9" i="5"/>
  <c r="L14" i="6"/>
  <c r="T12" i="6" s="1"/>
  <c r="L13" i="6"/>
  <c r="L12" i="6"/>
  <c r="L11" i="6"/>
  <c r="T10" i="6" s="1"/>
  <c r="L10" i="6"/>
  <c r="L9" i="6"/>
  <c r="L14" i="7"/>
  <c r="T12" i="7" s="1"/>
  <c r="L13" i="7"/>
  <c r="L12" i="7"/>
  <c r="L11" i="7"/>
  <c r="T10" i="7" s="1"/>
  <c r="L10" i="7"/>
  <c r="L9" i="7"/>
  <c r="L14" i="8"/>
  <c r="T12" i="8" s="1"/>
  <c r="L13" i="8"/>
  <c r="L12" i="8"/>
  <c r="L11" i="8"/>
  <c r="T10" i="8" s="1"/>
  <c r="L10" i="8"/>
  <c r="L9" i="8"/>
  <c r="K14" i="1"/>
  <c r="S12" i="1" s="1"/>
  <c r="K14" i="2"/>
  <c r="S12" i="2" s="1"/>
  <c r="K14" i="3"/>
  <c r="S12" i="3" s="1"/>
  <c r="K14" i="4"/>
  <c r="S12" i="4" s="1"/>
  <c r="K14" i="5"/>
  <c r="S12" i="5" s="1"/>
  <c r="K14" i="6"/>
  <c r="S12" i="6" s="1"/>
  <c r="K14" i="7"/>
  <c r="S12" i="7" s="1"/>
  <c r="K14" i="8"/>
  <c r="S12" i="8" s="1"/>
  <c r="K13" i="1"/>
  <c r="K13" i="2"/>
  <c r="K13" i="3"/>
  <c r="K13" i="4"/>
  <c r="K13" i="5"/>
  <c r="K13" i="6"/>
  <c r="K13" i="7"/>
  <c r="K13" i="8"/>
  <c r="K12" i="1"/>
  <c r="S11" i="1" s="1"/>
  <c r="K12" i="2"/>
  <c r="S11" i="2" s="1"/>
  <c r="K12" i="3"/>
  <c r="S11" i="3" s="1"/>
  <c r="K12" i="4"/>
  <c r="S11" i="4" s="1"/>
  <c r="K12" i="5"/>
  <c r="S11" i="5" s="1"/>
  <c r="K12" i="6"/>
  <c r="K12" i="7"/>
  <c r="S11" i="7" s="1"/>
  <c r="K12" i="8"/>
  <c r="S11" i="8" s="1"/>
  <c r="K11" i="1"/>
  <c r="S10" i="1" s="1"/>
  <c r="K11" i="2"/>
  <c r="S10" i="2" s="1"/>
  <c r="K11" i="3"/>
  <c r="S10" i="3" s="1"/>
  <c r="K11" i="4"/>
  <c r="S10" i="4" s="1"/>
  <c r="K11" i="5"/>
  <c r="S10" i="5" s="1"/>
  <c r="K11" i="6"/>
  <c r="S10" i="6" s="1"/>
  <c r="K11" i="7"/>
  <c r="S10" i="7" s="1"/>
  <c r="K11" i="8"/>
  <c r="S10" i="8" s="1"/>
  <c r="K10" i="1"/>
  <c r="K10" i="2"/>
  <c r="K10" i="3"/>
  <c r="K10" i="4"/>
  <c r="K10" i="5"/>
  <c r="K10" i="6"/>
  <c r="K10" i="7"/>
  <c r="K10" i="8"/>
  <c r="K9" i="1"/>
  <c r="S9" i="1" s="1"/>
  <c r="K9" i="2"/>
  <c r="S9" i="2" s="1"/>
  <c r="K9" i="3"/>
  <c r="S9" i="3" s="1"/>
  <c r="K9" i="4"/>
  <c r="S9" i="4" s="1"/>
  <c r="K9" i="5"/>
  <c r="S9" i="5" s="1"/>
  <c r="K9" i="6"/>
  <c r="S9" i="6" s="1"/>
  <c r="K9" i="7"/>
  <c r="S9" i="7" s="1"/>
  <c r="K9" i="8"/>
  <c r="S9" i="8" s="1"/>
  <c r="J14" i="1"/>
  <c r="J14" i="2"/>
  <c r="J14" i="3"/>
  <c r="J14" i="4"/>
  <c r="J14" i="5"/>
  <c r="J14" i="6"/>
  <c r="J14" i="7"/>
  <c r="J14" i="8"/>
  <c r="J13" i="1"/>
  <c r="J13" i="2"/>
  <c r="J13" i="3"/>
  <c r="J13" i="4"/>
  <c r="J13" i="5"/>
  <c r="J13" i="6"/>
  <c r="J13" i="7"/>
  <c r="J13" i="8"/>
  <c r="J12" i="1"/>
  <c r="J12" i="2"/>
  <c r="J12" i="3"/>
  <c r="J12" i="4"/>
  <c r="J12" i="5"/>
  <c r="J12" i="6"/>
  <c r="J12" i="7"/>
  <c r="J12" i="8"/>
  <c r="J11" i="1"/>
  <c r="J11" i="2"/>
  <c r="J11" i="3"/>
  <c r="J11" i="4"/>
  <c r="J11" i="5"/>
  <c r="J11" i="6"/>
  <c r="J11" i="7"/>
  <c r="J11" i="8"/>
  <c r="J10" i="1"/>
  <c r="J10" i="2"/>
  <c r="J10" i="3"/>
  <c r="J10" i="4"/>
  <c r="J10" i="5"/>
  <c r="J10" i="6"/>
  <c r="J10" i="7"/>
  <c r="J10" i="8"/>
  <c r="O8" i="1"/>
  <c r="W8" i="1" s="1"/>
  <c r="O8" i="2"/>
  <c r="W8" i="2" s="1"/>
  <c r="O8" i="3"/>
  <c r="W8" i="3" s="1"/>
  <c r="O8" i="4"/>
  <c r="W8" i="4" s="1"/>
  <c r="O8" i="5"/>
  <c r="W8" i="5" s="1"/>
  <c r="O8" i="6"/>
  <c r="W8" i="6" s="1"/>
  <c r="O8" i="7"/>
  <c r="W8" i="7" s="1"/>
  <c r="O8" i="8"/>
  <c r="W8" i="8" s="1"/>
  <c r="N8" i="1"/>
  <c r="V8" i="1" s="1"/>
  <c r="N8" i="2"/>
  <c r="V8" i="2" s="1"/>
  <c r="N8" i="3"/>
  <c r="V8" i="3" s="1"/>
  <c r="N8" i="4"/>
  <c r="V8" i="4" s="1"/>
  <c r="N8" i="5"/>
  <c r="V8" i="5" s="1"/>
  <c r="N8" i="6"/>
  <c r="V8" i="6" s="1"/>
  <c r="N8" i="7"/>
  <c r="V8" i="7" s="1"/>
  <c r="N8" i="8"/>
  <c r="V8" i="8" s="1"/>
  <c r="M8" i="1"/>
  <c r="U8" i="1" s="1"/>
  <c r="M8" i="2"/>
  <c r="U8" i="2" s="1"/>
  <c r="M8" i="3"/>
  <c r="U8" i="3" s="1"/>
  <c r="M8" i="4"/>
  <c r="U8" i="4" s="1"/>
  <c r="M8" i="5"/>
  <c r="U8" i="5" s="1"/>
  <c r="M8" i="6"/>
  <c r="U8" i="6" s="1"/>
  <c r="M8" i="7"/>
  <c r="U8" i="7" s="1"/>
  <c r="M8" i="8"/>
  <c r="U8" i="8" s="1"/>
  <c r="L8" i="1"/>
  <c r="T8" i="1" s="1"/>
  <c r="L8" i="2"/>
  <c r="T8" i="2" s="1"/>
  <c r="L8" i="3"/>
  <c r="T8" i="3" s="1"/>
  <c r="L8" i="4"/>
  <c r="T8" i="4" s="1"/>
  <c r="L8" i="5"/>
  <c r="T8" i="5" s="1"/>
  <c r="L8" i="6"/>
  <c r="T8" i="6" s="1"/>
  <c r="L8" i="7"/>
  <c r="T8" i="7" s="1"/>
  <c r="L8" i="8"/>
  <c r="T8" i="8" s="1"/>
  <c r="J9" i="1"/>
  <c r="J9" i="2"/>
  <c r="J9" i="3"/>
  <c r="J9" i="4"/>
  <c r="J9" i="5"/>
  <c r="J9" i="6"/>
  <c r="J9" i="7"/>
  <c r="J9" i="8"/>
  <c r="S24" i="3" l="1"/>
  <c r="T56" i="5"/>
  <c r="T69" i="5"/>
  <c r="W101" i="8"/>
  <c r="S39" i="11"/>
  <c r="U56" i="6"/>
  <c r="U54" i="5"/>
  <c r="U9" i="11"/>
  <c r="V101" i="10"/>
  <c r="S69" i="6"/>
  <c r="V9" i="7"/>
  <c r="V99" i="1"/>
  <c r="T101" i="1"/>
  <c r="S116" i="1"/>
  <c r="V26" i="9"/>
  <c r="S56" i="1"/>
  <c r="S86" i="2"/>
  <c r="T99" i="8"/>
  <c r="S131" i="7"/>
  <c r="S86" i="9"/>
  <c r="V129" i="9"/>
  <c r="W99" i="9"/>
  <c r="S39" i="5"/>
  <c r="T41" i="5"/>
  <c r="S114" i="6"/>
  <c r="T129" i="5"/>
  <c r="S11" i="9"/>
  <c r="V24" i="10"/>
  <c r="S54" i="11"/>
  <c r="T54" i="10"/>
  <c r="U69" i="11"/>
  <c r="T101" i="11"/>
  <c r="V101" i="9"/>
  <c r="V114" i="11"/>
  <c r="U116" i="9"/>
  <c r="S24" i="1"/>
  <c r="U71" i="8"/>
  <c r="U86" i="6"/>
  <c r="W101" i="6"/>
  <c r="T101" i="4"/>
  <c r="T114" i="6"/>
  <c r="T131" i="6"/>
  <c r="T69" i="10"/>
  <c r="T9" i="8"/>
  <c r="T9" i="4"/>
  <c r="U9" i="8"/>
  <c r="U9" i="4"/>
  <c r="W9" i="4"/>
  <c r="V24" i="6"/>
  <c r="U71" i="6"/>
  <c r="U86" i="4"/>
  <c r="U84" i="2"/>
  <c r="V99" i="5"/>
  <c r="V129" i="4"/>
  <c r="S41" i="10"/>
  <c r="V71" i="10"/>
  <c r="V86" i="10"/>
  <c r="U116" i="10"/>
  <c r="U54" i="8"/>
  <c r="S56" i="2"/>
  <c r="T84" i="8"/>
  <c r="S86" i="7"/>
  <c r="W99" i="2"/>
  <c r="S101" i="1"/>
  <c r="V9" i="11"/>
  <c r="W9" i="9"/>
  <c r="V69" i="10"/>
  <c r="V116" i="10"/>
  <c r="T116" i="9"/>
  <c r="T24" i="8"/>
  <c r="U24" i="9"/>
  <c r="S71" i="10"/>
  <c r="U84" i="9"/>
  <c r="S99" i="11"/>
  <c r="W26" i="6"/>
  <c r="V24" i="4"/>
  <c r="S26" i="1"/>
  <c r="T39" i="8"/>
  <c r="S41" i="5"/>
  <c r="U39" i="3"/>
  <c r="U54" i="1"/>
  <c r="T71" i="7"/>
  <c r="V84" i="8"/>
  <c r="T84" i="7"/>
  <c r="V114" i="8"/>
  <c r="T116" i="2"/>
  <c r="S129" i="8"/>
  <c r="T131" i="4"/>
  <c r="U129" i="3"/>
  <c r="W131" i="1"/>
  <c r="T9" i="11"/>
  <c r="U9" i="9"/>
  <c r="V11" i="11"/>
  <c r="V9" i="9"/>
  <c r="V69" i="11"/>
  <c r="V84" i="11"/>
  <c r="V86" i="11"/>
  <c r="S84" i="10"/>
  <c r="S129" i="11"/>
  <c r="U26" i="4"/>
  <c r="V41" i="3"/>
  <c r="S39" i="2"/>
  <c r="T54" i="6"/>
  <c r="U71" i="2"/>
  <c r="U84" i="7"/>
  <c r="T11" i="5"/>
  <c r="T11" i="1"/>
  <c r="U11" i="5"/>
  <c r="U11" i="1"/>
  <c r="V11" i="5"/>
  <c r="V11" i="1"/>
  <c r="W11" i="5"/>
  <c r="W11" i="1"/>
  <c r="V114" i="2"/>
  <c r="T101" i="3"/>
  <c r="T99" i="2"/>
  <c r="U101" i="11"/>
  <c r="W101" i="9"/>
  <c r="V9" i="3"/>
  <c r="V26" i="8"/>
  <c r="U24" i="6"/>
  <c r="T26" i="3"/>
  <c r="V39" i="6"/>
  <c r="T41" i="4"/>
  <c r="T39" i="1"/>
  <c r="U41" i="1"/>
  <c r="S69" i="8"/>
  <c r="S71" i="3"/>
  <c r="U84" i="8"/>
  <c r="T84" i="6"/>
  <c r="U99" i="8"/>
  <c r="W99" i="3"/>
  <c r="S99" i="1"/>
  <c r="S116" i="8"/>
  <c r="S114" i="5"/>
  <c r="V114" i="5"/>
  <c r="T116" i="5"/>
  <c r="U116" i="5"/>
  <c r="U116" i="1"/>
  <c r="W129" i="8"/>
  <c r="S129" i="7"/>
  <c r="V129" i="5"/>
  <c r="S131" i="5"/>
  <c r="U129" i="1"/>
  <c r="S131" i="1"/>
  <c r="S11" i="11"/>
  <c r="T11" i="9"/>
  <c r="W9" i="11"/>
  <c r="S26" i="10"/>
  <c r="S24" i="6"/>
  <c r="W26" i="4"/>
  <c r="T39" i="6"/>
  <c r="U39" i="4"/>
  <c r="V39" i="1"/>
  <c r="T41" i="1"/>
  <c r="T101" i="7"/>
  <c r="T99" i="6"/>
  <c r="U99" i="2"/>
  <c r="U114" i="7"/>
  <c r="T116" i="6"/>
  <c r="T116" i="3"/>
  <c r="S131" i="2"/>
  <c r="T9" i="9"/>
  <c r="U11" i="11"/>
  <c r="W11" i="9"/>
  <c r="T39" i="10"/>
  <c r="T86" i="9"/>
  <c r="U99" i="10"/>
  <c r="T9" i="7"/>
  <c r="U9" i="3"/>
  <c r="W9" i="7"/>
  <c r="W9" i="3"/>
  <c r="V24" i="7"/>
  <c r="S26" i="7"/>
  <c r="T26" i="2"/>
  <c r="V41" i="6"/>
  <c r="T54" i="7"/>
  <c r="S54" i="3"/>
  <c r="V71" i="8"/>
  <c r="V71" i="2"/>
  <c r="T86" i="2"/>
  <c r="S99" i="6"/>
  <c r="T99" i="1"/>
  <c r="U114" i="8"/>
  <c r="V116" i="1"/>
  <c r="S129" i="3"/>
  <c r="W24" i="11"/>
  <c r="W26" i="10"/>
  <c r="T99" i="10"/>
  <c r="S41" i="3"/>
  <c r="U39" i="1"/>
  <c r="U69" i="7"/>
  <c r="T69" i="3"/>
  <c r="S84" i="5"/>
  <c r="U86" i="5"/>
  <c r="S116" i="6"/>
  <c r="V114" i="3"/>
  <c r="T131" i="8"/>
  <c r="T131" i="10"/>
  <c r="S129" i="9"/>
  <c r="S54" i="4"/>
  <c r="T129" i="11"/>
  <c r="T11" i="7"/>
  <c r="U11" i="3"/>
  <c r="V11" i="7"/>
  <c r="V11" i="3"/>
  <c r="V24" i="8"/>
  <c r="V26" i="7"/>
  <c r="S24" i="5"/>
  <c r="U24" i="1"/>
  <c r="S39" i="6"/>
  <c r="V39" i="3"/>
  <c r="U54" i="6"/>
  <c r="T54" i="4"/>
  <c r="S69" i="2"/>
  <c r="V86" i="7"/>
  <c r="S84" i="3"/>
  <c r="S86" i="1"/>
  <c r="S101" i="8"/>
  <c r="T101" i="6"/>
  <c r="V99" i="4"/>
  <c r="V101" i="2"/>
  <c r="W99" i="1"/>
  <c r="U101" i="1"/>
  <c r="T114" i="7"/>
  <c r="U114" i="6"/>
  <c r="U114" i="5"/>
  <c r="S114" i="3"/>
  <c r="U131" i="4"/>
  <c r="W24" i="9"/>
  <c r="S69" i="10"/>
  <c r="W99" i="10"/>
  <c r="U101" i="10"/>
  <c r="T99" i="9"/>
  <c r="U129" i="11"/>
  <c r="T24" i="3"/>
  <c r="V41" i="7"/>
  <c r="U69" i="8"/>
  <c r="S86" i="8"/>
  <c r="T86" i="4"/>
  <c r="S99" i="7"/>
  <c r="V39" i="10"/>
  <c r="S71" i="11"/>
  <c r="T71" i="10"/>
  <c r="V69" i="9"/>
  <c r="S86" i="10"/>
  <c r="V99" i="11"/>
  <c r="S101" i="11"/>
  <c r="U116" i="11"/>
  <c r="S116" i="10"/>
  <c r="V129" i="11"/>
  <c r="W24" i="8"/>
  <c r="T11" i="4"/>
  <c r="T9" i="1"/>
  <c r="U9" i="5"/>
  <c r="U9" i="1"/>
  <c r="V11" i="4"/>
  <c r="W11" i="4"/>
  <c r="T26" i="8"/>
  <c r="S24" i="7"/>
  <c r="U24" i="5"/>
  <c r="W24" i="5"/>
  <c r="W24" i="1"/>
  <c r="S41" i="8"/>
  <c r="S41" i="6"/>
  <c r="T41" i="6"/>
  <c r="S56" i="8"/>
  <c r="U54" i="7"/>
  <c r="U56" i="7"/>
  <c r="S54" i="6"/>
  <c r="S54" i="5"/>
  <c r="T69" i="8"/>
  <c r="S71" i="8"/>
  <c r="T69" i="6"/>
  <c r="U69" i="2"/>
  <c r="S71" i="2"/>
  <c r="U84" i="4"/>
  <c r="U86" i="3"/>
  <c r="U86" i="1"/>
  <c r="U101" i="8"/>
  <c r="T99" i="7"/>
  <c r="U101" i="4"/>
  <c r="S99" i="2"/>
  <c r="U116" i="3"/>
  <c r="T114" i="1"/>
  <c r="V129" i="7"/>
  <c r="W131" i="6"/>
  <c r="V131" i="1"/>
  <c r="W24" i="10"/>
  <c r="T26" i="10"/>
  <c r="T39" i="9"/>
  <c r="U54" i="11"/>
  <c r="U71" i="10"/>
  <c r="T86" i="10"/>
  <c r="V99" i="9"/>
  <c r="T116" i="10"/>
  <c r="V114" i="9"/>
  <c r="W129" i="11"/>
  <c r="W129" i="9"/>
  <c r="W26" i="3"/>
  <c r="S26" i="4"/>
  <c r="T24" i="1"/>
  <c r="W11" i="7"/>
  <c r="S24" i="8"/>
  <c r="T39" i="5"/>
  <c r="S11" i="6"/>
  <c r="T9" i="5"/>
  <c r="V9" i="5"/>
  <c r="V9" i="1"/>
  <c r="W9" i="5"/>
  <c r="W9" i="1"/>
  <c r="U24" i="7"/>
  <c r="T9" i="6"/>
  <c r="T9" i="2"/>
  <c r="U9" i="6"/>
  <c r="U26" i="3"/>
  <c r="T39" i="2"/>
  <c r="V26" i="4"/>
  <c r="T41" i="7"/>
  <c r="T39" i="3"/>
  <c r="T56" i="8"/>
  <c r="U71" i="7"/>
  <c r="V69" i="6"/>
  <c r="V69" i="4"/>
  <c r="U71" i="1"/>
  <c r="T84" i="5"/>
  <c r="S99" i="5"/>
  <c r="V116" i="4"/>
  <c r="V131" i="5"/>
  <c r="W131" i="4"/>
  <c r="U24" i="10"/>
  <c r="V41" i="10"/>
  <c r="U71" i="11"/>
  <c r="V86" i="9"/>
  <c r="W101" i="11"/>
  <c r="V99" i="10"/>
  <c r="T114" i="11"/>
  <c r="U114" i="10"/>
  <c r="U114" i="9"/>
  <c r="S129" i="10"/>
  <c r="U11" i="4"/>
  <c r="U9" i="2"/>
  <c r="V9" i="6"/>
  <c r="V9" i="2"/>
  <c r="W9" i="6"/>
  <c r="W9" i="2"/>
  <c r="W24" i="7"/>
  <c r="V24" i="5"/>
  <c r="W24" i="3"/>
  <c r="T26" i="1"/>
  <c r="S39" i="8"/>
  <c r="V39" i="5"/>
  <c r="U56" i="8"/>
  <c r="S54" i="7"/>
  <c r="T56" i="6"/>
  <c r="T54" i="5"/>
  <c r="T71" i="8"/>
  <c r="T84" i="2"/>
  <c r="V101" i="7"/>
  <c r="V116" i="2"/>
  <c r="S114" i="1"/>
  <c r="W129" i="4"/>
  <c r="W129" i="3"/>
  <c r="T131" i="3"/>
  <c r="T131" i="2"/>
  <c r="S129" i="1"/>
  <c r="S9" i="9"/>
  <c r="T11" i="11"/>
  <c r="V11" i="9"/>
  <c r="V24" i="9"/>
  <c r="S39" i="10"/>
  <c r="S54" i="9"/>
  <c r="U56" i="9"/>
  <c r="T129" i="10"/>
  <c r="S84" i="9"/>
  <c r="T26" i="7"/>
  <c r="T24" i="6"/>
  <c r="V26" i="2"/>
  <c r="T41" i="8"/>
  <c r="S56" i="6"/>
  <c r="U69" i="5"/>
  <c r="U84" i="6"/>
  <c r="V86" i="1"/>
  <c r="V101" i="8"/>
  <c r="W101" i="7"/>
  <c r="U99" i="6"/>
  <c r="W101" i="5"/>
  <c r="V101" i="4"/>
  <c r="U99" i="3"/>
  <c r="S101" i="3"/>
  <c r="W101" i="2"/>
  <c r="S114" i="4"/>
  <c r="S116" i="2"/>
  <c r="U114" i="1"/>
  <c r="U131" i="8"/>
  <c r="V131" i="3"/>
  <c r="V131" i="2"/>
  <c r="W129" i="1"/>
  <c r="S99" i="10"/>
  <c r="T11" i="6"/>
  <c r="T9" i="3"/>
  <c r="U9" i="7"/>
  <c r="U11" i="2"/>
  <c r="V11" i="6"/>
  <c r="V11" i="2"/>
  <c r="W11" i="6"/>
  <c r="W11" i="2"/>
  <c r="U26" i="7"/>
  <c r="W26" i="2"/>
  <c r="W26" i="1"/>
  <c r="V39" i="8"/>
  <c r="U41" i="8"/>
  <c r="V39" i="2"/>
  <c r="T69" i="7"/>
  <c r="V84" i="7"/>
  <c r="U116" i="6"/>
  <c r="T114" i="5"/>
  <c r="T114" i="4"/>
  <c r="T114" i="2"/>
  <c r="T116" i="1"/>
  <c r="V131" i="7"/>
  <c r="S131" i="4"/>
  <c r="W131" i="3"/>
  <c r="U129" i="2"/>
  <c r="W129" i="2"/>
  <c r="T26" i="11"/>
  <c r="U26" i="9"/>
  <c r="T39" i="11"/>
  <c r="S86" i="11"/>
  <c r="W101" i="10"/>
  <c r="T131" i="9"/>
  <c r="U69" i="3"/>
  <c r="T71" i="3"/>
  <c r="T84" i="4"/>
  <c r="U114" i="2"/>
  <c r="U41" i="11"/>
  <c r="U41" i="9"/>
  <c r="T84" i="11"/>
  <c r="U84" i="10"/>
  <c r="T11" i="3"/>
  <c r="U11" i="7"/>
  <c r="W11" i="3"/>
  <c r="T24" i="7"/>
  <c r="W26" i="7"/>
  <c r="S26" i="6"/>
  <c r="V26" i="5"/>
  <c r="T24" i="2"/>
  <c r="U39" i="2"/>
  <c r="U41" i="2"/>
  <c r="T56" i="7"/>
  <c r="S69" i="7"/>
  <c r="T69" i="4"/>
  <c r="V69" i="3"/>
  <c r="T71" i="1"/>
  <c r="T86" i="8"/>
  <c r="T86" i="5"/>
  <c r="V86" i="4"/>
  <c r="V86" i="2"/>
  <c r="W99" i="6"/>
  <c r="W99" i="5"/>
  <c r="W99" i="4"/>
  <c r="V101" i="3"/>
  <c r="V116" i="7"/>
  <c r="T116" i="4"/>
  <c r="W131" i="7"/>
  <c r="T129" i="4"/>
  <c r="W11" i="11"/>
  <c r="S24" i="10"/>
  <c r="V41" i="11"/>
  <c r="U39" i="10"/>
  <c r="T41" i="10"/>
  <c r="S56" i="10"/>
  <c r="U84" i="11"/>
  <c r="T84" i="9"/>
  <c r="S114" i="9"/>
  <c r="S56" i="5"/>
  <c r="V69" i="1"/>
  <c r="V84" i="5"/>
  <c r="V99" i="8"/>
  <c r="U101" i="6"/>
  <c r="T101" i="5"/>
  <c r="S101" i="4"/>
  <c r="W101" i="1"/>
  <c r="S9" i="11"/>
  <c r="U26" i="10"/>
  <c r="T24" i="9"/>
  <c r="T56" i="10"/>
  <c r="U69" i="10"/>
  <c r="U86" i="9"/>
  <c r="S101" i="9"/>
  <c r="U101" i="9"/>
  <c r="S114" i="11"/>
  <c r="S116" i="9"/>
  <c r="U131" i="9"/>
  <c r="U24" i="3"/>
  <c r="U24" i="2"/>
  <c r="T24" i="5"/>
  <c r="W24" i="4"/>
  <c r="V24" i="2"/>
  <c r="U69" i="1"/>
  <c r="V24" i="3"/>
  <c r="W24" i="2"/>
  <c r="V39" i="4"/>
  <c r="S86" i="6"/>
  <c r="W24" i="6"/>
  <c r="U26" i="2"/>
  <c r="S39" i="7"/>
  <c r="T39" i="7"/>
  <c r="S56" i="7"/>
  <c r="S84" i="4"/>
  <c r="T11" i="8"/>
  <c r="U11" i="8"/>
  <c r="V11" i="8"/>
  <c r="W11" i="8"/>
  <c r="S26" i="8"/>
  <c r="U26" i="5"/>
  <c r="U39" i="7"/>
  <c r="T71" i="6"/>
  <c r="U71" i="3"/>
  <c r="T86" i="3"/>
  <c r="U86" i="8"/>
  <c r="V116" i="8"/>
  <c r="S39" i="1"/>
  <c r="V71" i="7"/>
  <c r="S71" i="4"/>
  <c r="V71" i="3"/>
  <c r="S69" i="1"/>
  <c r="T69" i="1"/>
  <c r="V71" i="1"/>
  <c r="V86" i="8"/>
  <c r="U86" i="7"/>
  <c r="V84" i="6"/>
  <c r="T86" i="6"/>
  <c r="U84" i="5"/>
  <c r="S86" i="5"/>
  <c r="S101" i="7"/>
  <c r="S101" i="6"/>
  <c r="U101" i="3"/>
  <c r="S129" i="4"/>
  <c r="V131" i="6"/>
  <c r="S56" i="3"/>
  <c r="V69" i="5"/>
  <c r="T71" i="5"/>
  <c r="U71" i="4"/>
  <c r="T71" i="2"/>
  <c r="V86" i="6"/>
  <c r="V84" i="2"/>
  <c r="S84" i="1"/>
  <c r="U101" i="7"/>
  <c r="W101" i="3"/>
  <c r="S114" i="7"/>
  <c r="V114" i="4"/>
  <c r="V129" i="8"/>
  <c r="S129" i="6"/>
  <c r="U129" i="4"/>
  <c r="V129" i="1"/>
  <c r="V39" i="7"/>
  <c r="V41" i="5"/>
  <c r="U41" i="4"/>
  <c r="T41" i="3"/>
  <c r="S41" i="2"/>
  <c r="S41" i="1"/>
  <c r="T56" i="3"/>
  <c r="T56" i="2"/>
  <c r="T56" i="1"/>
  <c r="V69" i="7"/>
  <c r="V71" i="6"/>
  <c r="U71" i="5"/>
  <c r="V71" i="4"/>
  <c r="S84" i="8"/>
  <c r="S84" i="7"/>
  <c r="V86" i="5"/>
  <c r="V84" i="4"/>
  <c r="S86" i="4"/>
  <c r="T84" i="3"/>
  <c r="T84" i="1"/>
  <c r="S99" i="8"/>
  <c r="V101" i="6"/>
  <c r="S114" i="8"/>
  <c r="S116" i="3"/>
  <c r="T129" i="7"/>
  <c r="U131" i="1"/>
  <c r="U26" i="8"/>
  <c r="T26" i="6"/>
  <c r="T26" i="4"/>
  <c r="V41" i="8"/>
  <c r="U39" i="6"/>
  <c r="S39" i="4"/>
  <c r="V41" i="4"/>
  <c r="S39" i="3"/>
  <c r="U41" i="3"/>
  <c r="T41" i="2"/>
  <c r="U56" i="5"/>
  <c r="T56" i="4"/>
  <c r="U56" i="3"/>
  <c r="S54" i="2"/>
  <c r="U56" i="2"/>
  <c r="S54" i="1"/>
  <c r="U56" i="1"/>
  <c r="S71" i="7"/>
  <c r="U69" i="6"/>
  <c r="S69" i="5"/>
  <c r="V71" i="5"/>
  <c r="S71" i="1"/>
  <c r="V86" i="3"/>
  <c r="S84" i="2"/>
  <c r="U84" i="1"/>
  <c r="T99" i="3"/>
  <c r="S101" i="2"/>
  <c r="U24" i="4"/>
  <c r="U26" i="1"/>
  <c r="U41" i="7"/>
  <c r="U39" i="5"/>
  <c r="T39" i="4"/>
  <c r="U56" i="4"/>
  <c r="T54" i="3"/>
  <c r="T54" i="2"/>
  <c r="T54" i="1"/>
  <c r="V84" i="1"/>
  <c r="U24" i="8"/>
  <c r="V26" i="6"/>
  <c r="S26" i="5"/>
  <c r="V26" i="3"/>
  <c r="S26" i="2"/>
  <c r="V26" i="1"/>
  <c r="U41" i="6"/>
  <c r="S41" i="4"/>
  <c r="V41" i="2"/>
  <c r="V41" i="1"/>
  <c r="U54" i="4"/>
  <c r="U54" i="3"/>
  <c r="U54" i="2"/>
  <c r="S71" i="5"/>
  <c r="S69" i="4"/>
  <c r="S69" i="3"/>
  <c r="T69" i="2"/>
  <c r="T86" i="7"/>
  <c r="U84" i="3"/>
  <c r="S86" i="3"/>
  <c r="U86" i="2"/>
  <c r="T86" i="1"/>
  <c r="W99" i="8"/>
  <c r="U99" i="7"/>
  <c r="U99" i="4"/>
  <c r="W101" i="4"/>
  <c r="V99" i="3"/>
  <c r="U101" i="2"/>
  <c r="U116" i="7"/>
  <c r="V114" i="6"/>
  <c r="V116" i="6"/>
  <c r="U114" i="4"/>
  <c r="U131" i="3"/>
  <c r="S56" i="11"/>
  <c r="S56" i="9"/>
  <c r="S71" i="9"/>
  <c r="U86" i="10"/>
  <c r="V84" i="9"/>
  <c r="W99" i="11"/>
  <c r="T114" i="9"/>
  <c r="U129" i="9"/>
  <c r="T129" i="6"/>
  <c r="S131" i="6"/>
  <c r="U131" i="5"/>
  <c r="T129" i="3"/>
  <c r="S131" i="3"/>
  <c r="U131" i="2"/>
  <c r="T131" i="1"/>
  <c r="U24" i="11"/>
  <c r="V26" i="10"/>
  <c r="S24" i="9"/>
  <c r="T26" i="9"/>
  <c r="U39" i="9"/>
  <c r="T56" i="11"/>
  <c r="T71" i="11"/>
  <c r="U86" i="11"/>
  <c r="T84" i="10"/>
  <c r="V101" i="11"/>
  <c r="S101" i="10"/>
  <c r="W131" i="11"/>
  <c r="W131" i="9"/>
  <c r="V24" i="11"/>
  <c r="S26" i="9"/>
  <c r="V39" i="9"/>
  <c r="S54" i="10"/>
  <c r="U129" i="6"/>
  <c r="V129" i="6"/>
  <c r="U131" i="6"/>
  <c r="W131" i="5"/>
  <c r="V129" i="3"/>
  <c r="W131" i="2"/>
  <c r="T129" i="1"/>
  <c r="U26" i="11"/>
  <c r="U41" i="10"/>
  <c r="S41" i="9"/>
  <c r="T54" i="11"/>
  <c r="V71" i="9"/>
  <c r="T86" i="11"/>
  <c r="T101" i="9"/>
  <c r="U131" i="10"/>
  <c r="V99" i="7"/>
  <c r="T99" i="5"/>
  <c r="U101" i="5"/>
  <c r="S99" i="4"/>
  <c r="T114" i="8"/>
  <c r="T114" i="3"/>
  <c r="V116" i="3"/>
  <c r="V114" i="1"/>
  <c r="S131" i="8"/>
  <c r="U129" i="7"/>
  <c r="W129" i="6"/>
  <c r="S129" i="5"/>
  <c r="S129" i="2"/>
  <c r="T99" i="11"/>
  <c r="S131" i="11"/>
  <c r="U131" i="11"/>
  <c r="V129" i="10"/>
  <c r="V131" i="10"/>
  <c r="S131" i="9"/>
  <c r="T101" i="8"/>
  <c r="W99" i="7"/>
  <c r="V99" i="6"/>
  <c r="U99" i="5"/>
  <c r="V101" i="5"/>
  <c r="T99" i="4"/>
  <c r="V114" i="7"/>
  <c r="S116" i="7"/>
  <c r="V116" i="5"/>
  <c r="S114" i="2"/>
  <c r="T131" i="7"/>
  <c r="T129" i="2"/>
  <c r="T24" i="11"/>
  <c r="V26" i="11"/>
  <c r="W26" i="9"/>
  <c r="U39" i="11"/>
  <c r="S41" i="11"/>
  <c r="V41" i="9"/>
  <c r="U56" i="11"/>
  <c r="U56" i="10"/>
  <c r="T54" i="9"/>
  <c r="S69" i="11"/>
  <c r="V71" i="11"/>
  <c r="S69" i="9"/>
  <c r="U69" i="9"/>
  <c r="T71" i="9"/>
  <c r="V84" i="10"/>
  <c r="U99" i="11"/>
  <c r="U99" i="9"/>
  <c r="U114" i="11"/>
  <c r="S116" i="11"/>
  <c r="V116" i="11"/>
  <c r="S114" i="10"/>
  <c r="T131" i="11"/>
  <c r="W129" i="10"/>
  <c r="W131" i="10"/>
  <c r="S99" i="3"/>
  <c r="T116" i="7"/>
  <c r="U116" i="2"/>
  <c r="W129" i="7"/>
  <c r="U129" i="5"/>
  <c r="T131" i="5"/>
  <c r="S24" i="11"/>
  <c r="W26" i="11"/>
  <c r="T24" i="10"/>
  <c r="T41" i="11"/>
  <c r="U54" i="10"/>
  <c r="U54" i="9"/>
  <c r="T69" i="11"/>
  <c r="T69" i="9"/>
  <c r="U71" i="9"/>
  <c r="S84" i="11"/>
  <c r="T116" i="11"/>
  <c r="T114" i="10"/>
  <c r="V116" i="9"/>
</calcChain>
</file>

<file path=xl/sharedStrings.xml><?xml version="1.0" encoding="utf-8"?>
<sst xmlns="http://schemas.openxmlformats.org/spreadsheetml/2006/main" count="2138" uniqueCount="210">
  <si>
    <t>Grid - Vaccines and public health -- Vaccines are essential for protecting and improving public health * 3-point Partisan Self-Identification sorted by Dem/Indie/Rep/All others Crosstabulation</t>
  </si>
  <si>
    <t xml:space="preserve">Count </t>
  </si>
  <si>
    <t>3-point Partisan Self-Identification sorted by Dem/Indie/Rep/All others</t>
  </si>
  <si>
    <t>Total</t>
  </si>
  <si>
    <t>Democratic Self-ID</t>
  </si>
  <si>
    <t>Independent Self-ID</t>
  </si>
  <si>
    <t>Republican Self-ID</t>
  </si>
  <si>
    <t>All others/not sure</t>
  </si>
  <si>
    <t>Grid - Vaccines and public health -- Vaccines are essential for protecting and improving public health</t>
  </si>
  <si>
    <t>Strongly agree</t>
  </si>
  <si>
    <t>Somewhat agree</t>
  </si>
  <si>
    <t>Neither agree nor disagree</t>
  </si>
  <si>
    <t>Somewhat disagree</t>
  </si>
  <si>
    <t>Strongly disagree</t>
  </si>
  <si>
    <t>Don't know/no opinion</t>
  </si>
  <si>
    <t>Grid - Vaccines and public health -- Vaccines are essential for protecting and improving public health * Collapsed Ideology Crosstabulation</t>
  </si>
  <si>
    <t>Collapsed Ideology</t>
  </si>
  <si>
    <t>Liberal (Very)</t>
  </si>
  <si>
    <t>Moderate</t>
  </si>
  <si>
    <t>Conservative (Very)</t>
  </si>
  <si>
    <t>Not sure</t>
  </si>
  <si>
    <t>Grid - Vaccines and public health -- Vaccines are essential for protecting and improving public health * Race &amp; Ethnicity combined Crosstabulation</t>
  </si>
  <si>
    <t>Race &amp; Ethnicity combined</t>
  </si>
  <si>
    <t>White non-Hispanic</t>
  </si>
  <si>
    <t>Black non-Hispanic</t>
  </si>
  <si>
    <t>Hispanic/Latino &amp; all other races</t>
  </si>
  <si>
    <t>Grid - Vaccines and public health -- Vaccines are essential for protecting and improving public health * Gender Crosstabulation</t>
  </si>
  <si>
    <t>Gender</t>
  </si>
  <si>
    <t>Male</t>
  </si>
  <si>
    <t>Female</t>
  </si>
  <si>
    <t>Grid - Vaccines and public health -- Vaccines are essential for protecting and improving public health * 3 Generation Cohorts Crosstabulation</t>
  </si>
  <si>
    <t>3 Generation Cohorts</t>
  </si>
  <si>
    <t>Silent &amp; Boomer Generations (born before 1965)</t>
  </si>
  <si>
    <t>Generation X (born 1965-1980)</t>
  </si>
  <si>
    <t>Millennials &amp; Generation Z (born 1981 and after)</t>
  </si>
  <si>
    <t>Grid - Vaccines and public health -- Vaccines are essential for protecting and improving public health * Collapsed Education Level Crosstabulation</t>
  </si>
  <si>
    <t>Collapsed Education Level</t>
  </si>
  <si>
    <t>No HS/HS Graduate</t>
  </si>
  <si>
    <t>Some college/2-year college graduate</t>
  </si>
  <si>
    <t>4-year college graduate/post-graduate degree</t>
  </si>
  <si>
    <t>Grid - Vaccines and public health -- Vaccines are essential for protecting and improving public health * NC 4 Regions Crosstabulation</t>
  </si>
  <si>
    <t>NC 4 Regions</t>
  </si>
  <si>
    <t>Central City</t>
  </si>
  <si>
    <t>Urban Suburb</t>
  </si>
  <si>
    <t>Surrounding Suburban County</t>
  </si>
  <si>
    <t>Rural County</t>
  </si>
  <si>
    <t>Grid - Vaccines and public health -- Vaccines are essential for protecting and improving public health * Level of political interest Crosstabulation</t>
  </si>
  <si>
    <t>Level of political interest</t>
  </si>
  <si>
    <t>Most of the time</t>
  </si>
  <si>
    <t>Some of the time/Only now and then</t>
  </si>
  <si>
    <t>Hardly at all/Don't know</t>
  </si>
  <si>
    <t>Grid - Vaccines and public health -- Vaccines are essential for protecting and improving public health * Presidential Vote in 2024 Crosstabulation</t>
  </si>
  <si>
    <t>Presidential Vote in 2024</t>
  </si>
  <si>
    <t>Voted for Kamala Harris in 2024</t>
  </si>
  <si>
    <t>Voted for Donald Trump in 2024</t>
  </si>
  <si>
    <t>Voted third party presidential candidate in 2024</t>
  </si>
  <si>
    <t>Did not vote in 2024</t>
  </si>
  <si>
    <t>Grid - Vaccines and public health -- Vaccines are generally safe for people to use * 3-point Partisan Self-Identification sorted by Dem/Indie/Rep/All others Crosstabulation</t>
  </si>
  <si>
    <t>Grid - Vaccines and public health -- Vaccines are generally safe for people to use</t>
  </si>
  <si>
    <t>Grid - Vaccines and public health -- Vaccines are generally safe for people to use * Collapsed Ideology Crosstabulation</t>
  </si>
  <si>
    <t>Grid - Vaccines and public health -- Vaccines are generally safe for people to use * Race &amp; Ethnicity combined Crosstabulation</t>
  </si>
  <si>
    <t>Grid - Vaccines and public health -- Vaccines are generally safe for people to use * Gender Crosstabulation</t>
  </si>
  <si>
    <t>Grid - Vaccines and public health -- Vaccines are generally safe for people to use * 3 Generation Cohorts Crosstabulation</t>
  </si>
  <si>
    <t>Grid - Vaccines and public health -- Vaccines are generally safe for people to use * Collapsed Education Level Crosstabulation</t>
  </si>
  <si>
    <t>Grid - Vaccines and public health -- Vaccines are generally safe for people to use * NC 4 Regions Crosstabulation</t>
  </si>
  <si>
    <t>Grid - Vaccines and public health -- Vaccines are generally safe for people to use * Level of political interest Crosstabulation</t>
  </si>
  <si>
    <t>Grid - Vaccines and public health -- Vaccines are generally safe for people to use * Presidential Vote in 2024 Crosstabulation</t>
  </si>
  <si>
    <t>Grid - Vaccines and public health -- Vaccines are effective at preventing serious diseases * 3-point Partisan Self-Identification sorted by Dem/Indie/Rep/All others Crosstabulation</t>
  </si>
  <si>
    <t>Grid - Vaccines and public health -- Vaccines are effective at preventing serious diseases</t>
  </si>
  <si>
    <t>Grid - Vaccines and public health -- Vaccines are effective at preventing serious diseases * Collapsed Ideology Crosstabulation</t>
  </si>
  <si>
    <t>Grid - Vaccines and public health -- Vaccines are effective at preventing serious diseases * Race &amp; Ethnicity combined Crosstabulation</t>
  </si>
  <si>
    <t>Grid - Vaccines and public health -- Vaccines are effective at preventing serious diseases * Gender Crosstabulation</t>
  </si>
  <si>
    <t>Grid - Vaccines and public health -- Vaccines are effective at preventing serious diseases * 3 Generation Cohorts Crosstabulation</t>
  </si>
  <si>
    <t>Grid - Vaccines and public health -- Vaccines are effective at preventing serious diseases * Collapsed Education Level Crosstabulation</t>
  </si>
  <si>
    <t>Grid - Vaccines and public health -- Vaccines are effective at preventing serious diseases * NC 4 Regions Crosstabulation</t>
  </si>
  <si>
    <t>Grid - Vaccines and public health -- Vaccines are effective at preventing serious diseases * Level of political interest Crosstabulation</t>
  </si>
  <si>
    <t>Grid - Vaccines and public health -- Vaccines are effective at preventing serious diseases * Presidential Vote in 2024 Crosstabulation</t>
  </si>
  <si>
    <t>Grid - Vaccines and public health -- I trust scientific and medical experts to provide accurate information about vaccines * 3-point Partisan Self-Identification sorted by Dem/Indie/Rep/All others Crosstabulation</t>
  </si>
  <si>
    <t>Grid - Vaccines and public health -- I trust scientific and medical experts to provide accurate information about vaccines</t>
  </si>
  <si>
    <t>Grid - Vaccines and public health -- I trust scientific and medical experts to provide accurate information about vaccines * Collapsed Ideology Crosstabulation</t>
  </si>
  <si>
    <t>Grid - Vaccines and public health -- I trust scientific and medical experts to provide accurate information about vaccines * Race &amp; Ethnicity combined Crosstabulation</t>
  </si>
  <si>
    <t>Grid - Vaccines and public health -- I trust scientific and medical experts to provide accurate information about vaccines * Gender Crosstabulation</t>
  </si>
  <si>
    <t>Grid - Vaccines and public health -- I trust scientific and medical experts to provide accurate information about vaccines * 3 Generation Cohorts Crosstabulation</t>
  </si>
  <si>
    <t>Grid - Vaccines and public health -- I trust scientific and medical experts to provide accurate information about vaccines * Collapsed Education Level Crosstabulation</t>
  </si>
  <si>
    <t>Grid - Vaccines and public health -- I trust scientific and medical experts to provide accurate information about vaccines * NC 4 Regions Crosstabulation</t>
  </si>
  <si>
    <t>Grid - Vaccines and public health -- I trust scientific and medical experts to provide accurate information about vaccines * Level of political interest Crosstabulation</t>
  </si>
  <si>
    <t>Grid - Vaccines and public health -- I trust scientific and medical experts to provide accurate information about vaccines * Presidential Vote in 2024 Crosstabulation</t>
  </si>
  <si>
    <t>Grid - Vaccines and public health -- The benefits of vaccines outweigh the risks * 3-point Partisan Self-Identification sorted by Dem/Indie/Rep/All others Crosstabulation</t>
  </si>
  <si>
    <t>Grid - Vaccines and public health -- The benefits of vaccines outweigh the risks</t>
  </si>
  <si>
    <t>Grid - Vaccines and public health -- The benefits of vaccines outweigh the risks * Collapsed Ideology Crosstabulation</t>
  </si>
  <si>
    <t>Grid - Vaccines and public health -- The benefits of vaccines outweigh the risks * Race &amp; Ethnicity combined Crosstabulation</t>
  </si>
  <si>
    <t>Grid - Vaccines and public health -- The benefits of vaccines outweigh the risks * Gender Crosstabulation</t>
  </si>
  <si>
    <t>Grid - Vaccines and public health -- The benefits of vaccines outweigh the risks * 3 Generation Cohorts Crosstabulation</t>
  </si>
  <si>
    <t>Grid - Vaccines and public health -- The benefits of vaccines outweigh the risks * Collapsed Education Level Crosstabulation</t>
  </si>
  <si>
    <t>Grid - Vaccines and public health -- The benefits of vaccines outweigh the risks * NC 4 Regions Crosstabulation</t>
  </si>
  <si>
    <t>Grid - Vaccines and public health -- The benefits of vaccines outweigh the risks * Level of political interest Crosstabulation</t>
  </si>
  <si>
    <t>Grid - Vaccines and public health -- The benefits of vaccines outweigh the risks * Presidential Vote in 2024 Crosstabulation</t>
  </si>
  <si>
    <t>Grid - Vaccines and public health -- People should have the right to refuse vaccines, even if it risks public health * 3-point Partisan Self-Identification sorted by Dem/Indie/Rep/All others Crosstabulation</t>
  </si>
  <si>
    <t>Grid - Vaccines and public health -- People should have the right to refuse vaccines, even if it risks public health</t>
  </si>
  <si>
    <t>Grid - Vaccines and public health -- People should have the right to refuse vaccines, even if it risks public health * Collapsed Ideology Crosstabulation</t>
  </si>
  <si>
    <t>Grid - Vaccines and public health -- People should have the right to refuse vaccines, even if it risks public health * Race &amp; Ethnicity combined Crosstabulation</t>
  </si>
  <si>
    <t>Grid - Vaccines and public health -- People should have the right to refuse vaccines, even if it risks public health * Gender Crosstabulation</t>
  </si>
  <si>
    <t>Grid - Vaccines and public health -- People should have the right to refuse vaccines, even if it risks public health * 3 Generation Cohorts Crosstabulation</t>
  </si>
  <si>
    <t>Grid - Vaccines and public health -- People should have the right to refuse vaccines, even if it risks public health * Collapsed Education Level Crosstabulation</t>
  </si>
  <si>
    <t>Grid - Vaccines and public health -- People should have the right to refuse vaccines, even if it risks public health * NC 4 Regions Crosstabulation</t>
  </si>
  <si>
    <t>Grid - Vaccines and public health -- People should have the right to refuse vaccines, even if it risks public health * Level of political interest Crosstabulation</t>
  </si>
  <si>
    <t>Grid - Vaccines and public health -- People should have the right to refuse vaccines, even if it risks public health * Presidential Vote in 2024 Crosstabulation</t>
  </si>
  <si>
    <t>Grid - Vaccines and public health -- People should have the right to refuse vaccinating their children * 3-point Partisan Self-Identification sorted by Dem/Indie/Rep/All others Crosstabulation</t>
  </si>
  <si>
    <t>Grid - Vaccines and public health -- People should have the right to refuse vaccinating their children</t>
  </si>
  <si>
    <t>Grid - Vaccines and public health -- People should have the right to refuse vaccinating their children * Collapsed Ideology Crosstabulation</t>
  </si>
  <si>
    <t>Grid - Vaccines and public health -- People should have the right to refuse vaccinating their children * Race &amp; Ethnicity combined Crosstabulation</t>
  </si>
  <si>
    <t>Grid - Vaccines and public health -- People should have the right to refuse vaccinating their children * Gender Crosstabulation</t>
  </si>
  <si>
    <t>Grid - Vaccines and public health -- People should have the right to refuse vaccinating their children * 3 Generation Cohorts Crosstabulation</t>
  </si>
  <si>
    <t>Grid - Vaccines and public health -- People should have the right to refuse vaccinating their children * Collapsed Education Level Crosstabulation</t>
  </si>
  <si>
    <t>Grid - Vaccines and public health -- People should have the right to refuse vaccinating their children * NC 4 Regions Crosstabulation</t>
  </si>
  <si>
    <t>Grid - Vaccines and public health -- People should have the right to refuse vaccinating their children * Level of political interest Crosstabulation</t>
  </si>
  <si>
    <t>Grid - Vaccines and public health -- People should have the right to refuse vaccinating their children * Presidential Vote in 2024 Crosstabulation</t>
  </si>
  <si>
    <t>Grid - Vaccines and public health -- Vaccines do not cause autism * 3-point Partisan Self-Identification sorted by Dem/Indie/Rep/All others Crosstabulation</t>
  </si>
  <si>
    <t>Grid - Vaccines and public health -- Vaccines do not cause autism</t>
  </si>
  <si>
    <t>Grid - Vaccines and public health -- Vaccines do not cause autism * Collapsed Ideology Crosstabulation</t>
  </si>
  <si>
    <t>Grid - Vaccines and public health -- Vaccines do not cause autism * Race &amp; Ethnicity combined Crosstabulation</t>
  </si>
  <si>
    <t>Grid - Vaccines and public health -- Vaccines do not cause autism * Gender Crosstabulation</t>
  </si>
  <si>
    <t>Grid - Vaccines and public health -- Vaccines do not cause autism * 3 Generation Cohorts Crosstabulation</t>
  </si>
  <si>
    <t>Grid - Vaccines and public health -- Vaccines do not cause autism * Collapsed Education Level Crosstabulation</t>
  </si>
  <si>
    <t>Grid - Vaccines and public health -- Vaccines do not cause autism * NC 4 Regions Crosstabulation</t>
  </si>
  <si>
    <t>Grid - Vaccines and public health -- Vaccines do not cause autism * Level of political interest Crosstabulation</t>
  </si>
  <si>
    <t>Grid - Vaccines and public health -- Vaccines do not cause autism * Presidential Vote in 2024 Crosstabulation</t>
  </si>
  <si>
    <t>Higher value on affordability than how food was produced * 3-point Partisan Self-Identification sorted by Dem/Indie/Rep/All others Crosstabulation</t>
  </si>
  <si>
    <t>Higher value on affordability than how food was produced</t>
  </si>
  <si>
    <t>Higher value on affordability than how food was produced * Collapsed Ideology Crosstabulation</t>
  </si>
  <si>
    <t>North Carolina</t>
  </si>
  <si>
    <t>Agree (strongly/somewhat)</t>
  </si>
  <si>
    <t>Disagree (strongly/somewhat)</t>
  </si>
  <si>
    <t>Higher value on affordability than how food was produced * Race &amp; Ethnicity combined Crosstabulation</t>
  </si>
  <si>
    <t>Higher value on affordability than how food was produced * Gender Crosstabulation</t>
  </si>
  <si>
    <t>Higher value on affordability than how food was produced * 3 Generation Cohorts Crosstabulation</t>
  </si>
  <si>
    <t>Higher value on affordability than how food was produced * Collapsed Education Level Crosstabulation</t>
  </si>
  <si>
    <t>Higher value on affordability than how food was produced * NC 4 Regions Crosstabulation</t>
  </si>
  <si>
    <t>Higher value on affordability than how food was produced * Level of political interest Crosstabulation</t>
  </si>
  <si>
    <t>Higher value on affordability than how food was produced * Presidential Vote in 2024 Crosstabulation</t>
  </si>
  <si>
    <t>Trust the food industry to maintain high standards on their own * 3-point Partisan Self-Identification sorted by Dem/Indie/Rep/All others Crosstabulation</t>
  </si>
  <si>
    <t>Trust the food industry to maintain high standards on their own</t>
  </si>
  <si>
    <t>Completely trust</t>
  </si>
  <si>
    <t>Somewhat trust</t>
  </si>
  <si>
    <t>Neither trust nor distrust</t>
  </si>
  <si>
    <t>Somewhat distrust</t>
  </si>
  <si>
    <t>Completely distrust</t>
  </si>
  <si>
    <t>Trust the food industry to maintain high standards on their own * Collapsed Ideology Crosstabulation</t>
  </si>
  <si>
    <t>Trust the food industry to maintain high standards on their own * Race &amp; Ethnicity combined Crosstabulation</t>
  </si>
  <si>
    <t>Trust the food industry to maintain high standards on their own * Gender Crosstabulation</t>
  </si>
  <si>
    <t>Trust the food industry to maintain high standards on their own * 3 Generation Cohorts Crosstabulation</t>
  </si>
  <si>
    <t>Trust the food industry to maintain high standards on their own * Collapsed Education Level Crosstabulation</t>
  </si>
  <si>
    <t>Trust the food industry to maintain high standards on their own * NC 4 Regions Crosstabulation</t>
  </si>
  <si>
    <t>Trust the food industry to maintain high standards on their own * Level of political interest Crosstabulation</t>
  </si>
  <si>
    <t>Trust the food industry to maintain high standards on their own * Presidential Vote in 2024 Crosstabulation</t>
  </si>
  <si>
    <t>Food produced and sold in the U.S. safe to consume * 3-point Partisan Self-Identification sorted by Dem/Indie/Rep/All others Crosstabulation</t>
  </si>
  <si>
    <t>Food produced and sold in the U.S. safe to consume</t>
  </si>
  <si>
    <t>Food produced and sold in the U.S. safe to consume * Collapsed Ideology Crosstabulation</t>
  </si>
  <si>
    <t>Food produced and sold in the U.S. safe to consume * Race &amp; Ethnicity combined Crosstabulation</t>
  </si>
  <si>
    <t>Food produced and sold in the U.S. safe to consume * Gender Crosstabulation</t>
  </si>
  <si>
    <t>Food produced and sold in the U.S. safe to consume * 3 Generation Cohorts Crosstabulation</t>
  </si>
  <si>
    <t>Food produced and sold in the U.S. safe to consume * Collapsed Education Level Crosstabulation</t>
  </si>
  <si>
    <t>Food produced and sold in the U.S. safe to consume * NC 4 Regions Crosstabulation</t>
  </si>
  <si>
    <t>Food produced and sold in the U.S. safe to consume * Level of political interest Crosstabulation</t>
  </si>
  <si>
    <t>Food produced and sold in the U.S. safe to consume * Presidential Vote in 2024 Crosstabulation</t>
  </si>
  <si>
    <t>QUESTION:</t>
  </si>
  <si>
    <t>How much do you agree or disagree with each of the following statements:</t>
  </si>
  <si>
    <t>Vaccines are essential for protecting and improving public health.</t>
  </si>
  <si>
    <t>Vaccines are generally safe for people to use.</t>
  </si>
  <si>
    <t>Vaccines are effective at preventing serious diseases.</t>
  </si>
  <si>
    <t>I trust scientific and medical experts to provide accurate information about vaccines.</t>
  </si>
  <si>
    <t xml:space="preserve">The benefits of vaccines outweigh the risks. </t>
  </si>
  <si>
    <t>People should have the right to refuse vaccines, even if it risks public health.</t>
  </si>
  <si>
    <t>People should have the right to refuse vaccinating their children.</t>
  </si>
  <si>
    <t xml:space="preserve">Vaccines do not cause autism. </t>
  </si>
  <si>
    <t>When choosing groceries to purchase, I place a higher value on affordability than on how my food was produced.</t>
  </si>
  <si>
    <t>If there were reductions in required federal and state health and safety standards for food production, would you trust the food industry to maintain high standards on their own?</t>
  </si>
  <si>
    <t>I feel that food produced and sold in the United States is safe for my family to consume.</t>
  </si>
  <si>
    <t>Percentage who agree (strongly or somewhat)</t>
  </si>
  <si>
    <t>Overall</t>
  </si>
  <si>
    <t>Democratic Self-Identification</t>
  </si>
  <si>
    <t>Independent Self-Identification</t>
  </si>
  <si>
    <t>Republican Self-Identification</t>
  </si>
  <si>
    <t>Sorted by overall agree responses:</t>
  </si>
  <si>
    <t>Trust (completely/somewhat)</t>
  </si>
  <si>
    <t>Distrust (completely/somewhat)</t>
  </si>
  <si>
    <t>Catawba-YouGov Survey of 1,000 North Carolinians</t>
  </si>
  <si>
    <t>administered Oct. 16-24, 2025 with an overall MOE (adjusted for weights) of +/- 3.79%</t>
  </si>
  <si>
    <t>Frequency</t>
  </si>
  <si>
    <t>Percent</t>
  </si>
  <si>
    <t>Valid Percent</t>
  </si>
  <si>
    <t>Cumulative Percent</t>
  </si>
  <si>
    <t>Valid</t>
  </si>
  <si>
    <t>7 point Party ID</t>
  </si>
  <si>
    <t>Strong Democrat</t>
  </si>
  <si>
    <t>Not very strong Democrat</t>
  </si>
  <si>
    <t>Lean Democrat</t>
  </si>
  <si>
    <t>Independent</t>
  </si>
  <si>
    <t>Lean Republican</t>
  </si>
  <si>
    <t>Not very strong Republican</t>
  </si>
  <si>
    <t>Strong Republican</t>
  </si>
  <si>
    <t>3 Point Partisan Self-Identification with Leaners included in Partisan Group</t>
  </si>
  <si>
    <t>Democratic Self-ID (with independent leaners)</t>
  </si>
  <si>
    <t>Pure Independents</t>
  </si>
  <si>
    <t>Republican Self-ID (with independent leaners included)</t>
  </si>
  <si>
    <t>All others</t>
  </si>
  <si>
    <t>Catawba College’s Center for North Carolina Politics &amp; Public Service wrote and paid for the survey. YouGov conducted the online survey between October 16 and 24, 2025, and interviewed 1,174 respondents who live in North Carolina, who were then matched down to a representative sample of 1,000 adults who are 18 and older. The survey’s overall margin of error (adjusted for weights) is plus or minus 3.79 percent, meaning that in 95 out of 100 samples such as the one used here, the results should be at most 3.79 percentage points above or below the figure obtained by interviewing all North Carolinians. Where the results of subgroups are reported, the margin of error will be greater.</t>
  </si>
  <si>
    <t>The respondents were matched to a sampling frame on gender, age, race, and education, which was constructed by stratified sampling from the full 2023 American Community Survey (ACS) 1-year sample with selection within strata by weighted sampling with replacements (using the person weights on the public use file).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region. The propensity scores were grouped into deciles of the estimated propensity score in the frame and post-stratified according to these deciles. The weights were then post-stratified on 2024 presidential vote choice as well as a four-way stratification of gender, age (4-categories), race (2-categories), and education (4-categories), to produce the final weight.</t>
  </si>
  <si>
    <t>Since additional factors such as question wording and other methodological choices in conducting survey research can introduce additional errors into the findings, survey results should be viewed as informative and not determinative.</t>
  </si>
  <si>
    <t xml:space="preserve">Subgroups will have higher margins of error.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</si>
</sst>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4"/>
      <color theme="1"/>
      <name val="Calibri"/>
      <family val="2"/>
    </font>
    <font>
      <sz val="14"/>
      <color theme="1"/>
      <name val="Calibri"/>
      <family val="2"/>
    </font>
    <font>
      <b/>
      <sz val="14"/>
      <color theme="1"/>
      <name val="Calibri"/>
      <family val="2"/>
    </font>
    <font>
      <i/>
      <sz val="14"/>
      <color theme="1"/>
      <name val="Calibri"/>
      <family val="2"/>
    </font>
    <font>
      <sz val="13"/>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9" fontId="0" fillId="0" borderId="0" xfId="1" applyFont="1"/>
    <xf numFmtId="9" fontId="0" fillId="0" borderId="0" xfId="0" applyNumberFormat="1"/>
    <xf numFmtId="0" fontId="0" fillId="0" borderId="0" xfId="0" applyAlignment="1">
      <alignment wrapText="1"/>
    </xf>
    <xf numFmtId="0" fontId="0" fillId="0" borderId="0" xfId="0" applyFont="1" applyAlignment="1">
      <alignment vertical="center"/>
    </xf>
    <xf numFmtId="0" fontId="2" fillId="0" borderId="0" xfId="0" applyFont="1" applyAlignment="1">
      <alignment horizontal="center" wrapText="1"/>
    </xf>
    <xf numFmtId="0" fontId="0" fillId="0" borderId="1" xfId="0" applyBorder="1" applyAlignment="1">
      <alignment horizontal="center" wrapText="1"/>
    </xf>
    <xf numFmtId="9" fontId="0" fillId="0" borderId="1" xfId="0" applyNumberFormat="1" applyBorder="1" applyAlignment="1">
      <alignment horizontal="center" vertical="center"/>
    </xf>
    <xf numFmtId="0" fontId="0" fillId="0" borderId="1" xfId="0" applyBorder="1"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Font="1" applyAlignment="1">
      <alignment horizontal="left" vertical="center" wrapText="1"/>
    </xf>
    <xf numFmtId="9" fontId="0" fillId="0" borderId="1" xfId="0" applyNumberFormat="1" applyBorder="1" applyAlignment="1">
      <alignment horizontal="center"/>
    </xf>
    <xf numFmtId="0" fontId="4" fillId="0" borderId="0" xfId="0" applyFont="1" applyAlignment="1">
      <alignment wrapText="1"/>
    </xf>
    <xf numFmtId="0" fontId="4"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F0962-BEF8-D546-81B9-E62A1D44F0DD}">
  <dimension ref="A1:F104"/>
  <sheetViews>
    <sheetView showGridLines="0" tabSelected="1" workbookViewId="0">
      <selection activeCell="A4" sqref="A4"/>
    </sheetView>
  </sheetViews>
  <sheetFormatPr baseColWidth="10" defaultRowHeight="19" x14ac:dyDescent="0.25"/>
  <cols>
    <col min="2" max="2" width="42.42578125" customWidth="1"/>
    <col min="5" max="5" width="12.85546875" customWidth="1"/>
  </cols>
  <sheetData>
    <row r="1" spans="1:6" x14ac:dyDescent="0.25">
      <c r="A1" t="s">
        <v>186</v>
      </c>
    </row>
    <row r="2" spans="1:6" x14ac:dyDescent="0.25">
      <c r="A2" t="s">
        <v>187</v>
      </c>
    </row>
    <row r="3" spans="1:6" x14ac:dyDescent="0.25">
      <c r="A3" t="s">
        <v>209</v>
      </c>
    </row>
    <row r="5" spans="1:6" x14ac:dyDescent="0.25">
      <c r="A5" t="s">
        <v>2</v>
      </c>
    </row>
    <row r="6" spans="1:6" x14ac:dyDescent="0.25">
      <c r="C6" t="s">
        <v>188</v>
      </c>
      <c r="D6" t="s">
        <v>189</v>
      </c>
      <c r="E6" t="s">
        <v>190</v>
      </c>
      <c r="F6" t="s">
        <v>191</v>
      </c>
    </row>
    <row r="7" spans="1:6" x14ac:dyDescent="0.25">
      <c r="A7" t="s">
        <v>192</v>
      </c>
      <c r="B7" t="s">
        <v>4</v>
      </c>
      <c r="C7">
        <v>294</v>
      </c>
      <c r="D7">
        <v>29.4</v>
      </c>
      <c r="E7">
        <v>29.4</v>
      </c>
      <c r="F7">
        <v>29.4</v>
      </c>
    </row>
    <row r="8" spans="1:6" x14ac:dyDescent="0.25">
      <c r="B8" t="s">
        <v>5</v>
      </c>
      <c r="C8">
        <v>358</v>
      </c>
      <c r="D8">
        <v>35.799999999999997</v>
      </c>
      <c r="E8">
        <v>35.799999999999997</v>
      </c>
      <c r="F8">
        <v>65.2</v>
      </c>
    </row>
    <row r="9" spans="1:6" x14ac:dyDescent="0.25">
      <c r="B9" t="s">
        <v>6</v>
      </c>
      <c r="C9">
        <v>284</v>
      </c>
      <c r="D9">
        <v>28.4</v>
      </c>
      <c r="E9">
        <v>28.4</v>
      </c>
      <c r="F9">
        <v>93.7</v>
      </c>
    </row>
    <row r="10" spans="1:6" x14ac:dyDescent="0.25">
      <c r="B10" t="s">
        <v>7</v>
      </c>
      <c r="C10">
        <v>63</v>
      </c>
      <c r="D10">
        <v>6.3</v>
      </c>
      <c r="E10">
        <v>6.3</v>
      </c>
      <c r="F10">
        <v>100</v>
      </c>
    </row>
    <row r="11" spans="1:6" x14ac:dyDescent="0.25">
      <c r="B11" t="s">
        <v>3</v>
      </c>
      <c r="C11">
        <v>1000</v>
      </c>
      <c r="D11">
        <v>100</v>
      </c>
      <c r="E11">
        <v>100</v>
      </c>
    </row>
    <row r="14" spans="1:6" x14ac:dyDescent="0.25">
      <c r="A14" t="s">
        <v>193</v>
      </c>
    </row>
    <row r="15" spans="1:6" x14ac:dyDescent="0.25">
      <c r="C15" t="s">
        <v>188</v>
      </c>
      <c r="D15" t="s">
        <v>189</v>
      </c>
      <c r="E15" t="s">
        <v>190</v>
      </c>
      <c r="F15" t="s">
        <v>191</v>
      </c>
    </row>
    <row r="16" spans="1:6" x14ac:dyDescent="0.25">
      <c r="A16" t="s">
        <v>192</v>
      </c>
      <c r="B16" t="s">
        <v>194</v>
      </c>
      <c r="C16">
        <v>208</v>
      </c>
      <c r="D16">
        <v>20.8</v>
      </c>
      <c r="E16">
        <v>20.8</v>
      </c>
      <c r="F16">
        <v>20.8</v>
      </c>
    </row>
    <row r="17" spans="1:6" x14ac:dyDescent="0.25">
      <c r="B17" t="s">
        <v>195</v>
      </c>
      <c r="C17">
        <v>86</v>
      </c>
      <c r="D17">
        <v>8.6</v>
      </c>
      <c r="E17">
        <v>8.6</v>
      </c>
      <c r="F17">
        <v>29.4</v>
      </c>
    </row>
    <row r="18" spans="1:6" x14ac:dyDescent="0.25">
      <c r="B18" t="s">
        <v>196</v>
      </c>
      <c r="C18">
        <v>113</v>
      </c>
      <c r="D18">
        <v>11.3</v>
      </c>
      <c r="E18">
        <v>11.3</v>
      </c>
      <c r="F18">
        <v>40.700000000000003</v>
      </c>
    </row>
    <row r="19" spans="1:6" x14ac:dyDescent="0.25">
      <c r="B19" t="s">
        <v>197</v>
      </c>
      <c r="C19">
        <v>175</v>
      </c>
      <c r="D19">
        <v>17.5</v>
      </c>
      <c r="E19">
        <v>17.5</v>
      </c>
      <c r="F19">
        <v>58.1</v>
      </c>
    </row>
    <row r="20" spans="1:6" x14ac:dyDescent="0.25">
      <c r="B20" t="s">
        <v>198</v>
      </c>
      <c r="C20">
        <v>116</v>
      </c>
      <c r="D20">
        <v>11.6</v>
      </c>
      <c r="E20">
        <v>11.6</v>
      </c>
      <c r="F20">
        <v>69.8</v>
      </c>
    </row>
    <row r="21" spans="1:6" x14ac:dyDescent="0.25">
      <c r="B21" t="s">
        <v>199</v>
      </c>
      <c r="C21">
        <v>78</v>
      </c>
      <c r="D21">
        <v>7.8</v>
      </c>
      <c r="E21">
        <v>7.8</v>
      </c>
      <c r="F21">
        <v>77.599999999999994</v>
      </c>
    </row>
    <row r="22" spans="1:6" x14ac:dyDescent="0.25">
      <c r="B22" t="s">
        <v>200</v>
      </c>
      <c r="C22">
        <v>206</v>
      </c>
      <c r="D22">
        <v>20.6</v>
      </c>
      <c r="E22">
        <v>20.6</v>
      </c>
      <c r="F22">
        <v>98.2</v>
      </c>
    </row>
    <row r="23" spans="1:6" x14ac:dyDescent="0.25">
      <c r="B23" t="s">
        <v>20</v>
      </c>
      <c r="C23">
        <v>18</v>
      </c>
      <c r="D23">
        <v>1.8</v>
      </c>
      <c r="E23">
        <v>1.8</v>
      </c>
      <c r="F23">
        <v>100</v>
      </c>
    </row>
    <row r="24" spans="1:6" x14ac:dyDescent="0.25">
      <c r="B24" t="s">
        <v>3</v>
      </c>
      <c r="C24">
        <v>1000</v>
      </c>
      <c r="D24">
        <v>100</v>
      </c>
      <c r="E24">
        <v>100</v>
      </c>
    </row>
    <row r="27" spans="1:6" x14ac:dyDescent="0.25">
      <c r="A27" t="s">
        <v>201</v>
      </c>
    </row>
    <row r="28" spans="1:6" x14ac:dyDescent="0.25">
      <c r="C28" t="s">
        <v>188</v>
      </c>
      <c r="D28" t="s">
        <v>189</v>
      </c>
      <c r="E28" t="s">
        <v>190</v>
      </c>
      <c r="F28" t="s">
        <v>191</v>
      </c>
    </row>
    <row r="29" spans="1:6" x14ac:dyDescent="0.25">
      <c r="A29" t="s">
        <v>192</v>
      </c>
      <c r="B29" t="s">
        <v>202</v>
      </c>
      <c r="C29">
        <v>407</v>
      </c>
      <c r="D29">
        <v>40.700000000000003</v>
      </c>
      <c r="E29">
        <v>40.700000000000003</v>
      </c>
      <c r="F29">
        <v>40.700000000000003</v>
      </c>
    </row>
    <row r="30" spans="1:6" x14ac:dyDescent="0.25">
      <c r="B30" t="s">
        <v>203</v>
      </c>
      <c r="C30">
        <v>175</v>
      </c>
      <c r="D30">
        <v>17.5</v>
      </c>
      <c r="E30">
        <v>17.5</v>
      </c>
      <c r="F30">
        <v>58.1</v>
      </c>
    </row>
    <row r="31" spans="1:6" x14ac:dyDescent="0.25">
      <c r="B31" t="s">
        <v>204</v>
      </c>
      <c r="C31">
        <v>401</v>
      </c>
      <c r="D31">
        <v>40.1</v>
      </c>
      <c r="E31">
        <v>40.1</v>
      </c>
      <c r="F31">
        <v>98.2</v>
      </c>
    </row>
    <row r="32" spans="1:6" x14ac:dyDescent="0.25">
      <c r="B32" t="s">
        <v>205</v>
      </c>
      <c r="C32">
        <v>18</v>
      </c>
      <c r="D32">
        <v>1.8</v>
      </c>
      <c r="E32">
        <v>1.8</v>
      </c>
      <c r="F32">
        <v>100</v>
      </c>
    </row>
    <row r="33" spans="1:6" x14ac:dyDescent="0.25">
      <c r="B33" t="s">
        <v>3</v>
      </c>
      <c r="C33">
        <v>1000</v>
      </c>
      <c r="D33">
        <v>100</v>
      </c>
      <c r="E33">
        <v>100</v>
      </c>
    </row>
    <row r="36" spans="1:6" x14ac:dyDescent="0.25">
      <c r="A36" t="s">
        <v>16</v>
      </c>
    </row>
    <row r="37" spans="1:6" x14ac:dyDescent="0.25">
      <c r="C37" t="s">
        <v>188</v>
      </c>
      <c r="D37" t="s">
        <v>189</v>
      </c>
      <c r="E37" t="s">
        <v>190</v>
      </c>
      <c r="F37" t="s">
        <v>191</v>
      </c>
    </row>
    <row r="38" spans="1:6" x14ac:dyDescent="0.25">
      <c r="A38" t="s">
        <v>192</v>
      </c>
      <c r="B38" t="s">
        <v>17</v>
      </c>
      <c r="C38">
        <v>250</v>
      </c>
      <c r="D38">
        <v>25</v>
      </c>
      <c r="E38">
        <v>25</v>
      </c>
      <c r="F38">
        <v>25</v>
      </c>
    </row>
    <row r="39" spans="1:6" x14ac:dyDescent="0.25">
      <c r="B39" t="s">
        <v>18</v>
      </c>
      <c r="C39">
        <v>340</v>
      </c>
      <c r="D39">
        <v>34</v>
      </c>
      <c r="E39">
        <v>34</v>
      </c>
      <c r="F39">
        <v>59</v>
      </c>
    </row>
    <row r="40" spans="1:6" x14ac:dyDescent="0.25">
      <c r="B40" t="s">
        <v>19</v>
      </c>
      <c r="C40">
        <v>343</v>
      </c>
      <c r="D40">
        <v>34.299999999999997</v>
      </c>
      <c r="E40">
        <v>34.299999999999997</v>
      </c>
      <c r="F40">
        <v>93.3</v>
      </c>
    </row>
    <row r="41" spans="1:6" x14ac:dyDescent="0.25">
      <c r="B41" t="s">
        <v>20</v>
      </c>
      <c r="C41">
        <v>67</v>
      </c>
      <c r="D41">
        <v>6.7</v>
      </c>
      <c r="E41">
        <v>6.7</v>
      </c>
      <c r="F41">
        <v>100</v>
      </c>
    </row>
    <row r="42" spans="1:6" x14ac:dyDescent="0.25">
      <c r="B42" t="s">
        <v>3</v>
      </c>
      <c r="C42">
        <v>1000</v>
      </c>
      <c r="D42">
        <v>100</v>
      </c>
      <c r="E42">
        <v>100</v>
      </c>
    </row>
    <row r="45" spans="1:6" x14ac:dyDescent="0.25">
      <c r="A45" t="s">
        <v>22</v>
      </c>
    </row>
    <row r="46" spans="1:6" x14ac:dyDescent="0.25">
      <c r="C46" t="s">
        <v>188</v>
      </c>
      <c r="D46" t="s">
        <v>189</v>
      </c>
      <c r="E46" t="s">
        <v>190</v>
      </c>
      <c r="F46" t="s">
        <v>191</v>
      </c>
    </row>
    <row r="47" spans="1:6" x14ac:dyDescent="0.25">
      <c r="A47" t="s">
        <v>192</v>
      </c>
      <c r="B47" t="s">
        <v>23</v>
      </c>
      <c r="C47">
        <v>629</v>
      </c>
      <c r="D47">
        <v>62.9</v>
      </c>
      <c r="E47">
        <v>62.9</v>
      </c>
      <c r="F47">
        <v>62.9</v>
      </c>
    </row>
    <row r="48" spans="1:6" x14ac:dyDescent="0.25">
      <c r="B48" t="s">
        <v>24</v>
      </c>
      <c r="C48">
        <v>212</v>
      </c>
      <c r="D48">
        <v>21.2</v>
      </c>
      <c r="E48">
        <v>21.2</v>
      </c>
      <c r="F48">
        <v>84.1</v>
      </c>
    </row>
    <row r="49" spans="1:6" x14ac:dyDescent="0.25">
      <c r="B49" t="s">
        <v>25</v>
      </c>
      <c r="C49">
        <v>159</v>
      </c>
      <c r="D49">
        <v>15.9</v>
      </c>
      <c r="E49">
        <v>15.9</v>
      </c>
      <c r="F49">
        <v>100</v>
      </c>
    </row>
    <row r="50" spans="1:6" x14ac:dyDescent="0.25">
      <c r="B50" t="s">
        <v>3</v>
      </c>
      <c r="C50">
        <v>1000</v>
      </c>
      <c r="D50">
        <v>100</v>
      </c>
      <c r="E50">
        <v>100</v>
      </c>
    </row>
    <row r="53" spans="1:6" x14ac:dyDescent="0.25">
      <c r="A53" t="s">
        <v>27</v>
      </c>
    </row>
    <row r="54" spans="1:6" x14ac:dyDescent="0.25">
      <c r="C54" t="s">
        <v>188</v>
      </c>
      <c r="D54" t="s">
        <v>189</v>
      </c>
      <c r="E54" t="s">
        <v>190</v>
      </c>
      <c r="F54" t="s">
        <v>191</v>
      </c>
    </row>
    <row r="55" spans="1:6" x14ac:dyDescent="0.25">
      <c r="A55" t="s">
        <v>192</v>
      </c>
      <c r="B55" t="s">
        <v>28</v>
      </c>
      <c r="C55">
        <v>482</v>
      </c>
      <c r="D55">
        <v>48.2</v>
      </c>
      <c r="E55">
        <v>48.2</v>
      </c>
      <c r="F55">
        <v>48.2</v>
      </c>
    </row>
    <row r="56" spans="1:6" x14ac:dyDescent="0.25">
      <c r="B56" t="s">
        <v>29</v>
      </c>
      <c r="C56">
        <v>518</v>
      </c>
      <c r="D56">
        <v>51.8</v>
      </c>
      <c r="E56">
        <v>51.8</v>
      </c>
      <c r="F56">
        <v>100</v>
      </c>
    </row>
    <row r="57" spans="1:6" x14ac:dyDescent="0.25">
      <c r="B57" t="s">
        <v>3</v>
      </c>
      <c r="C57">
        <v>1000</v>
      </c>
      <c r="D57">
        <v>100</v>
      </c>
      <c r="E57">
        <v>100</v>
      </c>
    </row>
    <row r="60" spans="1:6" x14ac:dyDescent="0.25">
      <c r="A60" t="s">
        <v>31</v>
      </c>
    </row>
    <row r="61" spans="1:6" x14ac:dyDescent="0.25">
      <c r="C61" t="s">
        <v>188</v>
      </c>
      <c r="D61" t="s">
        <v>189</v>
      </c>
      <c r="E61" t="s">
        <v>190</v>
      </c>
      <c r="F61" t="s">
        <v>191</v>
      </c>
    </row>
    <row r="62" spans="1:6" x14ac:dyDescent="0.25">
      <c r="A62" t="s">
        <v>192</v>
      </c>
      <c r="B62" t="s">
        <v>32</v>
      </c>
      <c r="C62">
        <v>297</v>
      </c>
      <c r="D62">
        <v>29.7</v>
      </c>
      <c r="E62">
        <v>29.7</v>
      </c>
      <c r="F62">
        <v>29.7</v>
      </c>
    </row>
    <row r="63" spans="1:6" x14ac:dyDescent="0.25">
      <c r="B63" t="s">
        <v>33</v>
      </c>
      <c r="C63">
        <v>248</v>
      </c>
      <c r="D63">
        <v>24.8</v>
      </c>
      <c r="E63">
        <v>24.8</v>
      </c>
      <c r="F63">
        <v>54.5</v>
      </c>
    </row>
    <row r="64" spans="1:6" x14ac:dyDescent="0.25">
      <c r="B64" t="s">
        <v>34</v>
      </c>
      <c r="C64">
        <v>455</v>
      </c>
      <c r="D64">
        <v>45.5</v>
      </c>
      <c r="E64">
        <v>45.5</v>
      </c>
      <c r="F64">
        <v>100</v>
      </c>
    </row>
    <row r="65" spans="1:6" x14ac:dyDescent="0.25">
      <c r="B65" t="s">
        <v>3</v>
      </c>
      <c r="C65">
        <v>1000</v>
      </c>
      <c r="D65">
        <v>100</v>
      </c>
      <c r="E65">
        <v>100</v>
      </c>
    </row>
    <row r="68" spans="1:6" x14ac:dyDescent="0.25">
      <c r="A68" t="s">
        <v>36</v>
      </c>
    </row>
    <row r="69" spans="1:6" x14ac:dyDescent="0.25">
      <c r="C69" t="s">
        <v>188</v>
      </c>
      <c r="D69" t="s">
        <v>189</v>
      </c>
      <c r="E69" t="s">
        <v>190</v>
      </c>
      <c r="F69" t="s">
        <v>191</v>
      </c>
    </row>
    <row r="70" spans="1:6" x14ac:dyDescent="0.25">
      <c r="A70" t="s">
        <v>192</v>
      </c>
      <c r="B70" t="s">
        <v>37</v>
      </c>
      <c r="C70">
        <v>347</v>
      </c>
      <c r="D70">
        <v>34.700000000000003</v>
      </c>
      <c r="E70">
        <v>34.700000000000003</v>
      </c>
      <c r="F70">
        <v>34.700000000000003</v>
      </c>
    </row>
    <row r="71" spans="1:6" x14ac:dyDescent="0.25">
      <c r="B71" t="s">
        <v>38</v>
      </c>
      <c r="C71">
        <v>319</v>
      </c>
      <c r="D71">
        <v>31.9</v>
      </c>
      <c r="E71">
        <v>31.9</v>
      </c>
      <c r="F71">
        <v>66.599999999999994</v>
      </c>
    </row>
    <row r="72" spans="1:6" x14ac:dyDescent="0.25">
      <c r="B72" t="s">
        <v>39</v>
      </c>
      <c r="C72">
        <v>334</v>
      </c>
      <c r="D72">
        <v>33.4</v>
      </c>
      <c r="E72">
        <v>33.4</v>
      </c>
      <c r="F72">
        <v>100</v>
      </c>
    </row>
    <row r="73" spans="1:6" x14ac:dyDescent="0.25">
      <c r="B73" t="s">
        <v>3</v>
      </c>
      <c r="C73">
        <v>1000</v>
      </c>
      <c r="D73">
        <v>100</v>
      </c>
      <c r="E73">
        <v>100</v>
      </c>
    </row>
    <row r="76" spans="1:6" x14ac:dyDescent="0.25">
      <c r="A76" t="s">
        <v>41</v>
      </c>
    </row>
    <row r="77" spans="1:6" x14ac:dyDescent="0.25">
      <c r="C77" t="s">
        <v>188</v>
      </c>
      <c r="D77" t="s">
        <v>189</v>
      </c>
      <c r="E77" t="s">
        <v>190</v>
      </c>
      <c r="F77" t="s">
        <v>191</v>
      </c>
    </row>
    <row r="78" spans="1:6" x14ac:dyDescent="0.25">
      <c r="A78" t="s">
        <v>192</v>
      </c>
      <c r="B78" t="s">
        <v>42</v>
      </c>
      <c r="C78">
        <v>283</v>
      </c>
      <c r="D78">
        <v>28.3</v>
      </c>
      <c r="E78">
        <v>28.3</v>
      </c>
      <c r="F78">
        <v>28.3</v>
      </c>
    </row>
    <row r="79" spans="1:6" x14ac:dyDescent="0.25">
      <c r="B79" t="s">
        <v>43</v>
      </c>
      <c r="C79">
        <v>236</v>
      </c>
      <c r="D79">
        <v>23.6</v>
      </c>
      <c r="E79">
        <v>23.6</v>
      </c>
      <c r="F79">
        <v>51.9</v>
      </c>
    </row>
    <row r="80" spans="1:6" x14ac:dyDescent="0.25">
      <c r="B80" t="s">
        <v>44</v>
      </c>
      <c r="C80">
        <v>293</v>
      </c>
      <c r="D80">
        <v>29.3</v>
      </c>
      <c r="E80">
        <v>29.3</v>
      </c>
      <c r="F80">
        <v>81.3</v>
      </c>
    </row>
    <row r="81" spans="1:6" x14ac:dyDescent="0.25">
      <c r="B81" t="s">
        <v>45</v>
      </c>
      <c r="C81">
        <v>187</v>
      </c>
      <c r="D81">
        <v>18.7</v>
      </c>
      <c r="E81">
        <v>18.7</v>
      </c>
      <c r="F81">
        <v>100</v>
      </c>
    </row>
    <row r="82" spans="1:6" x14ac:dyDescent="0.25">
      <c r="B82" t="s">
        <v>3</v>
      </c>
      <c r="C82">
        <v>1000</v>
      </c>
      <c r="D82">
        <v>100</v>
      </c>
      <c r="E82">
        <v>100</v>
      </c>
    </row>
    <row r="85" spans="1:6" x14ac:dyDescent="0.25">
      <c r="A85" t="s">
        <v>47</v>
      </c>
    </row>
    <row r="86" spans="1:6" x14ac:dyDescent="0.25">
      <c r="C86" t="s">
        <v>188</v>
      </c>
      <c r="D86" t="s">
        <v>189</v>
      </c>
      <c r="E86" t="s">
        <v>190</v>
      </c>
      <c r="F86" t="s">
        <v>191</v>
      </c>
    </row>
    <row r="87" spans="1:6" x14ac:dyDescent="0.25">
      <c r="A87" t="s">
        <v>192</v>
      </c>
      <c r="B87" t="s">
        <v>48</v>
      </c>
      <c r="C87">
        <v>417</v>
      </c>
      <c r="D87">
        <v>41.7</v>
      </c>
      <c r="E87">
        <v>41.7</v>
      </c>
      <c r="F87">
        <v>41.7</v>
      </c>
    </row>
    <row r="88" spans="1:6" x14ac:dyDescent="0.25">
      <c r="B88" t="s">
        <v>49</v>
      </c>
      <c r="C88">
        <v>452</v>
      </c>
      <c r="D88">
        <v>45.2</v>
      </c>
      <c r="E88">
        <v>45.2</v>
      </c>
      <c r="F88">
        <v>87</v>
      </c>
    </row>
    <row r="89" spans="1:6" x14ac:dyDescent="0.25">
      <c r="B89" t="s">
        <v>50</v>
      </c>
      <c r="C89">
        <v>130</v>
      </c>
      <c r="D89">
        <v>13</v>
      </c>
      <c r="E89">
        <v>13</v>
      </c>
      <c r="F89">
        <v>100</v>
      </c>
    </row>
    <row r="90" spans="1:6" x14ac:dyDescent="0.25">
      <c r="B90" t="s">
        <v>3</v>
      </c>
      <c r="C90">
        <v>1000</v>
      </c>
      <c r="D90">
        <v>100</v>
      </c>
      <c r="E90">
        <v>100</v>
      </c>
    </row>
    <row r="93" spans="1:6" x14ac:dyDescent="0.25">
      <c r="A93" t="s">
        <v>52</v>
      </c>
    </row>
    <row r="94" spans="1:6" x14ac:dyDescent="0.25">
      <c r="C94" t="s">
        <v>188</v>
      </c>
      <c r="D94" t="s">
        <v>189</v>
      </c>
      <c r="E94" t="s">
        <v>190</v>
      </c>
      <c r="F94" t="s">
        <v>191</v>
      </c>
    </row>
    <row r="95" spans="1:6" x14ac:dyDescent="0.25">
      <c r="A95" t="s">
        <v>192</v>
      </c>
      <c r="B95" t="s">
        <v>53</v>
      </c>
      <c r="C95">
        <v>367</v>
      </c>
      <c r="D95">
        <v>36.700000000000003</v>
      </c>
      <c r="E95">
        <v>36.700000000000003</v>
      </c>
      <c r="F95">
        <v>36.700000000000003</v>
      </c>
    </row>
    <row r="96" spans="1:6" x14ac:dyDescent="0.25">
      <c r="B96" t="s">
        <v>54</v>
      </c>
      <c r="C96">
        <v>383</v>
      </c>
      <c r="D96">
        <v>38.299999999999997</v>
      </c>
      <c r="E96">
        <v>38.299999999999997</v>
      </c>
      <c r="F96">
        <v>75</v>
      </c>
    </row>
    <row r="97" spans="1:6" x14ac:dyDescent="0.25">
      <c r="B97" t="s">
        <v>55</v>
      </c>
      <c r="C97">
        <v>5</v>
      </c>
      <c r="D97">
        <v>0.5</v>
      </c>
      <c r="E97">
        <v>0.5</v>
      </c>
      <c r="F97">
        <v>75.599999999999994</v>
      </c>
    </row>
    <row r="98" spans="1:6" x14ac:dyDescent="0.25">
      <c r="B98" t="s">
        <v>56</v>
      </c>
      <c r="C98">
        <v>244</v>
      </c>
      <c r="D98">
        <v>24.4</v>
      </c>
      <c r="E98">
        <v>24.4</v>
      </c>
      <c r="F98">
        <v>100</v>
      </c>
    </row>
    <row r="99" spans="1:6" x14ac:dyDescent="0.25">
      <c r="B99" t="s">
        <v>3</v>
      </c>
      <c r="C99">
        <v>1000</v>
      </c>
      <c r="D99">
        <v>100</v>
      </c>
      <c r="E99">
        <v>100</v>
      </c>
    </row>
    <row r="102" spans="1:6" ht="112" customHeight="1" x14ac:dyDescent="0.25">
      <c r="A102" s="13" t="s">
        <v>206</v>
      </c>
      <c r="B102" s="13"/>
      <c r="C102" s="13"/>
      <c r="D102" s="13"/>
      <c r="E102" s="13"/>
      <c r="F102" s="13"/>
    </row>
    <row r="103" spans="1:6" ht="146" customHeight="1" x14ac:dyDescent="0.25">
      <c r="A103" s="13" t="s">
        <v>207</v>
      </c>
      <c r="B103" s="13"/>
      <c r="C103" s="13"/>
      <c r="D103" s="13"/>
      <c r="E103" s="13"/>
      <c r="F103" s="13"/>
    </row>
    <row r="104" spans="1:6" ht="43" customHeight="1" x14ac:dyDescent="0.25">
      <c r="A104" s="14" t="s">
        <v>208</v>
      </c>
      <c r="B104" s="14"/>
      <c r="C104" s="14"/>
      <c r="D104" s="14"/>
      <c r="E104" s="14"/>
      <c r="F104" s="14"/>
    </row>
  </sheetData>
  <mergeCells count="3">
    <mergeCell ref="A102:F102"/>
    <mergeCell ref="A103:F103"/>
    <mergeCell ref="A104:F10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43B7C-4094-224C-BF77-04B02B8ABB93}">
  <dimension ref="A1:W135"/>
  <sheetViews>
    <sheetView workbookViewId="0">
      <selection activeCell="B4" sqref="B4"/>
    </sheetView>
  </sheetViews>
  <sheetFormatPr baseColWidth="10" defaultRowHeight="19" x14ac:dyDescent="0.25"/>
  <cols>
    <col min="2" max="2" width="25.140625" customWidth="1"/>
    <col min="10" max="10" width="26.140625" customWidth="1"/>
    <col min="18" max="18" width="26.7109375" customWidth="1"/>
  </cols>
  <sheetData>
    <row r="1" spans="1:23" x14ac:dyDescent="0.25">
      <c r="A1" t="s">
        <v>165</v>
      </c>
      <c r="B1" s="4" t="s">
        <v>166</v>
      </c>
    </row>
    <row r="2" spans="1:23" x14ac:dyDescent="0.25">
      <c r="B2" s="4"/>
    </row>
    <row r="3" spans="1:23" x14ac:dyDescent="0.25">
      <c r="B3" t="s">
        <v>174</v>
      </c>
    </row>
    <row r="5" spans="1:23" x14ac:dyDescent="0.25">
      <c r="A5" t="s">
        <v>117</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118</v>
      </c>
      <c r="B9" t="s">
        <v>9</v>
      </c>
      <c r="C9">
        <v>361</v>
      </c>
      <c r="D9">
        <v>162</v>
      </c>
      <c r="E9">
        <v>132</v>
      </c>
      <c r="F9">
        <v>50</v>
      </c>
      <c r="G9">
        <v>17</v>
      </c>
      <c r="J9" t="str">
        <f t="shared" ref="J9:J14" si="0">B9</f>
        <v>Strongly agree</v>
      </c>
      <c r="K9" s="1">
        <f>C9/C15</f>
        <v>0.36063936063936064</v>
      </c>
      <c r="L9" s="1">
        <f>D9/D15</f>
        <v>0.54729729729729726</v>
      </c>
      <c r="M9" s="1">
        <f>E9/E15</f>
        <v>0.36871508379888268</v>
      </c>
      <c r="N9" s="1">
        <f>F9/F15</f>
        <v>0.176056338028169</v>
      </c>
      <c r="O9" s="1">
        <f>G9/G15</f>
        <v>0.26984126984126983</v>
      </c>
      <c r="R9" t="s">
        <v>131</v>
      </c>
      <c r="S9" s="2">
        <f>K9+K10</f>
        <v>0.4935064935064935</v>
      </c>
      <c r="T9" s="2">
        <f>L9+L10</f>
        <v>0.65202702702702697</v>
      </c>
      <c r="U9" s="2">
        <f>M9+M10</f>
        <v>0.47486033519553073</v>
      </c>
      <c r="V9" s="2">
        <f>N9+N10</f>
        <v>0.38028169014084506</v>
      </c>
      <c r="W9" s="2">
        <f>O9+O10</f>
        <v>0.36507936507936506</v>
      </c>
    </row>
    <row r="10" spans="1:23" x14ac:dyDescent="0.25">
      <c r="B10" t="s">
        <v>10</v>
      </c>
      <c r="C10">
        <v>133</v>
      </c>
      <c r="D10">
        <v>31</v>
      </c>
      <c r="E10">
        <v>38</v>
      </c>
      <c r="F10">
        <v>58</v>
      </c>
      <c r="G10">
        <v>6</v>
      </c>
      <c r="J10" t="str">
        <f t="shared" si="0"/>
        <v>Somewhat agree</v>
      </c>
      <c r="K10" s="1">
        <f>C10/C15</f>
        <v>0.13286713286713286</v>
      </c>
      <c r="L10" s="1">
        <f>D10/D15</f>
        <v>0.10472972972972973</v>
      </c>
      <c r="M10" s="1">
        <f>E10/E15</f>
        <v>0.10614525139664804</v>
      </c>
      <c r="N10" s="1">
        <f>F10/F15</f>
        <v>0.20422535211267606</v>
      </c>
      <c r="O10" s="1">
        <f>G10/G15</f>
        <v>9.5238095238095233E-2</v>
      </c>
      <c r="R10" t="s">
        <v>11</v>
      </c>
      <c r="S10" s="2">
        <f>K11</f>
        <v>0.25874125874125875</v>
      </c>
      <c r="T10" s="2">
        <f>L11</f>
        <v>0.19932432432432431</v>
      </c>
      <c r="U10" s="2">
        <f>M11</f>
        <v>0.25139664804469275</v>
      </c>
      <c r="V10" s="2">
        <f>N11</f>
        <v>0.32042253521126762</v>
      </c>
      <c r="W10" s="2">
        <f>O11</f>
        <v>0.30158730158730157</v>
      </c>
    </row>
    <row r="11" spans="1:23" x14ac:dyDescent="0.25">
      <c r="B11" t="s">
        <v>11</v>
      </c>
      <c r="C11">
        <v>259</v>
      </c>
      <c r="D11">
        <v>59</v>
      </c>
      <c r="E11">
        <v>90</v>
      </c>
      <c r="F11">
        <v>91</v>
      </c>
      <c r="G11">
        <v>19</v>
      </c>
      <c r="J11" t="str">
        <f t="shared" si="0"/>
        <v>Neither agree nor disagree</v>
      </c>
      <c r="K11" s="1">
        <f>C11/C15</f>
        <v>0.25874125874125875</v>
      </c>
      <c r="L11" s="1">
        <f>D11/D15</f>
        <v>0.19932432432432431</v>
      </c>
      <c r="M11" s="1">
        <f>E11/E15</f>
        <v>0.25139664804469275</v>
      </c>
      <c r="N11" s="1">
        <f>F11/F15</f>
        <v>0.32042253521126762</v>
      </c>
      <c r="O11" s="1">
        <f>G11/G15</f>
        <v>0.30158730158730157</v>
      </c>
      <c r="R11" t="s">
        <v>132</v>
      </c>
      <c r="S11" s="2">
        <f>K12+K13</f>
        <v>0.12187812187812189</v>
      </c>
      <c r="T11" s="2">
        <f>L12+L13</f>
        <v>6.7567567567567571E-2</v>
      </c>
      <c r="U11" s="2">
        <f>M12+M13</f>
        <v>0.10893854748603352</v>
      </c>
      <c r="V11" s="2">
        <f>N12+N13</f>
        <v>0.19366197183098591</v>
      </c>
      <c r="W11" s="2">
        <f>O12+O13</f>
        <v>0.12698412698412698</v>
      </c>
    </row>
    <row r="12" spans="1:23" x14ac:dyDescent="0.25">
      <c r="B12" t="s">
        <v>12</v>
      </c>
      <c r="C12">
        <v>54</v>
      </c>
      <c r="D12">
        <v>9</v>
      </c>
      <c r="E12">
        <v>22</v>
      </c>
      <c r="F12">
        <v>22</v>
      </c>
      <c r="G12">
        <v>1</v>
      </c>
      <c r="J12" t="str">
        <f t="shared" si="0"/>
        <v>Somewhat disagree</v>
      </c>
      <c r="K12" s="1">
        <f>C12/C15</f>
        <v>5.3946053946053944E-2</v>
      </c>
      <c r="L12" s="1">
        <f>D12/D15</f>
        <v>3.0405405405405407E-2</v>
      </c>
      <c r="M12" s="1">
        <f>E12/E15</f>
        <v>6.1452513966480445E-2</v>
      </c>
      <c r="N12" s="1">
        <f>F12/F15</f>
        <v>7.746478873239436E-2</v>
      </c>
      <c r="O12" s="1">
        <f>G12/G15</f>
        <v>1.5873015873015872E-2</v>
      </c>
      <c r="R12" t="s">
        <v>14</v>
      </c>
      <c r="S12" s="2">
        <f>K14</f>
        <v>0.12587412587412589</v>
      </c>
      <c r="T12" s="2">
        <f>L14</f>
        <v>8.1081081081081086E-2</v>
      </c>
      <c r="U12" s="2">
        <f>M14</f>
        <v>0.16480446927374301</v>
      </c>
      <c r="V12" s="2">
        <f>N14</f>
        <v>0.10563380281690141</v>
      </c>
      <c r="W12" s="2">
        <f>O14</f>
        <v>0.20634920634920634</v>
      </c>
    </row>
    <row r="13" spans="1:23" x14ac:dyDescent="0.25">
      <c r="B13" t="s">
        <v>13</v>
      </c>
      <c r="C13">
        <v>68</v>
      </c>
      <c r="D13">
        <v>11</v>
      </c>
      <c r="E13">
        <v>17</v>
      </c>
      <c r="F13">
        <v>33</v>
      </c>
      <c r="G13">
        <v>7</v>
      </c>
      <c r="J13" t="str">
        <f t="shared" si="0"/>
        <v>Strongly disagree</v>
      </c>
      <c r="K13" s="1">
        <f>C13/C15</f>
        <v>6.7932067932067935E-2</v>
      </c>
      <c r="L13" s="1">
        <f>D13/D15</f>
        <v>3.7162162162162164E-2</v>
      </c>
      <c r="M13" s="1">
        <f>E13/E15</f>
        <v>4.7486033519553071E-2</v>
      </c>
      <c r="N13" s="1">
        <f>F13/F15</f>
        <v>0.11619718309859155</v>
      </c>
      <c r="O13" s="1">
        <f>G13/G15</f>
        <v>0.1111111111111111</v>
      </c>
    </row>
    <row r="14" spans="1:23" x14ac:dyDescent="0.25">
      <c r="B14" t="s">
        <v>14</v>
      </c>
      <c r="C14">
        <v>126</v>
      </c>
      <c r="D14">
        <v>24</v>
      </c>
      <c r="E14">
        <v>59</v>
      </c>
      <c r="F14">
        <v>30</v>
      </c>
      <c r="G14">
        <v>13</v>
      </c>
      <c r="J14" t="str">
        <f t="shared" si="0"/>
        <v>Don't know/no opinion</v>
      </c>
      <c r="K14" s="1">
        <f>C14/C15</f>
        <v>0.12587412587412589</v>
      </c>
      <c r="L14" s="1">
        <f>D14/D15</f>
        <v>8.1081081081081086E-2</v>
      </c>
      <c r="M14" s="1">
        <f>E14/E15</f>
        <v>0.16480446927374301</v>
      </c>
      <c r="N14" s="1">
        <f>F14/F15</f>
        <v>0.10563380281690141</v>
      </c>
      <c r="O14" s="1">
        <f>G14/G15</f>
        <v>0.20634920634920634</v>
      </c>
    </row>
    <row r="15" spans="1:23" x14ac:dyDescent="0.25">
      <c r="A15" t="s">
        <v>3</v>
      </c>
      <c r="C15">
        <v>1001</v>
      </c>
      <c r="D15">
        <v>296</v>
      </c>
      <c r="E15">
        <v>358</v>
      </c>
      <c r="F15">
        <v>284</v>
      </c>
      <c r="G15">
        <v>63</v>
      </c>
    </row>
    <row r="20" spans="1:23" x14ac:dyDescent="0.25">
      <c r="A20" t="s">
        <v>119</v>
      </c>
    </row>
    <row r="21" spans="1:23" x14ac:dyDescent="0.25">
      <c r="A21" t="s">
        <v>1</v>
      </c>
    </row>
    <row r="22" spans="1:23" x14ac:dyDescent="0.25">
      <c r="C22" t="s">
        <v>3</v>
      </c>
      <c r="D22" t="s">
        <v>16</v>
      </c>
    </row>
    <row r="23" spans="1:23" ht="60" x14ac:dyDescent="0.25">
      <c r="D23" t="s">
        <v>17</v>
      </c>
      <c r="E23" t="s">
        <v>18</v>
      </c>
      <c r="F23" t="s">
        <v>19</v>
      </c>
      <c r="G23" t="s">
        <v>20</v>
      </c>
      <c r="H23" s="3"/>
      <c r="I23" s="3"/>
      <c r="J23" s="3"/>
      <c r="K23" s="3" t="s">
        <v>130</v>
      </c>
      <c r="L23" s="3" t="str">
        <f>D23</f>
        <v>Liberal (Very)</v>
      </c>
      <c r="M23" s="3" t="str">
        <f>E23</f>
        <v>Moderate</v>
      </c>
      <c r="N23" s="3" t="str">
        <f>F23</f>
        <v>Conservative (Very)</v>
      </c>
      <c r="O23" s="3" t="str">
        <f>G23</f>
        <v>Not sure</v>
      </c>
      <c r="P23" s="3"/>
      <c r="Q23" s="3"/>
      <c r="R23" s="3"/>
      <c r="S23" s="3" t="str">
        <f>K23</f>
        <v>North Carolina</v>
      </c>
      <c r="T23" s="3" t="str">
        <f>L23</f>
        <v>Liberal (Very)</v>
      </c>
      <c r="U23" s="3" t="str">
        <f>M23</f>
        <v>Moderate</v>
      </c>
      <c r="V23" s="3" t="str">
        <f>N23</f>
        <v>Conservative (Very)</v>
      </c>
      <c r="W23" s="3" t="str">
        <f>O23</f>
        <v>Not sure</v>
      </c>
    </row>
    <row r="24" spans="1:23" x14ac:dyDescent="0.25">
      <c r="A24" t="s">
        <v>118</v>
      </c>
      <c r="B24" t="s">
        <v>9</v>
      </c>
      <c r="C24">
        <v>362</v>
      </c>
      <c r="D24">
        <v>180</v>
      </c>
      <c r="E24">
        <v>110</v>
      </c>
      <c r="F24">
        <v>58</v>
      </c>
      <c r="G24">
        <v>14</v>
      </c>
      <c r="J24" t="str">
        <f t="shared" ref="J24:J29" si="1">B24</f>
        <v>Strongly agree</v>
      </c>
      <c r="K24" s="1">
        <f>C24/C30</f>
        <v>0.3609172482552343</v>
      </c>
      <c r="L24" s="1">
        <f>D24/D30</f>
        <v>0.71713147410358569</v>
      </c>
      <c r="M24" s="1">
        <f>E24/E30</f>
        <v>0.32448377581120946</v>
      </c>
      <c r="N24" s="1">
        <f>F24/F30</f>
        <v>0.16860465116279069</v>
      </c>
      <c r="O24" s="1">
        <f>G24/G30</f>
        <v>0.20289855072463769</v>
      </c>
      <c r="R24" t="s">
        <v>131</v>
      </c>
      <c r="S24" s="2">
        <f>K24+K25</f>
        <v>0.49252243270189433</v>
      </c>
      <c r="T24" s="2">
        <f>L24+L25</f>
        <v>0.8366533864541833</v>
      </c>
      <c r="U24" s="2">
        <f>M24+M25</f>
        <v>0.46017699115044253</v>
      </c>
      <c r="V24" s="2">
        <f>N24+N25</f>
        <v>0.31104651162790697</v>
      </c>
      <c r="W24" s="2">
        <f>O24+O25</f>
        <v>0.30434782608695654</v>
      </c>
    </row>
    <row r="25" spans="1:23" x14ac:dyDescent="0.25">
      <c r="B25" t="s">
        <v>10</v>
      </c>
      <c r="C25">
        <v>132</v>
      </c>
      <c r="D25">
        <v>30</v>
      </c>
      <c r="E25">
        <v>46</v>
      </c>
      <c r="F25">
        <v>49</v>
      </c>
      <c r="G25">
        <v>7</v>
      </c>
      <c r="J25" t="str">
        <f t="shared" si="1"/>
        <v>Somewhat agree</v>
      </c>
      <c r="K25" s="1">
        <f>C25/C30</f>
        <v>0.13160518444666003</v>
      </c>
      <c r="L25" s="1">
        <f>D25/D30</f>
        <v>0.11952191235059761</v>
      </c>
      <c r="M25" s="1">
        <f>E25/E30</f>
        <v>0.13569321533923304</v>
      </c>
      <c r="N25" s="1">
        <f>F25/F30</f>
        <v>0.14244186046511628</v>
      </c>
      <c r="O25" s="1">
        <f>G25/G30</f>
        <v>0.10144927536231885</v>
      </c>
      <c r="R25" t="s">
        <v>11</v>
      </c>
      <c r="S25" s="2">
        <f>K26</f>
        <v>0.25922233300099701</v>
      </c>
      <c r="T25" s="2">
        <f>L26</f>
        <v>7.9681274900398405E-2</v>
      </c>
      <c r="U25" s="2">
        <f>M26</f>
        <v>0.31563421828908556</v>
      </c>
      <c r="V25" s="2">
        <f>N26</f>
        <v>0.32558139534883723</v>
      </c>
      <c r="W25" s="2">
        <f>O26</f>
        <v>0.30434782608695654</v>
      </c>
    </row>
    <row r="26" spans="1:23" x14ac:dyDescent="0.25">
      <c r="B26" t="s">
        <v>11</v>
      </c>
      <c r="C26">
        <v>260</v>
      </c>
      <c r="D26">
        <v>20</v>
      </c>
      <c r="E26">
        <v>107</v>
      </c>
      <c r="F26">
        <v>112</v>
      </c>
      <c r="G26">
        <v>21</v>
      </c>
      <c r="J26" t="str">
        <f t="shared" si="1"/>
        <v>Neither agree nor disagree</v>
      </c>
      <c r="K26" s="1">
        <f>C26/C30</f>
        <v>0.25922233300099701</v>
      </c>
      <c r="L26" s="1">
        <f>D26/D30</f>
        <v>7.9681274900398405E-2</v>
      </c>
      <c r="M26" s="1">
        <f>E26/E30</f>
        <v>0.31563421828908556</v>
      </c>
      <c r="N26" s="1">
        <f>F26/F30</f>
        <v>0.32558139534883723</v>
      </c>
      <c r="O26" s="1">
        <f>G26/G30</f>
        <v>0.30434782608695654</v>
      </c>
      <c r="R26" t="s">
        <v>132</v>
      </c>
      <c r="S26" s="2">
        <f>K27+K28</f>
        <v>0.12362911266201396</v>
      </c>
      <c r="T26" s="2">
        <f>L27+L28</f>
        <v>3.1872509960159362E-2</v>
      </c>
      <c r="U26" s="2">
        <f>M27+M28</f>
        <v>8.8495575221238937E-2</v>
      </c>
      <c r="V26" s="2">
        <f>N27+N28</f>
        <v>0.22965116279069769</v>
      </c>
      <c r="W26" s="2">
        <f>O27+O28</f>
        <v>0.10144927536231885</v>
      </c>
    </row>
    <row r="27" spans="1:23" x14ac:dyDescent="0.25">
      <c r="B27" t="s">
        <v>12</v>
      </c>
      <c r="C27">
        <v>55</v>
      </c>
      <c r="D27">
        <v>5</v>
      </c>
      <c r="E27">
        <v>14</v>
      </c>
      <c r="F27">
        <v>34</v>
      </c>
      <c r="G27">
        <v>2</v>
      </c>
      <c r="J27" t="str">
        <f t="shared" si="1"/>
        <v>Somewhat disagree</v>
      </c>
      <c r="K27" s="1">
        <f>C27/C30</f>
        <v>5.4835493519441676E-2</v>
      </c>
      <c r="L27" s="1">
        <f>D27/D30</f>
        <v>1.9920318725099601E-2</v>
      </c>
      <c r="M27" s="1">
        <f>E27/E30</f>
        <v>4.1297935103244837E-2</v>
      </c>
      <c r="N27" s="1">
        <f>F27/F30</f>
        <v>9.8837209302325577E-2</v>
      </c>
      <c r="O27" s="1">
        <f>G27/G30</f>
        <v>2.8985507246376812E-2</v>
      </c>
      <c r="R27" t="s">
        <v>14</v>
      </c>
      <c r="S27" s="2">
        <f>K29</f>
        <v>0.12462612163509472</v>
      </c>
      <c r="T27" s="2">
        <f>L29</f>
        <v>5.1792828685258967E-2</v>
      </c>
      <c r="U27" s="2">
        <f>M29</f>
        <v>0.13569321533923304</v>
      </c>
      <c r="V27" s="2">
        <f>N29</f>
        <v>0.13372093023255813</v>
      </c>
      <c r="W27" s="2">
        <f>O29</f>
        <v>0.28985507246376813</v>
      </c>
    </row>
    <row r="28" spans="1:23" x14ac:dyDescent="0.25">
      <c r="B28" t="s">
        <v>13</v>
      </c>
      <c r="C28">
        <v>69</v>
      </c>
      <c r="D28">
        <v>3</v>
      </c>
      <c r="E28">
        <v>16</v>
      </c>
      <c r="F28">
        <v>45</v>
      </c>
      <c r="G28">
        <v>5</v>
      </c>
      <c r="J28" t="str">
        <f t="shared" si="1"/>
        <v>Strongly disagree</v>
      </c>
      <c r="K28" s="1">
        <f>C28/C30</f>
        <v>6.8793619142572288E-2</v>
      </c>
      <c r="L28" s="1">
        <f>D28/D30</f>
        <v>1.1952191235059761E-2</v>
      </c>
      <c r="M28" s="1">
        <f>E28/E30</f>
        <v>4.71976401179941E-2</v>
      </c>
      <c r="N28" s="1">
        <f>F28/F30</f>
        <v>0.1308139534883721</v>
      </c>
      <c r="O28" s="1">
        <f>G28/G30</f>
        <v>7.2463768115942032E-2</v>
      </c>
    </row>
    <row r="29" spans="1:23" x14ac:dyDescent="0.25">
      <c r="B29" t="s">
        <v>14</v>
      </c>
      <c r="C29">
        <v>125</v>
      </c>
      <c r="D29">
        <v>13</v>
      </c>
      <c r="E29">
        <v>46</v>
      </c>
      <c r="F29">
        <v>46</v>
      </c>
      <c r="G29">
        <v>20</v>
      </c>
      <c r="J29" t="str">
        <f t="shared" si="1"/>
        <v>Don't know/no opinion</v>
      </c>
      <c r="K29" s="1">
        <f>C29/C30</f>
        <v>0.12462612163509472</v>
      </c>
      <c r="L29" s="1">
        <f>D29/D30</f>
        <v>5.1792828685258967E-2</v>
      </c>
      <c r="M29" s="1">
        <f>E29/E30</f>
        <v>0.13569321533923304</v>
      </c>
      <c r="N29" s="1">
        <f>F29/F30</f>
        <v>0.13372093023255813</v>
      </c>
      <c r="O29" s="1">
        <f>G29/G30</f>
        <v>0.28985507246376813</v>
      </c>
    </row>
    <row r="30" spans="1:23" x14ac:dyDescent="0.25">
      <c r="A30" t="s">
        <v>3</v>
      </c>
      <c r="C30">
        <v>1003</v>
      </c>
      <c r="D30">
        <v>251</v>
      </c>
      <c r="E30">
        <v>339</v>
      </c>
      <c r="F30">
        <v>344</v>
      </c>
      <c r="G30">
        <v>69</v>
      </c>
    </row>
    <row r="35" spans="1:23" x14ac:dyDescent="0.25">
      <c r="A35" t="s">
        <v>120</v>
      </c>
    </row>
    <row r="36" spans="1:23" x14ac:dyDescent="0.25">
      <c r="A36" t="s">
        <v>1</v>
      </c>
    </row>
    <row r="37" spans="1:23" x14ac:dyDescent="0.25">
      <c r="C37" t="s">
        <v>3</v>
      </c>
      <c r="D37" t="s">
        <v>22</v>
      </c>
    </row>
    <row r="38" spans="1:23" ht="60" x14ac:dyDescent="0.25">
      <c r="D38" t="s">
        <v>23</v>
      </c>
      <c r="E38" t="s">
        <v>24</v>
      </c>
      <c r="F38" t="s">
        <v>25</v>
      </c>
      <c r="H38" s="3"/>
      <c r="I38" s="3"/>
      <c r="J38" s="3"/>
      <c r="K38" s="3" t="s">
        <v>130</v>
      </c>
      <c r="L38" s="3" t="str">
        <f>D38</f>
        <v>White non-Hispanic</v>
      </c>
      <c r="M38" s="3" t="str">
        <f>E38</f>
        <v>Black non-Hispanic</v>
      </c>
      <c r="N38" s="3" t="str">
        <f>F38</f>
        <v>Hispanic/Latino &amp; all other races</v>
      </c>
      <c r="O38" s="3"/>
      <c r="P38" s="3"/>
      <c r="Q38" s="3"/>
      <c r="R38" s="3"/>
      <c r="S38" s="3" t="str">
        <f>K38</f>
        <v>North Carolina</v>
      </c>
      <c r="T38" s="3" t="str">
        <f>L38</f>
        <v>White non-Hispanic</v>
      </c>
      <c r="U38" s="3" t="str">
        <f>M38</f>
        <v>Black non-Hispanic</v>
      </c>
      <c r="V38" s="3" t="str">
        <f>N38</f>
        <v>Hispanic/Latino &amp; all other races</v>
      </c>
      <c r="W38" s="3"/>
    </row>
    <row r="39" spans="1:23" x14ac:dyDescent="0.25">
      <c r="A39" t="s">
        <v>118</v>
      </c>
      <c r="B39" t="s">
        <v>9</v>
      </c>
      <c r="C39">
        <v>361</v>
      </c>
      <c r="D39">
        <v>256</v>
      </c>
      <c r="E39">
        <v>49</v>
      </c>
      <c r="F39">
        <v>56</v>
      </c>
      <c r="J39" t="str">
        <f t="shared" ref="J39:J44" si="2">B39</f>
        <v>Strongly agree</v>
      </c>
      <c r="K39" s="1">
        <f>C39/C45</f>
        <v>0.36099999999999999</v>
      </c>
      <c r="L39" s="1">
        <f>D39/D45</f>
        <v>0.40699523052464232</v>
      </c>
      <c r="M39" s="1">
        <f>E39/E45</f>
        <v>0.23113207547169812</v>
      </c>
      <c r="N39" s="1">
        <f>F39/F45</f>
        <v>0.3522012578616352</v>
      </c>
      <c r="O39" s="1"/>
      <c r="R39" t="s">
        <v>131</v>
      </c>
      <c r="S39" s="2">
        <f>K39+K40</f>
        <v>0.49299999999999999</v>
      </c>
      <c r="T39" s="2">
        <f>L39+L40</f>
        <v>0.53259141494435613</v>
      </c>
      <c r="U39" s="2">
        <f>M39+M40</f>
        <v>0.36792452830188682</v>
      </c>
      <c r="V39" s="2">
        <f>N39+N40</f>
        <v>0.50314465408805031</v>
      </c>
      <c r="W39" s="2"/>
    </row>
    <row r="40" spans="1:23" x14ac:dyDescent="0.25">
      <c r="B40" t="s">
        <v>10</v>
      </c>
      <c r="C40">
        <v>132</v>
      </c>
      <c r="D40">
        <v>79</v>
      </c>
      <c r="E40">
        <v>29</v>
      </c>
      <c r="F40">
        <v>24</v>
      </c>
      <c r="J40" t="str">
        <f t="shared" si="2"/>
        <v>Somewhat agree</v>
      </c>
      <c r="K40" s="1">
        <f>C40/C45</f>
        <v>0.13200000000000001</v>
      </c>
      <c r="L40" s="1">
        <f>D40/D45</f>
        <v>0.12559618441971382</v>
      </c>
      <c r="M40" s="1">
        <f>E40/E45</f>
        <v>0.13679245283018868</v>
      </c>
      <c r="N40" s="1">
        <f>F40/F45</f>
        <v>0.15094339622641509</v>
      </c>
      <c r="O40" s="1"/>
      <c r="R40" t="s">
        <v>11</v>
      </c>
      <c r="S40" s="2">
        <f>K41</f>
        <v>0.25900000000000001</v>
      </c>
      <c r="T40" s="2">
        <f>L41</f>
        <v>0.23529411764705882</v>
      </c>
      <c r="U40" s="2">
        <f>M41</f>
        <v>0.35849056603773582</v>
      </c>
      <c r="V40" s="2">
        <f>N41</f>
        <v>0.22012578616352202</v>
      </c>
      <c r="W40" s="2"/>
    </row>
    <row r="41" spans="1:23" x14ac:dyDescent="0.25">
      <c r="B41" t="s">
        <v>11</v>
      </c>
      <c r="C41">
        <v>259</v>
      </c>
      <c r="D41">
        <v>148</v>
      </c>
      <c r="E41">
        <v>76</v>
      </c>
      <c r="F41">
        <v>35</v>
      </c>
      <c r="J41" t="str">
        <f t="shared" si="2"/>
        <v>Neither agree nor disagree</v>
      </c>
      <c r="K41" s="1">
        <f>C41/C45</f>
        <v>0.25900000000000001</v>
      </c>
      <c r="L41" s="1">
        <f>D41/D45</f>
        <v>0.23529411764705882</v>
      </c>
      <c r="M41" s="1">
        <f>E41/E45</f>
        <v>0.35849056603773582</v>
      </c>
      <c r="N41" s="1">
        <f>F41/F45</f>
        <v>0.22012578616352202</v>
      </c>
      <c r="O41" s="1"/>
      <c r="R41" t="s">
        <v>132</v>
      </c>
      <c r="S41" s="2">
        <f>K42+K43</f>
        <v>0.122</v>
      </c>
      <c r="T41" s="2">
        <f>L42+L43</f>
        <v>0.1192368839427663</v>
      </c>
      <c r="U41" s="2">
        <f>M42+M43</f>
        <v>0.10377358490566038</v>
      </c>
      <c r="V41" s="2">
        <f>N42+N43</f>
        <v>0.15723270440251572</v>
      </c>
      <c r="W41" s="2"/>
    </row>
    <row r="42" spans="1:23" x14ac:dyDescent="0.25">
      <c r="B42" t="s">
        <v>12</v>
      </c>
      <c r="C42">
        <v>54</v>
      </c>
      <c r="D42">
        <v>33</v>
      </c>
      <c r="E42">
        <v>8</v>
      </c>
      <c r="F42">
        <v>13</v>
      </c>
      <c r="J42" t="str">
        <f t="shared" si="2"/>
        <v>Somewhat disagree</v>
      </c>
      <c r="K42" s="1">
        <f>C42/C45</f>
        <v>5.3999999999999999E-2</v>
      </c>
      <c r="L42" s="1">
        <f>D42/D45</f>
        <v>5.246422893481717E-2</v>
      </c>
      <c r="M42" s="1">
        <f>E42/E45</f>
        <v>3.7735849056603772E-2</v>
      </c>
      <c r="N42" s="1">
        <f>F42/F45</f>
        <v>8.1761006289308172E-2</v>
      </c>
      <c r="O42" s="1"/>
      <c r="R42" t="s">
        <v>14</v>
      </c>
      <c r="S42" s="2">
        <f>K44</f>
        <v>0.126</v>
      </c>
      <c r="T42" s="2">
        <f>L44</f>
        <v>0.11287758346581876</v>
      </c>
      <c r="U42" s="2">
        <f>M44</f>
        <v>0.16981132075471697</v>
      </c>
      <c r="V42" s="2">
        <f>N44</f>
        <v>0.11949685534591195</v>
      </c>
      <c r="W42" s="2"/>
    </row>
    <row r="43" spans="1:23" x14ac:dyDescent="0.25">
      <c r="B43" t="s">
        <v>13</v>
      </c>
      <c r="C43">
        <v>68</v>
      </c>
      <c r="D43">
        <v>42</v>
      </c>
      <c r="E43">
        <v>14</v>
      </c>
      <c r="F43">
        <v>12</v>
      </c>
      <c r="J43" t="str">
        <f t="shared" si="2"/>
        <v>Strongly disagree</v>
      </c>
      <c r="K43" s="1">
        <f>C43/C45</f>
        <v>6.8000000000000005E-2</v>
      </c>
      <c r="L43" s="1">
        <f>D43/D45</f>
        <v>6.6772655007949128E-2</v>
      </c>
      <c r="M43" s="1">
        <f>E43/E45</f>
        <v>6.6037735849056603E-2</v>
      </c>
      <c r="N43" s="1">
        <f>F43/F45</f>
        <v>7.5471698113207544E-2</v>
      </c>
      <c r="O43" s="1"/>
    </row>
    <row r="44" spans="1:23" x14ac:dyDescent="0.25">
      <c r="B44" t="s">
        <v>14</v>
      </c>
      <c r="C44">
        <v>126</v>
      </c>
      <c r="D44">
        <v>71</v>
      </c>
      <c r="E44">
        <v>36</v>
      </c>
      <c r="F44">
        <v>19</v>
      </c>
      <c r="J44" t="str">
        <f t="shared" si="2"/>
        <v>Don't know/no opinion</v>
      </c>
      <c r="K44" s="1">
        <f>C44/C45</f>
        <v>0.126</v>
      </c>
      <c r="L44" s="1">
        <f>D44/D45</f>
        <v>0.11287758346581876</v>
      </c>
      <c r="M44" s="1">
        <f>E44/E45</f>
        <v>0.16981132075471697</v>
      </c>
      <c r="N44" s="1">
        <f>F44/F45</f>
        <v>0.11949685534591195</v>
      </c>
      <c r="O44" s="1"/>
    </row>
    <row r="45" spans="1:23" x14ac:dyDescent="0.25">
      <c r="A45" t="s">
        <v>3</v>
      </c>
      <c r="C45">
        <v>1000</v>
      </c>
      <c r="D45">
        <v>629</v>
      </c>
      <c r="E45">
        <v>212</v>
      </c>
      <c r="F45">
        <v>159</v>
      </c>
    </row>
    <row r="50" spans="1:23" x14ac:dyDescent="0.25">
      <c r="A50" t="s">
        <v>121</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118</v>
      </c>
      <c r="B54" t="s">
        <v>9</v>
      </c>
      <c r="C54">
        <v>361</v>
      </c>
      <c r="D54">
        <v>151</v>
      </c>
      <c r="E54">
        <v>210</v>
      </c>
      <c r="J54" t="str">
        <f t="shared" ref="J54:J59" si="3">B54</f>
        <v>Strongly agree</v>
      </c>
      <c r="K54" s="1">
        <f>C54/C60</f>
        <v>0.36099999999999999</v>
      </c>
      <c r="L54" s="1">
        <f>D54/D60</f>
        <v>0.31327800829875518</v>
      </c>
      <c r="M54" s="1">
        <f>E54/E60</f>
        <v>0.40540540540540543</v>
      </c>
      <c r="N54" s="1"/>
      <c r="O54" s="1"/>
      <c r="R54" t="s">
        <v>131</v>
      </c>
      <c r="S54" s="2">
        <f>K54+K55</f>
        <v>0.49299999999999999</v>
      </c>
      <c r="T54" s="2">
        <f>L54+L55</f>
        <v>0.46887966804979253</v>
      </c>
      <c r="U54" s="2">
        <f>M54+M55</f>
        <v>0.51544401544401541</v>
      </c>
      <c r="V54" s="2"/>
      <c r="W54" s="2"/>
    </row>
    <row r="55" spans="1:23" x14ac:dyDescent="0.25">
      <c r="B55" t="s">
        <v>10</v>
      </c>
      <c r="C55">
        <v>132</v>
      </c>
      <c r="D55">
        <v>75</v>
      </c>
      <c r="E55">
        <v>57</v>
      </c>
      <c r="J55" t="str">
        <f t="shared" si="3"/>
        <v>Somewhat agree</v>
      </c>
      <c r="K55" s="1">
        <f>C55/C60</f>
        <v>0.13200000000000001</v>
      </c>
      <c r="L55" s="1">
        <f>D55/D60</f>
        <v>0.15560165975103735</v>
      </c>
      <c r="M55" s="1">
        <f>E55/E60</f>
        <v>0.11003861003861004</v>
      </c>
      <c r="N55" s="1"/>
      <c r="O55" s="1"/>
      <c r="R55" t="s">
        <v>11</v>
      </c>
      <c r="S55" s="2">
        <f>K56</f>
        <v>0.25900000000000001</v>
      </c>
      <c r="T55" s="2">
        <f>L56</f>
        <v>0.27178423236514521</v>
      </c>
      <c r="U55" s="2">
        <f>M56</f>
        <v>0.24710424710424711</v>
      </c>
      <c r="V55" s="2"/>
      <c r="W55" s="2"/>
    </row>
    <row r="56" spans="1:23" x14ac:dyDescent="0.25">
      <c r="B56" t="s">
        <v>11</v>
      </c>
      <c r="C56">
        <v>259</v>
      </c>
      <c r="D56">
        <v>131</v>
      </c>
      <c r="E56">
        <v>128</v>
      </c>
      <c r="J56" t="str">
        <f t="shared" si="3"/>
        <v>Neither agree nor disagree</v>
      </c>
      <c r="K56" s="1">
        <f>C56/C60</f>
        <v>0.25900000000000001</v>
      </c>
      <c r="L56" s="1">
        <f>D56/D60</f>
        <v>0.27178423236514521</v>
      </c>
      <c r="M56" s="1">
        <f>E56/E60</f>
        <v>0.24710424710424711</v>
      </c>
      <c r="N56" s="1"/>
      <c r="O56" s="1"/>
      <c r="R56" t="s">
        <v>132</v>
      </c>
      <c r="S56" s="2">
        <f>K57+K58</f>
        <v>0.123</v>
      </c>
      <c r="T56" s="2">
        <f>L57+L58</f>
        <v>0.12240663900414939</v>
      </c>
      <c r="U56" s="2">
        <f>M57+M58</f>
        <v>0.12355212355212356</v>
      </c>
      <c r="V56" s="2"/>
      <c r="W56" s="2"/>
    </row>
    <row r="57" spans="1:23" x14ac:dyDescent="0.25">
      <c r="B57" t="s">
        <v>12</v>
      </c>
      <c r="C57">
        <v>54</v>
      </c>
      <c r="D57">
        <v>26</v>
      </c>
      <c r="E57">
        <v>28</v>
      </c>
      <c r="J57" t="str">
        <f t="shared" si="3"/>
        <v>Somewhat disagree</v>
      </c>
      <c r="K57" s="1">
        <f>C57/C60</f>
        <v>5.3999999999999999E-2</v>
      </c>
      <c r="L57" s="1">
        <f>D57/D60</f>
        <v>5.3941908713692949E-2</v>
      </c>
      <c r="M57" s="1">
        <f>E57/E60</f>
        <v>5.4054054054054057E-2</v>
      </c>
      <c r="N57" s="1"/>
      <c r="O57" s="1"/>
      <c r="R57" t="s">
        <v>14</v>
      </c>
      <c r="S57" s="2">
        <f>K59</f>
        <v>0.125</v>
      </c>
      <c r="T57" s="2">
        <f>L59</f>
        <v>0.13692946058091288</v>
      </c>
      <c r="U57" s="2">
        <f>M59</f>
        <v>0.11389961389961389</v>
      </c>
      <c r="V57" s="2"/>
      <c r="W57" s="2"/>
    </row>
    <row r="58" spans="1:23" x14ac:dyDescent="0.25">
      <c r="B58" t="s">
        <v>13</v>
      </c>
      <c r="C58">
        <v>69</v>
      </c>
      <c r="D58">
        <v>33</v>
      </c>
      <c r="E58">
        <v>36</v>
      </c>
      <c r="J58" t="str">
        <f t="shared" si="3"/>
        <v>Strongly disagree</v>
      </c>
      <c r="K58" s="1">
        <f>C58/C60</f>
        <v>6.9000000000000006E-2</v>
      </c>
      <c r="L58" s="1">
        <f>D58/D60</f>
        <v>6.8464730290456438E-2</v>
      </c>
      <c r="M58" s="1">
        <f>E58/E60</f>
        <v>6.9498069498069498E-2</v>
      </c>
      <c r="N58" s="1"/>
      <c r="O58" s="1"/>
    </row>
    <row r="59" spans="1:23" x14ac:dyDescent="0.25">
      <c r="B59" t="s">
        <v>14</v>
      </c>
      <c r="C59">
        <v>125</v>
      </c>
      <c r="D59">
        <v>66</v>
      </c>
      <c r="E59">
        <v>59</v>
      </c>
      <c r="J59" t="str">
        <f t="shared" si="3"/>
        <v>Don't know/no opinion</v>
      </c>
      <c r="K59" s="1">
        <f>C59/C60</f>
        <v>0.125</v>
      </c>
      <c r="L59" s="1">
        <f>D59/D60</f>
        <v>0.13692946058091288</v>
      </c>
      <c r="M59" s="1">
        <f>E59/E60</f>
        <v>0.11389961389961389</v>
      </c>
      <c r="N59" s="1"/>
      <c r="O59" s="1"/>
    </row>
    <row r="60" spans="1:23" x14ac:dyDescent="0.25">
      <c r="A60" t="s">
        <v>3</v>
      </c>
      <c r="C60">
        <v>1000</v>
      </c>
      <c r="D60">
        <v>482</v>
      </c>
      <c r="E60">
        <v>518</v>
      </c>
    </row>
    <row r="65" spans="1:23" x14ac:dyDescent="0.25">
      <c r="A65" t="s">
        <v>122</v>
      </c>
    </row>
    <row r="66" spans="1:23" x14ac:dyDescent="0.25">
      <c r="A66" t="s">
        <v>1</v>
      </c>
    </row>
    <row r="67" spans="1:23" x14ac:dyDescent="0.25">
      <c r="C67" t="s">
        <v>3</v>
      </c>
      <c r="D67" t="s">
        <v>31</v>
      </c>
    </row>
    <row r="68" spans="1:23" ht="120" x14ac:dyDescent="0.25">
      <c r="D68" t="s">
        <v>32</v>
      </c>
      <c r="E68" t="s">
        <v>33</v>
      </c>
      <c r="F68" t="s">
        <v>34</v>
      </c>
      <c r="H68" s="3"/>
      <c r="I68" s="3"/>
      <c r="J68" s="3"/>
      <c r="K68" s="3" t="s">
        <v>130</v>
      </c>
      <c r="L68" s="3" t="str">
        <f>D68</f>
        <v>Silent &amp; Boomer Generations (born before 1965)</v>
      </c>
      <c r="M68" s="3" t="str">
        <f>E68</f>
        <v>Generation X (born 1965-1980)</v>
      </c>
      <c r="N68" s="3" t="str">
        <f>F68</f>
        <v>Millennials &amp; Generation Z (born 1981 and after)</v>
      </c>
      <c r="O68" s="3"/>
      <c r="P68" s="3"/>
      <c r="Q68" s="3"/>
      <c r="R68" s="3"/>
      <c r="S68" s="3" t="str">
        <f>K68</f>
        <v>North Carolina</v>
      </c>
      <c r="T68" s="3" t="str">
        <f>L68</f>
        <v>Silent &amp; Boomer Generations (born before 1965)</v>
      </c>
      <c r="U68" s="3" t="str">
        <f>M68</f>
        <v>Generation X (born 1965-1980)</v>
      </c>
      <c r="V68" s="3" t="str">
        <f>N68</f>
        <v>Millennials &amp; Generation Z (born 1981 and after)</v>
      </c>
      <c r="W68" s="3"/>
    </row>
    <row r="69" spans="1:23" x14ac:dyDescent="0.25">
      <c r="A69" t="s">
        <v>118</v>
      </c>
      <c r="B69" t="s">
        <v>9</v>
      </c>
      <c r="C69">
        <v>361</v>
      </c>
      <c r="D69">
        <v>109</v>
      </c>
      <c r="E69">
        <v>71</v>
      </c>
      <c r="F69">
        <v>181</v>
      </c>
      <c r="J69" t="str">
        <f t="shared" ref="J69:J74" si="4">B69</f>
        <v>Strongly agree</v>
      </c>
      <c r="K69" s="1">
        <f>C69/C75</f>
        <v>0.36063936063936064</v>
      </c>
      <c r="L69" s="1">
        <f>D69/D75</f>
        <v>0.36577181208053694</v>
      </c>
      <c r="M69" s="1">
        <f>E69/E75</f>
        <v>0.28629032258064518</v>
      </c>
      <c r="N69" s="1">
        <f>F69/F75</f>
        <v>0.39780219780219778</v>
      </c>
      <c r="O69" s="1"/>
      <c r="R69" t="s">
        <v>131</v>
      </c>
      <c r="S69" s="2">
        <f>K69+K70</f>
        <v>0.49250749250749248</v>
      </c>
      <c r="T69" s="2">
        <f>L69+L70</f>
        <v>0.47651006711409399</v>
      </c>
      <c r="U69" s="2">
        <f>M69+M70</f>
        <v>0.38306451612903225</v>
      </c>
      <c r="V69" s="2">
        <f>N69+N70</f>
        <v>0.56263736263736264</v>
      </c>
      <c r="W69" s="2"/>
    </row>
    <row r="70" spans="1:23" x14ac:dyDescent="0.25">
      <c r="B70" t="s">
        <v>10</v>
      </c>
      <c r="C70">
        <v>132</v>
      </c>
      <c r="D70">
        <v>33</v>
      </c>
      <c r="E70">
        <v>24</v>
      </c>
      <c r="F70">
        <v>75</v>
      </c>
      <c r="J70" t="str">
        <f t="shared" si="4"/>
        <v>Somewhat agree</v>
      </c>
      <c r="K70" s="1">
        <f>C70/C75</f>
        <v>0.13186813186813187</v>
      </c>
      <c r="L70" s="1">
        <f>D70/D75</f>
        <v>0.11073825503355705</v>
      </c>
      <c r="M70" s="1">
        <f>E70/E75</f>
        <v>9.6774193548387094E-2</v>
      </c>
      <c r="N70" s="1">
        <f>F70/F75</f>
        <v>0.16483516483516483</v>
      </c>
      <c r="O70" s="1"/>
      <c r="R70" t="s">
        <v>11</v>
      </c>
      <c r="S70" s="2">
        <f>K71</f>
        <v>0.25874125874125875</v>
      </c>
      <c r="T70" s="2">
        <f>L71</f>
        <v>0.28523489932885904</v>
      </c>
      <c r="U70" s="2">
        <f>M71</f>
        <v>0.25403225806451613</v>
      </c>
      <c r="V70" s="2">
        <f>N71</f>
        <v>0.24395604395604395</v>
      </c>
      <c r="W70" s="2"/>
    </row>
    <row r="71" spans="1:23" x14ac:dyDescent="0.25">
      <c r="B71" t="s">
        <v>11</v>
      </c>
      <c r="C71">
        <v>259</v>
      </c>
      <c r="D71">
        <v>85</v>
      </c>
      <c r="E71">
        <v>63</v>
      </c>
      <c r="F71">
        <v>111</v>
      </c>
      <c r="J71" t="str">
        <f t="shared" si="4"/>
        <v>Neither agree nor disagree</v>
      </c>
      <c r="K71" s="1">
        <f>C71/C75</f>
        <v>0.25874125874125875</v>
      </c>
      <c r="L71" s="1">
        <f>D71/D75</f>
        <v>0.28523489932885904</v>
      </c>
      <c r="M71" s="1">
        <f>E71/E75</f>
        <v>0.25403225806451613</v>
      </c>
      <c r="N71" s="1">
        <f>F71/F75</f>
        <v>0.24395604395604395</v>
      </c>
      <c r="O71" s="1"/>
      <c r="R71" t="s">
        <v>132</v>
      </c>
      <c r="S71" s="2">
        <f>K72+K73</f>
        <v>0.12387612387612387</v>
      </c>
      <c r="T71" s="2">
        <f>L72+L73</f>
        <v>0.10738255033557047</v>
      </c>
      <c r="U71" s="2">
        <f>M72+M73</f>
        <v>0.18145161290322581</v>
      </c>
      <c r="V71" s="2">
        <f>N72+N73</f>
        <v>0.10329670329670329</v>
      </c>
      <c r="W71" s="2"/>
    </row>
    <row r="72" spans="1:23" x14ac:dyDescent="0.25">
      <c r="B72" t="s">
        <v>12</v>
      </c>
      <c r="C72">
        <v>55</v>
      </c>
      <c r="D72">
        <v>15</v>
      </c>
      <c r="E72">
        <v>14</v>
      </c>
      <c r="F72">
        <v>26</v>
      </c>
      <c r="J72" t="str">
        <f t="shared" si="4"/>
        <v>Somewhat disagree</v>
      </c>
      <c r="K72" s="1">
        <f>C72/C75</f>
        <v>5.4945054945054944E-2</v>
      </c>
      <c r="L72" s="1">
        <f>D72/D75</f>
        <v>5.0335570469798654E-2</v>
      </c>
      <c r="M72" s="1">
        <f>E72/E75</f>
        <v>5.6451612903225805E-2</v>
      </c>
      <c r="N72" s="1">
        <f>F72/F75</f>
        <v>5.7142857142857141E-2</v>
      </c>
      <c r="O72" s="1"/>
      <c r="R72" t="s">
        <v>14</v>
      </c>
      <c r="S72" s="2">
        <f>K74</f>
        <v>0.12487512487512488</v>
      </c>
      <c r="T72" s="2">
        <f>L74</f>
        <v>0.13087248322147652</v>
      </c>
      <c r="U72" s="2">
        <f>M74</f>
        <v>0.18145161290322581</v>
      </c>
      <c r="V72" s="2">
        <f>N74</f>
        <v>9.0109890109890109E-2</v>
      </c>
      <c r="W72" s="2"/>
    </row>
    <row r="73" spans="1:23" x14ac:dyDescent="0.25">
      <c r="B73" t="s">
        <v>13</v>
      </c>
      <c r="C73">
        <v>69</v>
      </c>
      <c r="D73">
        <v>17</v>
      </c>
      <c r="E73">
        <v>31</v>
      </c>
      <c r="F73">
        <v>21</v>
      </c>
      <c r="J73" t="str">
        <f t="shared" si="4"/>
        <v>Strongly disagree</v>
      </c>
      <c r="K73" s="1">
        <f>C73/C75</f>
        <v>6.8931068931068928E-2</v>
      </c>
      <c r="L73" s="1">
        <f>D73/D75</f>
        <v>5.7046979865771813E-2</v>
      </c>
      <c r="M73" s="1">
        <f>E73/E75</f>
        <v>0.125</v>
      </c>
      <c r="N73" s="1">
        <f>F73/F75</f>
        <v>4.6153846153846156E-2</v>
      </c>
      <c r="O73" s="1"/>
    </row>
    <row r="74" spans="1:23" x14ac:dyDescent="0.25">
      <c r="B74" t="s">
        <v>14</v>
      </c>
      <c r="C74">
        <v>125</v>
      </c>
      <c r="D74">
        <v>39</v>
      </c>
      <c r="E74">
        <v>45</v>
      </c>
      <c r="F74">
        <v>41</v>
      </c>
      <c r="J74" t="str">
        <f t="shared" si="4"/>
        <v>Don't know/no opinion</v>
      </c>
      <c r="K74" s="1">
        <f>C74/C75</f>
        <v>0.12487512487512488</v>
      </c>
      <c r="L74" s="1">
        <f>D74/D75</f>
        <v>0.13087248322147652</v>
      </c>
      <c r="M74" s="1">
        <f>E74/E75</f>
        <v>0.18145161290322581</v>
      </c>
      <c r="N74" s="1">
        <f>F74/F75</f>
        <v>9.0109890109890109E-2</v>
      </c>
      <c r="O74" s="1"/>
    </row>
    <row r="75" spans="1:23" x14ac:dyDescent="0.25">
      <c r="A75" t="s">
        <v>3</v>
      </c>
      <c r="C75">
        <v>1001</v>
      </c>
      <c r="D75">
        <v>298</v>
      </c>
      <c r="E75">
        <v>248</v>
      </c>
      <c r="F75">
        <v>455</v>
      </c>
    </row>
    <row r="80" spans="1:23" x14ac:dyDescent="0.25">
      <c r="A80" t="s">
        <v>123</v>
      </c>
    </row>
    <row r="81" spans="1:23" x14ac:dyDescent="0.25">
      <c r="A81" t="s">
        <v>1</v>
      </c>
    </row>
    <row r="82" spans="1:23" x14ac:dyDescent="0.25">
      <c r="C82" t="s">
        <v>3</v>
      </c>
      <c r="D82" t="s">
        <v>36</v>
      </c>
    </row>
    <row r="83" spans="1:23" ht="120" x14ac:dyDescent="0.25">
      <c r="D83" t="s">
        <v>37</v>
      </c>
      <c r="E83" t="s">
        <v>38</v>
      </c>
      <c r="F83" t="s">
        <v>39</v>
      </c>
      <c r="H83" s="3"/>
      <c r="I83" s="3"/>
      <c r="J83" s="3"/>
      <c r="K83" s="3" t="s">
        <v>130</v>
      </c>
      <c r="L83" s="3" t="str">
        <f>D83</f>
        <v>No HS/HS Graduate</v>
      </c>
      <c r="M83" s="3" t="str">
        <f>E83</f>
        <v>Some college/2-year college graduate</v>
      </c>
      <c r="N83" s="3" t="str">
        <f>F83</f>
        <v>4-year college graduate/post-graduate degree</v>
      </c>
      <c r="O83" s="3"/>
      <c r="P83" s="3"/>
      <c r="Q83" s="3"/>
      <c r="R83" s="3"/>
      <c r="S83" s="3" t="str">
        <f>K83</f>
        <v>North Carolina</v>
      </c>
      <c r="T83" s="3" t="str">
        <f>L83</f>
        <v>No HS/HS Graduate</v>
      </c>
      <c r="U83" s="3" t="str">
        <f>M83</f>
        <v>Some college/2-year college graduate</v>
      </c>
      <c r="V83" s="3" t="str">
        <f>N83</f>
        <v>4-year college graduate/post-graduate degree</v>
      </c>
      <c r="W83" s="3"/>
    </row>
    <row r="84" spans="1:23" x14ac:dyDescent="0.25">
      <c r="A84" t="s">
        <v>118</v>
      </c>
      <c r="B84" t="s">
        <v>9</v>
      </c>
      <c r="C84">
        <v>362</v>
      </c>
      <c r="D84">
        <v>92</v>
      </c>
      <c r="E84">
        <v>101</v>
      </c>
      <c r="F84">
        <v>169</v>
      </c>
      <c r="J84" t="str">
        <f t="shared" ref="J84:J89" si="5">B84</f>
        <v>Strongly agree</v>
      </c>
      <c r="K84" s="1">
        <f>C84/C90</f>
        <v>0.36236236236236236</v>
      </c>
      <c r="L84" s="1">
        <f>D84/D90</f>
        <v>0.26589595375722541</v>
      </c>
      <c r="M84" s="1">
        <f>E84/E90</f>
        <v>0.31761006289308175</v>
      </c>
      <c r="N84" s="1">
        <f>F84/F90</f>
        <v>0.5044776119402985</v>
      </c>
      <c r="O84" s="1"/>
      <c r="R84" t="s">
        <v>131</v>
      </c>
      <c r="S84" s="2">
        <f>K84+K85</f>
        <v>0.49449449449449445</v>
      </c>
      <c r="T84" s="2">
        <f>L84+L85</f>
        <v>0.40462427745664736</v>
      </c>
      <c r="U84" s="2">
        <f>M84+M85</f>
        <v>0.43396226415094341</v>
      </c>
      <c r="V84" s="2">
        <f>N84+N85</f>
        <v>0.64477611940298507</v>
      </c>
      <c r="W84" s="2"/>
    </row>
    <row r="85" spans="1:23" x14ac:dyDescent="0.25">
      <c r="B85" t="s">
        <v>10</v>
      </c>
      <c r="C85">
        <v>132</v>
      </c>
      <c r="D85">
        <v>48</v>
      </c>
      <c r="E85">
        <v>37</v>
      </c>
      <c r="F85">
        <v>47</v>
      </c>
      <c r="J85" t="str">
        <f t="shared" si="5"/>
        <v>Somewhat agree</v>
      </c>
      <c r="K85" s="1">
        <f>C85/C90</f>
        <v>0.13213213213213212</v>
      </c>
      <c r="L85" s="1">
        <f>D85/D90</f>
        <v>0.13872832369942195</v>
      </c>
      <c r="M85" s="1">
        <f>E85/E90</f>
        <v>0.11635220125786164</v>
      </c>
      <c r="N85" s="1">
        <f>F85/F90</f>
        <v>0.14029850746268657</v>
      </c>
      <c r="O85" s="1"/>
      <c r="R85" t="s">
        <v>11</v>
      </c>
      <c r="S85" s="2">
        <f>K86</f>
        <v>0.25825825825825827</v>
      </c>
      <c r="T85" s="2">
        <f>L86</f>
        <v>0.30057803468208094</v>
      </c>
      <c r="U85" s="2">
        <f>M86</f>
        <v>0.29559748427672955</v>
      </c>
      <c r="V85" s="2">
        <f>N86</f>
        <v>0.17910447761194029</v>
      </c>
      <c r="W85" s="2"/>
    </row>
    <row r="86" spans="1:23" x14ac:dyDescent="0.25">
      <c r="B86" t="s">
        <v>11</v>
      </c>
      <c r="C86">
        <v>258</v>
      </c>
      <c r="D86">
        <v>104</v>
      </c>
      <c r="E86">
        <v>94</v>
      </c>
      <c r="F86">
        <v>60</v>
      </c>
      <c r="J86" t="str">
        <f t="shared" si="5"/>
        <v>Neither agree nor disagree</v>
      </c>
      <c r="K86" s="1">
        <f>C86/C90</f>
        <v>0.25825825825825827</v>
      </c>
      <c r="L86" s="1">
        <f>D86/D90</f>
        <v>0.30057803468208094</v>
      </c>
      <c r="M86" s="1">
        <f>E86/E90</f>
        <v>0.29559748427672955</v>
      </c>
      <c r="N86" s="1">
        <f>F86/F90</f>
        <v>0.17910447761194029</v>
      </c>
      <c r="O86" s="1"/>
      <c r="R86" t="s">
        <v>132</v>
      </c>
      <c r="S86" s="2">
        <f>K87+K88</f>
        <v>0.12212212212212213</v>
      </c>
      <c r="T86" s="2">
        <f>L87+L88</f>
        <v>0.12138728323699421</v>
      </c>
      <c r="U86" s="2">
        <f>M87+M88</f>
        <v>0.16981132075471697</v>
      </c>
      <c r="V86" s="2">
        <f>N87+N88</f>
        <v>7.7611940298507459E-2</v>
      </c>
      <c r="W86" s="2"/>
    </row>
    <row r="87" spans="1:23" x14ac:dyDescent="0.25">
      <c r="B87" t="s">
        <v>12</v>
      </c>
      <c r="C87">
        <v>54</v>
      </c>
      <c r="D87">
        <v>13</v>
      </c>
      <c r="E87">
        <v>28</v>
      </c>
      <c r="F87">
        <v>13</v>
      </c>
      <c r="J87" t="str">
        <f t="shared" si="5"/>
        <v>Somewhat disagree</v>
      </c>
      <c r="K87" s="1">
        <f>C87/C90</f>
        <v>5.4054054054054057E-2</v>
      </c>
      <c r="L87" s="1">
        <f>D87/D90</f>
        <v>3.7572254335260118E-2</v>
      </c>
      <c r="M87" s="1">
        <f>E87/E90</f>
        <v>8.8050314465408799E-2</v>
      </c>
      <c r="N87" s="1">
        <f>F87/F90</f>
        <v>3.880597014925373E-2</v>
      </c>
      <c r="O87" s="1"/>
      <c r="R87" t="s">
        <v>14</v>
      </c>
      <c r="S87" s="2">
        <f>K89</f>
        <v>0.12512512512512514</v>
      </c>
      <c r="T87" s="2">
        <f>L89</f>
        <v>0.17341040462427745</v>
      </c>
      <c r="U87" s="2">
        <f>M89</f>
        <v>0.10062893081761007</v>
      </c>
      <c r="V87" s="2">
        <f>N89</f>
        <v>9.8507462686567168E-2</v>
      </c>
      <c r="W87" s="2"/>
    </row>
    <row r="88" spans="1:23" x14ac:dyDescent="0.25">
      <c r="B88" t="s">
        <v>13</v>
      </c>
      <c r="C88">
        <v>68</v>
      </c>
      <c r="D88">
        <v>29</v>
      </c>
      <c r="E88">
        <v>26</v>
      </c>
      <c r="F88">
        <v>13</v>
      </c>
      <c r="J88" t="str">
        <f t="shared" si="5"/>
        <v>Strongly disagree</v>
      </c>
      <c r="K88" s="1">
        <f>C88/C90</f>
        <v>6.8068068068068074E-2</v>
      </c>
      <c r="L88" s="1">
        <f>D88/D90</f>
        <v>8.3815028901734104E-2</v>
      </c>
      <c r="M88" s="1">
        <f>E88/E90</f>
        <v>8.1761006289308172E-2</v>
      </c>
      <c r="N88" s="1">
        <f>F88/F90</f>
        <v>3.880597014925373E-2</v>
      </c>
      <c r="O88" s="1"/>
    </row>
    <row r="89" spans="1:23" x14ac:dyDescent="0.25">
      <c r="B89" t="s">
        <v>14</v>
      </c>
      <c r="C89">
        <v>125</v>
      </c>
      <c r="D89">
        <v>60</v>
      </c>
      <c r="E89">
        <v>32</v>
      </c>
      <c r="F89">
        <v>33</v>
      </c>
      <c r="J89" t="str">
        <f t="shared" si="5"/>
        <v>Don't know/no opinion</v>
      </c>
      <c r="K89" s="1">
        <f>C89/C90</f>
        <v>0.12512512512512514</v>
      </c>
      <c r="L89" s="1">
        <f>D89/D90</f>
        <v>0.17341040462427745</v>
      </c>
      <c r="M89" s="1">
        <f>E89/E90</f>
        <v>0.10062893081761007</v>
      </c>
      <c r="N89" s="1">
        <f>F89/F90</f>
        <v>9.8507462686567168E-2</v>
      </c>
      <c r="O89" s="1"/>
    </row>
    <row r="90" spans="1:23" x14ac:dyDescent="0.25">
      <c r="A90" t="s">
        <v>3</v>
      </c>
      <c r="C90">
        <v>999</v>
      </c>
      <c r="D90">
        <v>346</v>
      </c>
      <c r="E90">
        <v>318</v>
      </c>
      <c r="F90">
        <v>335</v>
      </c>
    </row>
    <row r="95" spans="1:23" x14ac:dyDescent="0.25">
      <c r="A95" t="s">
        <v>124</v>
      </c>
    </row>
    <row r="96" spans="1:23" x14ac:dyDescent="0.25">
      <c r="A96" t="s">
        <v>1</v>
      </c>
    </row>
    <row r="97" spans="1:23" x14ac:dyDescent="0.25">
      <c r="C97" t="s">
        <v>3</v>
      </c>
      <c r="D97" t="s">
        <v>41</v>
      </c>
    </row>
    <row r="98" spans="1:23" ht="60" x14ac:dyDescent="0.25">
      <c r="D98" t="s">
        <v>42</v>
      </c>
      <c r="E98" t="s">
        <v>43</v>
      </c>
      <c r="F98" t="s">
        <v>44</v>
      </c>
      <c r="G98" t="s">
        <v>45</v>
      </c>
      <c r="H98" s="3"/>
      <c r="I98" s="3"/>
      <c r="J98" s="3"/>
      <c r="K98" s="3" t="s">
        <v>130</v>
      </c>
      <c r="L98" s="3" t="str">
        <f>D98</f>
        <v>Central City</v>
      </c>
      <c r="M98" s="3" t="str">
        <f>E98</f>
        <v>Urban Suburb</v>
      </c>
      <c r="N98" s="3" t="str">
        <f>F98</f>
        <v>Surrounding Suburban County</v>
      </c>
      <c r="O98" s="3" t="str">
        <f>G98</f>
        <v>Rural County</v>
      </c>
      <c r="P98" s="3"/>
      <c r="Q98" s="3"/>
      <c r="R98" s="3"/>
      <c r="S98" s="3" t="str">
        <f>K98</f>
        <v>North Carolina</v>
      </c>
      <c r="T98" s="3" t="str">
        <f>L98</f>
        <v>Central City</v>
      </c>
      <c r="U98" s="3" t="str">
        <f>M98</f>
        <v>Urban Suburb</v>
      </c>
      <c r="V98" s="3" t="str">
        <f>N98</f>
        <v>Surrounding Suburban County</v>
      </c>
      <c r="W98" s="3" t="str">
        <f>O98</f>
        <v>Rural County</v>
      </c>
    </row>
    <row r="99" spans="1:23" x14ac:dyDescent="0.25">
      <c r="A99" t="s">
        <v>118</v>
      </c>
      <c r="B99" t="s">
        <v>9</v>
      </c>
      <c r="C99">
        <v>361</v>
      </c>
      <c r="D99">
        <v>115</v>
      </c>
      <c r="E99">
        <v>93</v>
      </c>
      <c r="F99">
        <v>98</v>
      </c>
      <c r="G99">
        <v>55</v>
      </c>
      <c r="J99" t="str">
        <f t="shared" ref="J99:J104" si="6">B99</f>
        <v>Strongly agree</v>
      </c>
      <c r="K99" s="1">
        <f>C99/C105</f>
        <v>0.36063936063936064</v>
      </c>
      <c r="L99" s="1">
        <f>D99/D105</f>
        <v>0.40492957746478875</v>
      </c>
      <c r="M99" s="1">
        <f>E99/E105</f>
        <v>0.39574468085106385</v>
      </c>
      <c r="N99" s="1">
        <f>F99/F105</f>
        <v>0.33447098976109213</v>
      </c>
      <c r="O99" s="1">
        <f>G99/G105</f>
        <v>0.29100529100529099</v>
      </c>
      <c r="R99" t="s">
        <v>131</v>
      </c>
      <c r="S99" s="2">
        <f>K99+K100</f>
        <v>0.4935064935064935</v>
      </c>
      <c r="T99" s="2">
        <f>L99+L100</f>
        <v>0.54577464788732399</v>
      </c>
      <c r="U99" s="2">
        <f>M99+M100</f>
        <v>0.55319148936170215</v>
      </c>
      <c r="V99" s="2">
        <f>N99+N100</f>
        <v>0.4539249146757679</v>
      </c>
      <c r="W99" s="2">
        <f>O99+O100</f>
        <v>0.40211640211640209</v>
      </c>
    </row>
    <row r="100" spans="1:23" x14ac:dyDescent="0.25">
      <c r="B100" t="s">
        <v>10</v>
      </c>
      <c r="C100">
        <v>133</v>
      </c>
      <c r="D100">
        <v>40</v>
      </c>
      <c r="E100">
        <v>37</v>
      </c>
      <c r="F100">
        <v>35</v>
      </c>
      <c r="G100">
        <v>21</v>
      </c>
      <c r="J100" t="str">
        <f t="shared" si="6"/>
        <v>Somewhat agree</v>
      </c>
      <c r="K100" s="1">
        <f>C100/C105</f>
        <v>0.13286713286713286</v>
      </c>
      <c r="L100" s="1">
        <f>D100/D105</f>
        <v>0.14084507042253522</v>
      </c>
      <c r="M100" s="1">
        <f>E100/E105</f>
        <v>0.1574468085106383</v>
      </c>
      <c r="N100" s="1">
        <f>F100/F105</f>
        <v>0.11945392491467577</v>
      </c>
      <c r="O100" s="1">
        <f>G100/G105</f>
        <v>0.1111111111111111</v>
      </c>
      <c r="R100" t="s">
        <v>11</v>
      </c>
      <c r="S100" s="2">
        <f>K101</f>
        <v>0.25874125874125875</v>
      </c>
      <c r="T100" s="2">
        <f>L101</f>
        <v>0.24295774647887325</v>
      </c>
      <c r="U100" s="2">
        <f>M101</f>
        <v>0.21276595744680851</v>
      </c>
      <c r="V100" s="2">
        <f>N101</f>
        <v>0.26621160409556316</v>
      </c>
      <c r="W100" s="2">
        <f>O101</f>
        <v>0.32804232804232802</v>
      </c>
    </row>
    <row r="101" spans="1:23" x14ac:dyDescent="0.25">
      <c r="B101" t="s">
        <v>11</v>
      </c>
      <c r="C101">
        <v>259</v>
      </c>
      <c r="D101">
        <v>69</v>
      </c>
      <c r="E101">
        <v>50</v>
      </c>
      <c r="F101">
        <v>78</v>
      </c>
      <c r="G101">
        <v>62</v>
      </c>
      <c r="J101" t="str">
        <f t="shared" si="6"/>
        <v>Neither agree nor disagree</v>
      </c>
      <c r="K101" s="1">
        <f>C101/C105</f>
        <v>0.25874125874125875</v>
      </c>
      <c r="L101" s="1">
        <f>D101/D105</f>
        <v>0.24295774647887325</v>
      </c>
      <c r="M101" s="1">
        <f>E101/E105</f>
        <v>0.21276595744680851</v>
      </c>
      <c r="N101" s="1">
        <f>F101/F105</f>
        <v>0.26621160409556316</v>
      </c>
      <c r="O101" s="1">
        <f>G101/G105</f>
        <v>0.32804232804232802</v>
      </c>
      <c r="R101" t="s">
        <v>132</v>
      </c>
      <c r="S101" s="2">
        <f>K102+K103</f>
        <v>0.12287712287712288</v>
      </c>
      <c r="T101" s="2">
        <f>L102+L103</f>
        <v>8.8028169014084501E-2</v>
      </c>
      <c r="U101" s="2">
        <f>M102+M103</f>
        <v>0.10638297872340424</v>
      </c>
      <c r="V101" s="2">
        <f>N102+N103</f>
        <v>0.15017064846416384</v>
      </c>
      <c r="W101" s="2">
        <f>O102+O103</f>
        <v>0.15343915343915343</v>
      </c>
    </row>
    <row r="102" spans="1:23" x14ac:dyDescent="0.25">
      <c r="B102" t="s">
        <v>12</v>
      </c>
      <c r="C102">
        <v>55</v>
      </c>
      <c r="D102">
        <v>16</v>
      </c>
      <c r="E102">
        <v>12</v>
      </c>
      <c r="F102">
        <v>13</v>
      </c>
      <c r="G102">
        <v>14</v>
      </c>
      <c r="J102" t="str">
        <f t="shared" si="6"/>
        <v>Somewhat disagree</v>
      </c>
      <c r="K102" s="1">
        <f>C102/C105</f>
        <v>5.4945054945054944E-2</v>
      </c>
      <c r="L102" s="1">
        <f>D102/D105</f>
        <v>5.6338028169014086E-2</v>
      </c>
      <c r="M102" s="1">
        <f>E102/E105</f>
        <v>5.106382978723404E-2</v>
      </c>
      <c r="N102" s="1">
        <f>F102/F105</f>
        <v>4.4368600682593858E-2</v>
      </c>
      <c r="O102" s="1">
        <f>G102/G105</f>
        <v>7.407407407407407E-2</v>
      </c>
      <c r="R102" t="s">
        <v>14</v>
      </c>
      <c r="S102" s="2">
        <f>K104</f>
        <v>0.12487512487512488</v>
      </c>
      <c r="T102" s="2">
        <f>L104</f>
        <v>0.12323943661971831</v>
      </c>
      <c r="U102" s="2">
        <f>M104</f>
        <v>0.1276595744680851</v>
      </c>
      <c r="V102" s="2">
        <f>N104</f>
        <v>0.12969283276450511</v>
      </c>
      <c r="W102" s="2">
        <f>O104</f>
        <v>0.1164021164021164</v>
      </c>
    </row>
    <row r="103" spans="1:23" x14ac:dyDescent="0.25">
      <c r="B103" t="s">
        <v>13</v>
      </c>
      <c r="C103">
        <v>68</v>
      </c>
      <c r="D103">
        <v>9</v>
      </c>
      <c r="E103">
        <v>13</v>
      </c>
      <c r="F103">
        <v>31</v>
      </c>
      <c r="G103">
        <v>15</v>
      </c>
      <c r="J103" t="str">
        <f t="shared" si="6"/>
        <v>Strongly disagree</v>
      </c>
      <c r="K103" s="1">
        <f>C103/C105</f>
        <v>6.7932067932067935E-2</v>
      </c>
      <c r="L103" s="1">
        <f>D103/D105</f>
        <v>3.1690140845070422E-2</v>
      </c>
      <c r="M103" s="1">
        <f>E103/E105</f>
        <v>5.5319148936170209E-2</v>
      </c>
      <c r="N103" s="1">
        <f>F103/F105</f>
        <v>0.10580204778156997</v>
      </c>
      <c r="O103" s="1">
        <f>G103/G105</f>
        <v>7.9365079365079361E-2</v>
      </c>
    </row>
    <row r="104" spans="1:23" x14ac:dyDescent="0.25">
      <c r="B104" t="s">
        <v>14</v>
      </c>
      <c r="C104">
        <v>125</v>
      </c>
      <c r="D104">
        <v>35</v>
      </c>
      <c r="E104">
        <v>30</v>
      </c>
      <c r="F104">
        <v>38</v>
      </c>
      <c r="G104">
        <v>22</v>
      </c>
      <c r="J104" t="str">
        <f t="shared" si="6"/>
        <v>Don't know/no opinion</v>
      </c>
      <c r="K104" s="1">
        <f>C104/C105</f>
        <v>0.12487512487512488</v>
      </c>
      <c r="L104" s="1">
        <f>D104/D105</f>
        <v>0.12323943661971831</v>
      </c>
      <c r="M104" s="1">
        <f>E104/E105</f>
        <v>0.1276595744680851</v>
      </c>
      <c r="N104" s="1">
        <f>F104/F105</f>
        <v>0.12969283276450511</v>
      </c>
      <c r="O104" s="1">
        <f>G104/G105</f>
        <v>0.1164021164021164</v>
      </c>
    </row>
    <row r="105" spans="1:23" x14ac:dyDescent="0.25">
      <c r="A105" t="s">
        <v>3</v>
      </c>
      <c r="C105">
        <v>1001</v>
      </c>
      <c r="D105">
        <v>284</v>
      </c>
      <c r="E105">
        <v>235</v>
      </c>
      <c r="F105">
        <v>293</v>
      </c>
      <c r="G105">
        <v>189</v>
      </c>
    </row>
    <row r="110" spans="1:23" x14ac:dyDescent="0.25">
      <c r="A110" t="s">
        <v>125</v>
      </c>
    </row>
    <row r="111" spans="1:23" x14ac:dyDescent="0.25">
      <c r="A111" t="s">
        <v>1</v>
      </c>
    </row>
    <row r="112" spans="1:23" x14ac:dyDescent="0.25">
      <c r="C112" t="s">
        <v>3</v>
      </c>
      <c r="D112" t="s">
        <v>47</v>
      </c>
    </row>
    <row r="113" spans="1:23" ht="80" x14ac:dyDescent="0.25">
      <c r="D113" t="s">
        <v>48</v>
      </c>
      <c r="E113" t="s">
        <v>49</v>
      </c>
      <c r="F113" t="s">
        <v>50</v>
      </c>
      <c r="H113" s="3"/>
      <c r="I113" s="3"/>
      <c r="J113" s="3"/>
      <c r="K113" s="3" t="s">
        <v>130</v>
      </c>
      <c r="L113" s="3" t="str">
        <f>D113</f>
        <v>Most of the time</v>
      </c>
      <c r="M113" s="3" t="str">
        <f>E113</f>
        <v>Some of the time/Only now and then</v>
      </c>
      <c r="N113" s="3" t="str">
        <f>F113</f>
        <v>Hardly at all/Don't know</v>
      </c>
      <c r="O113" s="3"/>
      <c r="P113" s="3"/>
      <c r="Q113" s="3"/>
      <c r="R113" s="3"/>
      <c r="S113" s="3" t="str">
        <f>K113</f>
        <v>North Carolina</v>
      </c>
      <c r="T113" s="3" t="str">
        <f>L113</f>
        <v>Most of the time</v>
      </c>
      <c r="U113" s="3" t="str">
        <f>M113</f>
        <v>Some of the time/Only now and then</v>
      </c>
      <c r="V113" s="3" t="str">
        <f>N113</f>
        <v>Hardly at all/Don't know</v>
      </c>
      <c r="W113" s="3"/>
    </row>
    <row r="114" spans="1:23" x14ac:dyDescent="0.25">
      <c r="A114" t="s">
        <v>118</v>
      </c>
      <c r="B114" t="s">
        <v>9</v>
      </c>
      <c r="C114">
        <v>361</v>
      </c>
      <c r="D114">
        <v>189</v>
      </c>
      <c r="E114">
        <v>143</v>
      </c>
      <c r="F114">
        <v>29</v>
      </c>
      <c r="J114" t="str">
        <f t="shared" ref="J114:J119" si="7">B114</f>
        <v>Strongly agree</v>
      </c>
      <c r="K114" s="1">
        <f>C114/C120</f>
        <v>0.36063936063936064</v>
      </c>
      <c r="L114" s="1">
        <f>D114/D120</f>
        <v>0.45323741007194246</v>
      </c>
      <c r="M114" s="1">
        <f>E114/E120</f>
        <v>0.31567328918322296</v>
      </c>
      <c r="N114" s="1">
        <f>F114/F120</f>
        <v>0.22137404580152673</v>
      </c>
      <c r="O114" s="1"/>
      <c r="R114" t="s">
        <v>131</v>
      </c>
      <c r="S114" s="2">
        <f>K114+K115</f>
        <v>0.4935064935064935</v>
      </c>
      <c r="T114" s="2">
        <f>L114+L115</f>
        <v>0.5851318944844125</v>
      </c>
      <c r="U114" s="2">
        <f>M114+M115</f>
        <v>0.45916114790286977</v>
      </c>
      <c r="V114" s="2">
        <f>N114+N115</f>
        <v>0.32061068702290074</v>
      </c>
      <c r="W114" s="2"/>
    </row>
    <row r="115" spans="1:23" x14ac:dyDescent="0.25">
      <c r="B115" t="s">
        <v>10</v>
      </c>
      <c r="C115">
        <v>133</v>
      </c>
      <c r="D115">
        <v>55</v>
      </c>
      <c r="E115">
        <v>65</v>
      </c>
      <c r="F115">
        <v>13</v>
      </c>
      <c r="J115" t="str">
        <f t="shared" si="7"/>
        <v>Somewhat agree</v>
      </c>
      <c r="K115" s="1">
        <f>C115/C120</f>
        <v>0.13286713286713286</v>
      </c>
      <c r="L115" s="1">
        <f>D115/D120</f>
        <v>0.13189448441247004</v>
      </c>
      <c r="M115" s="1">
        <f>E115/E120</f>
        <v>0.14348785871964681</v>
      </c>
      <c r="N115" s="1">
        <f>F115/F120</f>
        <v>9.9236641221374045E-2</v>
      </c>
      <c r="O115" s="1"/>
      <c r="R115" t="s">
        <v>11</v>
      </c>
      <c r="S115" s="2">
        <f>K116</f>
        <v>0.25874125874125875</v>
      </c>
      <c r="T115" s="2">
        <f>L116</f>
        <v>0.19664268585131894</v>
      </c>
      <c r="U115" s="2">
        <f>M116</f>
        <v>0.30022075055187636</v>
      </c>
      <c r="V115" s="2">
        <f>N116</f>
        <v>0.31297709923664124</v>
      </c>
      <c r="W115" s="2"/>
    </row>
    <row r="116" spans="1:23" x14ac:dyDescent="0.25">
      <c r="B116" t="s">
        <v>11</v>
      </c>
      <c r="C116">
        <v>259</v>
      </c>
      <c r="D116">
        <v>82</v>
      </c>
      <c r="E116">
        <v>136</v>
      </c>
      <c r="F116">
        <v>41</v>
      </c>
      <c r="J116" t="str">
        <f t="shared" si="7"/>
        <v>Neither agree nor disagree</v>
      </c>
      <c r="K116" s="1">
        <f>C116/C120</f>
        <v>0.25874125874125875</v>
      </c>
      <c r="L116" s="1">
        <f>D116/D120</f>
        <v>0.19664268585131894</v>
      </c>
      <c r="M116" s="1">
        <f>E116/E120</f>
        <v>0.30022075055187636</v>
      </c>
      <c r="N116" s="1">
        <f>F116/F120</f>
        <v>0.31297709923664124</v>
      </c>
      <c r="O116" s="1"/>
      <c r="R116" t="s">
        <v>132</v>
      </c>
      <c r="S116" s="2">
        <f>K117+K118</f>
        <v>0.12287712287712288</v>
      </c>
      <c r="T116" s="2">
        <f>L117+L118</f>
        <v>0.11270983213429256</v>
      </c>
      <c r="U116" s="2">
        <f>M117+M118</f>
        <v>0.12582781456953643</v>
      </c>
      <c r="V116" s="2">
        <f>N117+N118</f>
        <v>0.14503816793893129</v>
      </c>
      <c r="W116" s="2"/>
    </row>
    <row r="117" spans="1:23" x14ac:dyDescent="0.25">
      <c r="B117" t="s">
        <v>12</v>
      </c>
      <c r="C117">
        <v>54</v>
      </c>
      <c r="D117">
        <v>15</v>
      </c>
      <c r="E117">
        <v>31</v>
      </c>
      <c r="F117">
        <v>8</v>
      </c>
      <c r="J117" t="str">
        <f t="shared" si="7"/>
        <v>Somewhat disagree</v>
      </c>
      <c r="K117" s="1">
        <f>C117/C120</f>
        <v>5.3946053946053944E-2</v>
      </c>
      <c r="L117" s="1">
        <f>D117/D120</f>
        <v>3.5971223021582732E-2</v>
      </c>
      <c r="M117" s="1">
        <f>E117/E120</f>
        <v>6.8432671081677707E-2</v>
      </c>
      <c r="N117" s="1">
        <f>F117/F120</f>
        <v>6.1068702290076333E-2</v>
      </c>
      <c r="O117" s="1"/>
      <c r="R117" t="s">
        <v>14</v>
      </c>
      <c r="S117" s="2">
        <f>K119</f>
        <v>0.12487512487512488</v>
      </c>
      <c r="T117" s="2">
        <f>L119</f>
        <v>0.10551558752997602</v>
      </c>
      <c r="U117" s="2">
        <f>M119</f>
        <v>0.11479028697571744</v>
      </c>
      <c r="V117" s="2">
        <f>N119</f>
        <v>0.22137404580152673</v>
      </c>
      <c r="W117" s="2"/>
    </row>
    <row r="118" spans="1:23" x14ac:dyDescent="0.25">
      <c r="B118" t="s">
        <v>13</v>
      </c>
      <c r="C118">
        <v>69</v>
      </c>
      <c r="D118">
        <v>32</v>
      </c>
      <c r="E118">
        <v>26</v>
      </c>
      <c r="F118">
        <v>11</v>
      </c>
      <c r="J118" t="str">
        <f t="shared" si="7"/>
        <v>Strongly disagree</v>
      </c>
      <c r="K118" s="1">
        <f>C118/C120</f>
        <v>6.8931068931068928E-2</v>
      </c>
      <c r="L118" s="1">
        <f>D118/D120</f>
        <v>7.6738609112709827E-2</v>
      </c>
      <c r="M118" s="1">
        <f>E118/E120</f>
        <v>5.7395143487858721E-2</v>
      </c>
      <c r="N118" s="1">
        <f>F118/F120</f>
        <v>8.3969465648854963E-2</v>
      </c>
      <c r="O118" s="1"/>
    </row>
    <row r="119" spans="1:23" x14ac:dyDescent="0.25">
      <c r="B119" t="s">
        <v>14</v>
      </c>
      <c r="C119">
        <v>125</v>
      </c>
      <c r="D119">
        <v>44</v>
      </c>
      <c r="E119">
        <v>52</v>
      </c>
      <c r="F119">
        <v>29</v>
      </c>
      <c r="J119" t="str">
        <f t="shared" si="7"/>
        <v>Don't know/no opinion</v>
      </c>
      <c r="K119" s="1">
        <f>C119/C120</f>
        <v>0.12487512487512488</v>
      </c>
      <c r="L119" s="1">
        <f>D119/D120</f>
        <v>0.10551558752997602</v>
      </c>
      <c r="M119" s="1">
        <f>E119/E120</f>
        <v>0.11479028697571744</v>
      </c>
      <c r="N119" s="1">
        <f>F119/F120</f>
        <v>0.22137404580152673</v>
      </c>
      <c r="O119" s="1"/>
    </row>
    <row r="120" spans="1:23" x14ac:dyDescent="0.25">
      <c r="A120" t="s">
        <v>3</v>
      </c>
      <c r="C120">
        <v>1001</v>
      </c>
      <c r="D120">
        <v>417</v>
      </c>
      <c r="E120">
        <v>453</v>
      </c>
      <c r="F120">
        <v>131</v>
      </c>
    </row>
    <row r="125" spans="1:23" x14ac:dyDescent="0.25">
      <c r="A125" t="s">
        <v>126</v>
      </c>
    </row>
    <row r="126" spans="1:23" x14ac:dyDescent="0.25">
      <c r="A126" t="s">
        <v>1</v>
      </c>
    </row>
    <row r="127" spans="1:23" x14ac:dyDescent="0.25">
      <c r="C127" t="s">
        <v>3</v>
      </c>
      <c r="D127" t="s">
        <v>52</v>
      </c>
    </row>
    <row r="128" spans="1:23" ht="100" x14ac:dyDescent="0.25">
      <c r="D128" t="s">
        <v>53</v>
      </c>
      <c r="E128" t="s">
        <v>54</v>
      </c>
      <c r="F128" t="s">
        <v>55</v>
      </c>
      <c r="G128" t="s">
        <v>56</v>
      </c>
      <c r="H128" s="3"/>
      <c r="I128" s="3"/>
      <c r="J128" s="3"/>
      <c r="K128" s="3" t="s">
        <v>130</v>
      </c>
      <c r="L128" s="3" t="str">
        <f>D128</f>
        <v>Voted for Kamala Harris in 2024</v>
      </c>
      <c r="M128" s="3" t="str">
        <f>E128</f>
        <v>Voted for Donald Trump in 2024</v>
      </c>
      <c r="N128" s="3" t="str">
        <f>F128</f>
        <v>Voted third party presidential candidate in 2024</v>
      </c>
      <c r="O128" s="3" t="str">
        <f>G128</f>
        <v>Did not vote in 2024</v>
      </c>
      <c r="P128" s="3"/>
      <c r="Q128" s="3"/>
      <c r="R128" s="3"/>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118</v>
      </c>
      <c r="B129" t="s">
        <v>9</v>
      </c>
      <c r="C129">
        <v>361</v>
      </c>
      <c r="D129">
        <v>221</v>
      </c>
      <c r="E129">
        <v>68</v>
      </c>
      <c r="F129">
        <v>2</v>
      </c>
      <c r="G129">
        <v>70</v>
      </c>
      <c r="J129" t="str">
        <f t="shared" ref="J129:J134" si="8">B129</f>
        <v>Strongly agree</v>
      </c>
      <c r="K129" s="1">
        <f>C129/C135</f>
        <v>0.36099999999999999</v>
      </c>
      <c r="L129" s="1">
        <f>D129/D135</f>
        <v>0.60217983651226159</v>
      </c>
      <c r="M129" s="1">
        <f>E129/E135</f>
        <v>0.17754569190600522</v>
      </c>
      <c r="N129" s="1">
        <f>F129/F135</f>
        <v>0.33333333333333331</v>
      </c>
      <c r="O129" s="1">
        <f>G129/G135</f>
        <v>0.28688524590163933</v>
      </c>
      <c r="R129" t="s">
        <v>131</v>
      </c>
      <c r="S129" s="2">
        <f>K129+K130</f>
        <v>0.49399999999999999</v>
      </c>
      <c r="T129" s="2">
        <f>L129+L130</f>
        <v>0.73297002724795646</v>
      </c>
      <c r="U129" s="2">
        <f>M129+M130</f>
        <v>0.32898172323759789</v>
      </c>
      <c r="V129" s="2">
        <f>N129+N130</f>
        <v>0.33333333333333331</v>
      </c>
      <c r="W129" s="2">
        <f>O129+O130</f>
        <v>0.39754098360655737</v>
      </c>
    </row>
    <row r="130" spans="1:23" x14ac:dyDescent="0.25">
      <c r="B130" t="s">
        <v>10</v>
      </c>
      <c r="C130">
        <v>133</v>
      </c>
      <c r="D130">
        <v>48</v>
      </c>
      <c r="E130">
        <v>58</v>
      </c>
      <c r="F130">
        <v>0</v>
      </c>
      <c r="G130">
        <v>27</v>
      </c>
      <c r="J130" t="str">
        <f t="shared" si="8"/>
        <v>Somewhat agree</v>
      </c>
      <c r="K130" s="1">
        <f>C130/C135</f>
        <v>0.13300000000000001</v>
      </c>
      <c r="L130" s="1">
        <f>D130/D135</f>
        <v>0.13079019073569481</v>
      </c>
      <c r="M130" s="1">
        <f>E130/E135</f>
        <v>0.1514360313315927</v>
      </c>
      <c r="N130" s="1">
        <f>F130/F135</f>
        <v>0</v>
      </c>
      <c r="O130" s="1">
        <f>G130/G135</f>
        <v>0.11065573770491803</v>
      </c>
      <c r="R130" t="s">
        <v>11</v>
      </c>
      <c r="S130" s="2">
        <f>K131</f>
        <v>0.25900000000000001</v>
      </c>
      <c r="T130" s="2">
        <f>L131</f>
        <v>0.15803814713896458</v>
      </c>
      <c r="U130" s="2">
        <f>M131</f>
        <v>0.31592689295039167</v>
      </c>
      <c r="V130" s="2">
        <f>N131</f>
        <v>0.16666666666666666</v>
      </c>
      <c r="W130" s="2">
        <f>O131</f>
        <v>0.32377049180327871</v>
      </c>
    </row>
    <row r="131" spans="1:23" x14ac:dyDescent="0.25">
      <c r="B131" t="s">
        <v>11</v>
      </c>
      <c r="C131">
        <v>259</v>
      </c>
      <c r="D131">
        <v>58</v>
      </c>
      <c r="E131">
        <v>121</v>
      </c>
      <c r="F131">
        <v>1</v>
      </c>
      <c r="G131">
        <v>79</v>
      </c>
      <c r="J131" t="str">
        <f t="shared" si="8"/>
        <v>Neither agree nor disagree</v>
      </c>
      <c r="K131" s="1">
        <f>C131/C135</f>
        <v>0.25900000000000001</v>
      </c>
      <c r="L131" s="1">
        <f>D131/D135</f>
        <v>0.15803814713896458</v>
      </c>
      <c r="M131" s="1">
        <f>E131/E135</f>
        <v>0.31592689295039167</v>
      </c>
      <c r="N131" s="1">
        <f>F131/F135</f>
        <v>0.16666666666666666</v>
      </c>
      <c r="O131" s="1">
        <f>G131/G135</f>
        <v>0.32377049180327871</v>
      </c>
      <c r="R131" t="s">
        <v>132</v>
      </c>
      <c r="S131" s="2">
        <f>K132+K133</f>
        <v>0.122</v>
      </c>
      <c r="T131" s="2">
        <f>L132+L133</f>
        <v>4.9046321525885561E-2</v>
      </c>
      <c r="U131" s="2">
        <f>M132+M133</f>
        <v>0.20887728459530025</v>
      </c>
      <c r="V131" s="2">
        <f>N132+N133</f>
        <v>0.33333333333333331</v>
      </c>
      <c r="W131" s="2">
        <f>O132+O133</f>
        <v>9.0163934426229497E-2</v>
      </c>
    </row>
    <row r="132" spans="1:23" x14ac:dyDescent="0.25">
      <c r="B132" t="s">
        <v>12</v>
      </c>
      <c r="C132">
        <v>54</v>
      </c>
      <c r="D132">
        <v>5</v>
      </c>
      <c r="E132">
        <v>37</v>
      </c>
      <c r="F132">
        <v>2</v>
      </c>
      <c r="G132">
        <v>10</v>
      </c>
      <c r="J132" t="str">
        <f t="shared" si="8"/>
        <v>Somewhat disagree</v>
      </c>
      <c r="K132" s="1">
        <f>C132/C135</f>
        <v>5.3999999999999999E-2</v>
      </c>
      <c r="L132" s="1">
        <f>D132/D135</f>
        <v>1.3623978201634877E-2</v>
      </c>
      <c r="M132" s="1">
        <f>E132/E135</f>
        <v>9.6605744125326368E-2</v>
      </c>
      <c r="N132" s="1">
        <f>F132/F135</f>
        <v>0.33333333333333331</v>
      </c>
      <c r="O132" s="1">
        <f>G132/G135</f>
        <v>4.0983606557377046E-2</v>
      </c>
      <c r="R132" t="s">
        <v>14</v>
      </c>
      <c r="S132" s="2">
        <f>K134</f>
        <v>0.125</v>
      </c>
      <c r="T132" s="2">
        <f>L134</f>
        <v>5.9945504087193457E-2</v>
      </c>
      <c r="U132" s="2">
        <f>M134</f>
        <v>0.14621409921671019</v>
      </c>
      <c r="V132" s="2">
        <f>N134</f>
        <v>0.16666666666666666</v>
      </c>
      <c r="W132" s="2">
        <f>O134</f>
        <v>0.18852459016393441</v>
      </c>
    </row>
    <row r="133" spans="1:23" x14ac:dyDescent="0.25">
      <c r="B133" t="s">
        <v>13</v>
      </c>
      <c r="C133">
        <v>68</v>
      </c>
      <c r="D133">
        <v>13</v>
      </c>
      <c r="E133">
        <v>43</v>
      </c>
      <c r="F133">
        <v>0</v>
      </c>
      <c r="G133">
        <v>12</v>
      </c>
      <c r="J133" t="str">
        <f t="shared" si="8"/>
        <v>Strongly disagree</v>
      </c>
      <c r="K133" s="1">
        <f>C133/C135</f>
        <v>6.8000000000000005E-2</v>
      </c>
      <c r="L133" s="1">
        <f>D133/D135</f>
        <v>3.5422343324250684E-2</v>
      </c>
      <c r="M133" s="1">
        <f>E133/E135</f>
        <v>0.1122715404699739</v>
      </c>
      <c r="N133" s="1">
        <f>F133/F135</f>
        <v>0</v>
      </c>
      <c r="O133" s="1">
        <f>G133/G135</f>
        <v>4.9180327868852458E-2</v>
      </c>
    </row>
    <row r="134" spans="1:23" x14ac:dyDescent="0.25">
      <c r="B134" t="s">
        <v>14</v>
      </c>
      <c r="C134">
        <v>125</v>
      </c>
      <c r="D134">
        <v>22</v>
      </c>
      <c r="E134">
        <v>56</v>
      </c>
      <c r="F134">
        <v>1</v>
      </c>
      <c r="G134">
        <v>46</v>
      </c>
      <c r="J134" t="str">
        <f t="shared" si="8"/>
        <v>Don't know/no opinion</v>
      </c>
      <c r="K134" s="1">
        <f>C134/C135</f>
        <v>0.125</v>
      </c>
      <c r="L134" s="1">
        <f>D134/D135</f>
        <v>5.9945504087193457E-2</v>
      </c>
      <c r="M134" s="1">
        <f>E134/E135</f>
        <v>0.14621409921671019</v>
      </c>
      <c r="N134" s="1">
        <f>F134/F135</f>
        <v>0.16666666666666666</v>
      </c>
      <c r="O134" s="1">
        <f>G134/G135</f>
        <v>0.18852459016393441</v>
      </c>
    </row>
    <row r="135" spans="1:23" x14ac:dyDescent="0.25">
      <c r="A135" t="s">
        <v>3</v>
      </c>
      <c r="C135">
        <v>1000</v>
      </c>
      <c r="D135">
        <v>367</v>
      </c>
      <c r="E135">
        <v>383</v>
      </c>
      <c r="F135">
        <v>6</v>
      </c>
      <c r="G135">
        <v>244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92775-9167-044E-9CAB-28320B2D0B82}">
  <dimension ref="A1:W134"/>
  <sheetViews>
    <sheetView workbookViewId="0">
      <selection activeCell="B1" sqref="B1"/>
    </sheetView>
  </sheetViews>
  <sheetFormatPr baseColWidth="10" defaultRowHeight="19" x14ac:dyDescent="0.25"/>
  <cols>
    <col min="2" max="2" width="25.140625" customWidth="1"/>
    <col min="10" max="10" width="23.7109375" customWidth="1"/>
    <col min="18" max="18" width="29" customWidth="1"/>
  </cols>
  <sheetData>
    <row r="1" spans="1:23" x14ac:dyDescent="0.25">
      <c r="A1" t="s">
        <v>165</v>
      </c>
      <c r="B1" s="4" t="s">
        <v>166</v>
      </c>
    </row>
    <row r="2" spans="1:23" x14ac:dyDescent="0.25">
      <c r="B2" s="4"/>
    </row>
    <row r="3" spans="1:23" x14ac:dyDescent="0.25">
      <c r="B3" s="4" t="s">
        <v>175</v>
      </c>
    </row>
    <row r="5" spans="1:23" x14ac:dyDescent="0.25">
      <c r="A5" t="s">
        <v>127</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128</v>
      </c>
      <c r="B9" t="s">
        <v>9</v>
      </c>
      <c r="C9">
        <v>239</v>
      </c>
      <c r="D9">
        <v>63</v>
      </c>
      <c r="E9">
        <v>78</v>
      </c>
      <c r="F9">
        <v>80</v>
      </c>
      <c r="G9">
        <v>18</v>
      </c>
      <c r="J9" t="str">
        <f>B9</f>
        <v>Strongly agree</v>
      </c>
      <c r="K9" s="1">
        <f>C9/C14</f>
        <v>0.23923923923923923</v>
      </c>
      <c r="L9" s="1">
        <f>D9/D14</f>
        <v>0.21428571428571427</v>
      </c>
      <c r="M9" s="1">
        <f>E9/E14</f>
        <v>0.21787709497206703</v>
      </c>
      <c r="N9" s="1">
        <f>F9/F14</f>
        <v>0.28169014084507044</v>
      </c>
      <c r="O9" s="1">
        <f>G9/G14</f>
        <v>0.2857142857142857</v>
      </c>
      <c r="R9" t="s">
        <v>131</v>
      </c>
      <c r="S9" s="2">
        <f>K9+K10</f>
        <v>0.56256256256256254</v>
      </c>
      <c r="T9" s="2">
        <f>L9+L10</f>
        <v>0.55782312925170063</v>
      </c>
      <c r="U9" s="2">
        <f>M9+M10</f>
        <v>0.52793296089385477</v>
      </c>
      <c r="V9" s="2">
        <f>N9+N10</f>
        <v>0.62676056338028174</v>
      </c>
      <c r="W9" s="2">
        <f>O9+O10</f>
        <v>0.49206349206349204</v>
      </c>
    </row>
    <row r="10" spans="1:23" x14ac:dyDescent="0.25">
      <c r="B10" t="s">
        <v>10</v>
      </c>
      <c r="C10">
        <v>323</v>
      </c>
      <c r="D10">
        <v>101</v>
      </c>
      <c r="E10">
        <v>111</v>
      </c>
      <c r="F10">
        <v>98</v>
      </c>
      <c r="G10">
        <v>13</v>
      </c>
      <c r="J10" t="str">
        <f>B10</f>
        <v>Somewhat agree</v>
      </c>
      <c r="K10" s="1">
        <f>C10/C14</f>
        <v>0.32332332332332331</v>
      </c>
      <c r="L10" s="1">
        <f>D10/D14</f>
        <v>0.34353741496598639</v>
      </c>
      <c r="M10" s="1">
        <f>E10/E14</f>
        <v>0.31005586592178769</v>
      </c>
      <c r="N10" s="1">
        <f>F10/F14</f>
        <v>0.34507042253521125</v>
      </c>
      <c r="O10" s="1">
        <f>G10/G14</f>
        <v>0.20634920634920634</v>
      </c>
      <c r="R10" t="s">
        <v>11</v>
      </c>
      <c r="S10" s="2">
        <f>K11</f>
        <v>0.25825825825825827</v>
      </c>
      <c r="T10" s="2">
        <f>L11</f>
        <v>0.27210884353741499</v>
      </c>
      <c r="U10" s="2">
        <f>M11</f>
        <v>0.27653631284916202</v>
      </c>
      <c r="V10" s="2">
        <f>N11</f>
        <v>0.19366197183098591</v>
      </c>
      <c r="W10" s="2">
        <f>O11</f>
        <v>0.38095238095238093</v>
      </c>
    </row>
    <row r="11" spans="1:23" x14ac:dyDescent="0.25">
      <c r="B11" t="s">
        <v>11</v>
      </c>
      <c r="C11">
        <v>258</v>
      </c>
      <c r="D11">
        <v>80</v>
      </c>
      <c r="E11">
        <v>99</v>
      </c>
      <c r="F11">
        <v>55</v>
      </c>
      <c r="G11">
        <v>24</v>
      </c>
      <c r="J11" t="str">
        <f>B11</f>
        <v>Neither agree nor disagree</v>
      </c>
      <c r="K11" s="1">
        <f>C11/C14</f>
        <v>0.25825825825825827</v>
      </c>
      <c r="L11" s="1">
        <f>D11/D14</f>
        <v>0.27210884353741499</v>
      </c>
      <c r="M11" s="1">
        <f>E11/E14</f>
        <v>0.27653631284916202</v>
      </c>
      <c r="N11" s="1">
        <f>F11/F14</f>
        <v>0.19366197183098591</v>
      </c>
      <c r="O11" s="1">
        <f>G11/G14</f>
        <v>0.38095238095238093</v>
      </c>
      <c r="R11" t="s">
        <v>132</v>
      </c>
      <c r="S11" s="2">
        <f>K12+K13</f>
        <v>0.17917917917917917</v>
      </c>
      <c r="T11" s="2">
        <f>L12+L13</f>
        <v>0.17006802721088438</v>
      </c>
      <c r="U11" s="2">
        <f>M12+M13</f>
        <v>0.19553072625698323</v>
      </c>
      <c r="V11" s="2">
        <f>N12+N13</f>
        <v>0.17957746478873238</v>
      </c>
      <c r="W11" s="2">
        <f>O12+O13</f>
        <v>0.12698412698412698</v>
      </c>
    </row>
    <row r="12" spans="1:23" x14ac:dyDescent="0.25">
      <c r="B12" t="s">
        <v>12</v>
      </c>
      <c r="C12">
        <v>126</v>
      </c>
      <c r="D12">
        <v>31</v>
      </c>
      <c r="E12">
        <v>51</v>
      </c>
      <c r="F12">
        <v>37</v>
      </c>
      <c r="G12">
        <v>7</v>
      </c>
      <c r="J12" t="str">
        <f>B12</f>
        <v>Somewhat disagree</v>
      </c>
      <c r="K12" s="1">
        <f>C12/C14</f>
        <v>0.12612612612612611</v>
      </c>
      <c r="L12" s="1">
        <f>D12/D14</f>
        <v>0.10544217687074831</v>
      </c>
      <c r="M12" s="1">
        <f>E12/E14</f>
        <v>0.14245810055865921</v>
      </c>
      <c r="N12" s="1">
        <f>F12/F14</f>
        <v>0.13028169014084506</v>
      </c>
      <c r="O12" s="1">
        <f>G12/G14</f>
        <v>0.1111111111111111</v>
      </c>
    </row>
    <row r="13" spans="1:23" x14ac:dyDescent="0.25">
      <c r="B13" t="s">
        <v>13</v>
      </c>
      <c r="C13">
        <v>53</v>
      </c>
      <c r="D13">
        <v>19</v>
      </c>
      <c r="E13">
        <v>19</v>
      </c>
      <c r="F13">
        <v>14</v>
      </c>
      <c r="G13">
        <v>1</v>
      </c>
      <c r="J13" t="str">
        <f>B13</f>
        <v>Strongly disagree</v>
      </c>
      <c r="K13" s="1">
        <f>C13/C14</f>
        <v>5.3053053053053051E-2</v>
      </c>
      <c r="L13" s="1">
        <f>D13/D14</f>
        <v>6.4625850340136057E-2</v>
      </c>
      <c r="M13" s="1">
        <f>E13/E14</f>
        <v>5.3072625698324022E-2</v>
      </c>
      <c r="N13" s="1">
        <f>F13/F14</f>
        <v>4.9295774647887321E-2</v>
      </c>
      <c r="O13" s="1">
        <f>G13/G14</f>
        <v>1.5873015873015872E-2</v>
      </c>
    </row>
    <row r="14" spans="1:23" x14ac:dyDescent="0.25">
      <c r="A14" t="s">
        <v>3</v>
      </c>
      <c r="C14">
        <v>999</v>
      </c>
      <c r="D14">
        <v>294</v>
      </c>
      <c r="E14">
        <v>358</v>
      </c>
      <c r="F14">
        <v>284</v>
      </c>
      <c r="G14">
        <v>63</v>
      </c>
    </row>
    <row r="20" spans="1:23" x14ac:dyDescent="0.25">
      <c r="A20" t="s">
        <v>129</v>
      </c>
    </row>
    <row r="21" spans="1:23" x14ac:dyDescent="0.25">
      <c r="A21" t="s">
        <v>1</v>
      </c>
    </row>
    <row r="22" spans="1:23" x14ac:dyDescent="0.25">
      <c r="C22" t="s">
        <v>3</v>
      </c>
      <c r="D22" t="s">
        <v>16</v>
      </c>
    </row>
    <row r="23" spans="1:23" s="3" customFormat="1" ht="40" x14ac:dyDescent="0.25">
      <c r="D23" s="3" t="s">
        <v>17</v>
      </c>
      <c r="E23" s="3" t="s">
        <v>18</v>
      </c>
      <c r="F23" s="3" t="s">
        <v>19</v>
      </c>
      <c r="G23" s="3" t="s">
        <v>20</v>
      </c>
      <c r="K23" s="3" t="s">
        <v>130</v>
      </c>
      <c r="L23" s="3" t="str">
        <f>D23</f>
        <v>Liberal (Very)</v>
      </c>
      <c r="M23" s="3" t="str">
        <f>E23</f>
        <v>Moderate</v>
      </c>
      <c r="N23" s="3" t="str">
        <f>F23</f>
        <v>Conservative (Very)</v>
      </c>
      <c r="O23" s="3" t="str">
        <f>G23</f>
        <v>Not sure</v>
      </c>
      <c r="S23" s="3" t="str">
        <f>K23</f>
        <v>North Carolina</v>
      </c>
      <c r="T23" s="3" t="str">
        <f>L23</f>
        <v>Liberal (Very)</v>
      </c>
      <c r="U23" s="3" t="str">
        <f>M23</f>
        <v>Moderate</v>
      </c>
      <c r="V23" s="3" t="str">
        <f>N23</f>
        <v>Conservative (Very)</v>
      </c>
      <c r="W23" s="3" t="str">
        <f>O23</f>
        <v>Not sure</v>
      </c>
    </row>
    <row r="24" spans="1:23" x14ac:dyDescent="0.25">
      <c r="A24" t="s">
        <v>128</v>
      </c>
      <c r="B24" t="s">
        <v>9</v>
      </c>
      <c r="C24">
        <v>238</v>
      </c>
      <c r="D24">
        <v>58</v>
      </c>
      <c r="E24">
        <v>80</v>
      </c>
      <c r="F24">
        <v>84</v>
      </c>
      <c r="G24">
        <v>16</v>
      </c>
      <c r="J24" t="str">
        <f>B24</f>
        <v>Strongly agree</v>
      </c>
      <c r="K24" s="1">
        <f>C24/C29</f>
        <v>0.23799999999999999</v>
      </c>
      <c r="L24" s="1">
        <f>D24/D29</f>
        <v>0.23200000000000001</v>
      </c>
      <c r="M24" s="1">
        <f>E24/E29</f>
        <v>0.23529411764705882</v>
      </c>
      <c r="N24" s="1">
        <f>F24/F29</f>
        <v>0.24489795918367346</v>
      </c>
      <c r="O24" s="1">
        <f>G24/G29</f>
        <v>0.23880597014925373</v>
      </c>
      <c r="R24" t="s">
        <v>131</v>
      </c>
      <c r="S24" s="2">
        <f>K24+K25</f>
        <v>0.56200000000000006</v>
      </c>
      <c r="T24" s="2">
        <f>L24+L25</f>
        <v>0.64400000000000002</v>
      </c>
      <c r="U24" s="2">
        <f>M24+M25</f>
        <v>0.5235294117647058</v>
      </c>
      <c r="V24" s="2">
        <f>N24+N25</f>
        <v>0.57434402332361523</v>
      </c>
      <c r="W24" s="2">
        <f>O24+O25</f>
        <v>0.38805970149253732</v>
      </c>
    </row>
    <row r="25" spans="1:23" x14ac:dyDescent="0.25">
      <c r="B25" t="s">
        <v>10</v>
      </c>
      <c r="C25">
        <v>324</v>
      </c>
      <c r="D25">
        <v>103</v>
      </c>
      <c r="E25">
        <v>98</v>
      </c>
      <c r="F25">
        <v>113</v>
      </c>
      <c r="G25">
        <v>10</v>
      </c>
      <c r="J25" t="str">
        <f>B25</f>
        <v>Somewhat agree</v>
      </c>
      <c r="K25" s="1">
        <f>C25/C29</f>
        <v>0.32400000000000001</v>
      </c>
      <c r="L25" s="1">
        <f>D25/D29</f>
        <v>0.41199999999999998</v>
      </c>
      <c r="M25" s="1">
        <f>E25/E29</f>
        <v>0.28823529411764703</v>
      </c>
      <c r="N25" s="1">
        <f>F25/F29</f>
        <v>0.32944606413994171</v>
      </c>
      <c r="O25" s="1">
        <f>G25/G29</f>
        <v>0.14925373134328357</v>
      </c>
      <c r="R25" t="s">
        <v>11</v>
      </c>
      <c r="S25" s="2">
        <f>K26</f>
        <v>0.25800000000000001</v>
      </c>
      <c r="T25" s="2">
        <f>L26</f>
        <v>0.21199999999999999</v>
      </c>
      <c r="U25" s="2">
        <f>M26</f>
        <v>0.29705882352941176</v>
      </c>
      <c r="V25" s="2">
        <f>N26</f>
        <v>0.22740524781341107</v>
      </c>
      <c r="W25" s="2">
        <f>O26</f>
        <v>0.38805970149253732</v>
      </c>
    </row>
    <row r="26" spans="1:23" x14ac:dyDescent="0.25">
      <c r="B26" t="s">
        <v>11</v>
      </c>
      <c r="C26">
        <v>258</v>
      </c>
      <c r="D26">
        <v>53</v>
      </c>
      <c r="E26">
        <v>101</v>
      </c>
      <c r="F26">
        <v>78</v>
      </c>
      <c r="G26">
        <v>26</v>
      </c>
      <c r="J26" t="str">
        <f>B26</f>
        <v>Neither agree nor disagree</v>
      </c>
      <c r="K26" s="1">
        <f>C26/C29</f>
        <v>0.25800000000000001</v>
      </c>
      <c r="L26" s="1">
        <f>D26/D29</f>
        <v>0.21199999999999999</v>
      </c>
      <c r="M26" s="1">
        <f>E26/E29</f>
        <v>0.29705882352941176</v>
      </c>
      <c r="N26" s="1">
        <f>F26/F29</f>
        <v>0.22740524781341107</v>
      </c>
      <c r="O26" s="1">
        <f>G26/G29</f>
        <v>0.38805970149253732</v>
      </c>
      <c r="R26" t="s">
        <v>132</v>
      </c>
      <c r="S26" s="2">
        <f>K27+K28</f>
        <v>0.18</v>
      </c>
      <c r="T26" s="2">
        <f>L27+L28</f>
        <v>0.14400000000000002</v>
      </c>
      <c r="U26" s="2">
        <f>M27+M28</f>
        <v>0.17941176470588235</v>
      </c>
      <c r="V26" s="2">
        <f>N27+N28</f>
        <v>0.19825072886297376</v>
      </c>
      <c r="W26" s="2">
        <f>O27+O28</f>
        <v>0.22388059701492535</v>
      </c>
    </row>
    <row r="27" spans="1:23" x14ac:dyDescent="0.25">
      <c r="B27" t="s">
        <v>12</v>
      </c>
      <c r="C27">
        <v>127</v>
      </c>
      <c r="D27">
        <v>21</v>
      </c>
      <c r="E27">
        <v>45</v>
      </c>
      <c r="F27">
        <v>51</v>
      </c>
      <c r="G27">
        <v>10</v>
      </c>
      <c r="J27" t="str">
        <f>B27</f>
        <v>Somewhat disagree</v>
      </c>
      <c r="K27" s="1">
        <f>C27/C29</f>
        <v>0.127</v>
      </c>
      <c r="L27" s="1">
        <f>D27/D29</f>
        <v>8.4000000000000005E-2</v>
      </c>
      <c r="M27" s="1">
        <f>E27/E29</f>
        <v>0.13235294117647059</v>
      </c>
      <c r="N27" s="1">
        <f>F27/F29</f>
        <v>0.14868804664723032</v>
      </c>
      <c r="O27" s="1">
        <f>G27/G29</f>
        <v>0.14925373134328357</v>
      </c>
    </row>
    <row r="28" spans="1:23" x14ac:dyDescent="0.25">
      <c r="B28" t="s">
        <v>13</v>
      </c>
      <c r="C28">
        <v>53</v>
      </c>
      <c r="D28">
        <v>15</v>
      </c>
      <c r="E28">
        <v>16</v>
      </c>
      <c r="F28">
        <v>17</v>
      </c>
      <c r="G28">
        <v>5</v>
      </c>
      <c r="J28" t="str">
        <f>B28</f>
        <v>Strongly disagree</v>
      </c>
      <c r="K28" s="1">
        <f>C28/C29</f>
        <v>5.2999999999999999E-2</v>
      </c>
      <c r="L28" s="1">
        <f>D28/D29</f>
        <v>0.06</v>
      </c>
      <c r="M28" s="1">
        <f>E28/E29</f>
        <v>4.7058823529411764E-2</v>
      </c>
      <c r="N28" s="1">
        <f>F28/F29</f>
        <v>4.9562682215743441E-2</v>
      </c>
      <c r="O28" s="1">
        <f>G28/G29</f>
        <v>7.4626865671641784E-2</v>
      </c>
    </row>
    <row r="29" spans="1:23" x14ac:dyDescent="0.25">
      <c r="A29" t="s">
        <v>3</v>
      </c>
      <c r="C29">
        <v>1000</v>
      </c>
      <c r="D29">
        <v>250</v>
      </c>
      <c r="E29">
        <v>340</v>
      </c>
      <c r="F29">
        <v>343</v>
      </c>
      <c r="G29">
        <v>67</v>
      </c>
    </row>
    <row r="35" spans="1:23" x14ac:dyDescent="0.25">
      <c r="A35" t="s">
        <v>133</v>
      </c>
    </row>
    <row r="36" spans="1:23" x14ac:dyDescent="0.25">
      <c r="A36" t="s">
        <v>1</v>
      </c>
    </row>
    <row r="37" spans="1:23" x14ac:dyDescent="0.25">
      <c r="C37" t="s">
        <v>3</v>
      </c>
      <c r="D37" t="s">
        <v>22</v>
      </c>
    </row>
    <row r="38" spans="1:23" s="3" customFormat="1" ht="60" x14ac:dyDescent="0.25">
      <c r="D38" s="3" t="s">
        <v>23</v>
      </c>
      <c r="E38" s="3" t="s">
        <v>24</v>
      </c>
      <c r="F38" s="3" t="s">
        <v>25</v>
      </c>
      <c r="K38" s="3" t="s">
        <v>130</v>
      </c>
      <c r="L38" s="3" t="str">
        <f>D38</f>
        <v>White non-Hispanic</v>
      </c>
      <c r="M38" s="3" t="str">
        <f>E38</f>
        <v>Black non-Hispanic</v>
      </c>
      <c r="N38" s="3" t="str">
        <f>F38</f>
        <v>Hispanic/Latino &amp; all other races</v>
      </c>
      <c r="S38" s="3" t="str">
        <f>K38</f>
        <v>North Carolina</v>
      </c>
      <c r="T38" s="3" t="str">
        <f>L38</f>
        <v>White non-Hispanic</v>
      </c>
      <c r="U38" s="3" t="str">
        <f>M38</f>
        <v>Black non-Hispanic</v>
      </c>
      <c r="V38" s="3" t="str">
        <f>N38</f>
        <v>Hispanic/Latino &amp; all other races</v>
      </c>
    </row>
    <row r="39" spans="1:23" x14ac:dyDescent="0.25">
      <c r="A39" t="s">
        <v>128</v>
      </c>
      <c r="B39" t="s">
        <v>9</v>
      </c>
      <c r="C39">
        <v>238</v>
      </c>
      <c r="D39">
        <v>158</v>
      </c>
      <c r="E39">
        <v>36</v>
      </c>
      <c r="F39">
        <v>44</v>
      </c>
      <c r="J39" t="str">
        <f>B39</f>
        <v>Strongly agree</v>
      </c>
      <c r="K39" s="1">
        <f>C39/C44</f>
        <v>0.23823823823823823</v>
      </c>
      <c r="L39" s="1">
        <f>D39/D44</f>
        <v>0.25119236883942764</v>
      </c>
      <c r="M39" s="1">
        <f>E39/E44</f>
        <v>0.16981132075471697</v>
      </c>
      <c r="N39" s="1">
        <f>F39/F44</f>
        <v>0.27848101265822783</v>
      </c>
      <c r="O39" s="1"/>
      <c r="R39" t="s">
        <v>131</v>
      </c>
      <c r="S39" s="2">
        <f>K39+K40</f>
        <v>0.56256256256256254</v>
      </c>
      <c r="T39" s="2">
        <f>L39+L40</f>
        <v>0.58505564387917319</v>
      </c>
      <c r="U39" s="2">
        <f>M39+M40</f>
        <v>0.44811320754716977</v>
      </c>
      <c r="V39" s="2">
        <f>N39+N40</f>
        <v>0.62658227848101267</v>
      </c>
      <c r="W39" s="2"/>
    </row>
    <row r="40" spans="1:23" x14ac:dyDescent="0.25">
      <c r="B40" t="s">
        <v>10</v>
      </c>
      <c r="C40">
        <v>324</v>
      </c>
      <c r="D40">
        <v>210</v>
      </c>
      <c r="E40">
        <v>59</v>
      </c>
      <c r="F40">
        <v>55</v>
      </c>
      <c r="J40" t="str">
        <f>B40</f>
        <v>Somewhat agree</v>
      </c>
      <c r="K40" s="1">
        <f>C40/C44</f>
        <v>0.32432432432432434</v>
      </c>
      <c r="L40" s="1">
        <f>D40/D44</f>
        <v>0.33386327503974561</v>
      </c>
      <c r="M40" s="1">
        <f>E40/E44</f>
        <v>0.27830188679245282</v>
      </c>
      <c r="N40" s="1">
        <f>F40/F44</f>
        <v>0.34810126582278483</v>
      </c>
      <c r="O40" s="1"/>
      <c r="R40" t="s">
        <v>11</v>
      </c>
      <c r="S40" s="2">
        <f>K41</f>
        <v>0.25825825825825827</v>
      </c>
      <c r="T40" s="2">
        <f>L41</f>
        <v>0.24801271860095389</v>
      </c>
      <c r="U40" s="2">
        <f>M41</f>
        <v>0.33962264150943394</v>
      </c>
      <c r="V40" s="2">
        <f>N41</f>
        <v>0.189873417721519</v>
      </c>
      <c r="W40" s="2"/>
    </row>
    <row r="41" spans="1:23" x14ac:dyDescent="0.25">
      <c r="B41" t="s">
        <v>11</v>
      </c>
      <c r="C41">
        <v>258</v>
      </c>
      <c r="D41">
        <v>156</v>
      </c>
      <c r="E41">
        <v>72</v>
      </c>
      <c r="F41">
        <v>30</v>
      </c>
      <c r="J41" t="str">
        <f>B41</f>
        <v>Neither agree nor disagree</v>
      </c>
      <c r="K41" s="1">
        <f>C41/C44</f>
        <v>0.25825825825825827</v>
      </c>
      <c r="L41" s="1">
        <f>D41/D44</f>
        <v>0.24801271860095389</v>
      </c>
      <c r="M41" s="1">
        <f>E41/E44</f>
        <v>0.33962264150943394</v>
      </c>
      <c r="N41" s="1">
        <f>F41/F44</f>
        <v>0.189873417721519</v>
      </c>
      <c r="O41" s="1"/>
      <c r="R41" t="s">
        <v>132</v>
      </c>
      <c r="S41" s="2">
        <f>K42+K43</f>
        <v>0.17917917917917917</v>
      </c>
      <c r="T41" s="2">
        <f>L42+L43</f>
        <v>0.16693163751987283</v>
      </c>
      <c r="U41" s="2">
        <f>M42+M43</f>
        <v>0.21226415094339623</v>
      </c>
      <c r="V41" s="2">
        <f>N42+N43</f>
        <v>0.18354430379746836</v>
      </c>
      <c r="W41" s="2"/>
    </row>
    <row r="42" spans="1:23" x14ac:dyDescent="0.25">
      <c r="B42" t="s">
        <v>12</v>
      </c>
      <c r="C42">
        <v>126</v>
      </c>
      <c r="D42">
        <v>76</v>
      </c>
      <c r="E42">
        <v>31</v>
      </c>
      <c r="F42">
        <v>19</v>
      </c>
      <c r="J42" t="str">
        <f>B42</f>
        <v>Somewhat disagree</v>
      </c>
      <c r="K42" s="1">
        <f>C42/C44</f>
        <v>0.12612612612612611</v>
      </c>
      <c r="L42" s="1">
        <f>D42/D44</f>
        <v>0.12082670906200318</v>
      </c>
      <c r="M42" s="1">
        <f>E42/E44</f>
        <v>0.14622641509433962</v>
      </c>
      <c r="N42" s="1">
        <f>F42/F44</f>
        <v>0.12025316455696203</v>
      </c>
      <c r="O42" s="1"/>
    </row>
    <row r="43" spans="1:23" x14ac:dyDescent="0.25">
      <c r="B43" t="s">
        <v>13</v>
      </c>
      <c r="C43">
        <v>53</v>
      </c>
      <c r="D43">
        <v>29</v>
      </c>
      <c r="E43">
        <v>14</v>
      </c>
      <c r="F43">
        <v>10</v>
      </c>
      <c r="J43" t="str">
        <f>B43</f>
        <v>Strongly disagree</v>
      </c>
      <c r="K43" s="1">
        <f>C43/C44</f>
        <v>5.3053053053053051E-2</v>
      </c>
      <c r="L43" s="1">
        <f>D43/D44</f>
        <v>4.6104928457869634E-2</v>
      </c>
      <c r="M43" s="1">
        <f>E43/E44</f>
        <v>6.6037735849056603E-2</v>
      </c>
      <c r="N43" s="1">
        <f>F43/F44</f>
        <v>6.3291139240506333E-2</v>
      </c>
      <c r="O43" s="1"/>
    </row>
    <row r="44" spans="1:23" x14ac:dyDescent="0.25">
      <c r="A44" t="s">
        <v>3</v>
      </c>
      <c r="C44">
        <v>999</v>
      </c>
      <c r="D44">
        <v>629</v>
      </c>
      <c r="E44">
        <v>212</v>
      </c>
      <c r="F44">
        <v>158</v>
      </c>
    </row>
    <row r="50" spans="1:23" x14ac:dyDescent="0.25">
      <c r="A50" t="s">
        <v>134</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128</v>
      </c>
      <c r="B54" t="s">
        <v>9</v>
      </c>
      <c r="C54">
        <v>238</v>
      </c>
      <c r="D54">
        <v>122</v>
      </c>
      <c r="E54">
        <v>116</v>
      </c>
      <c r="J54" t="str">
        <f>B54</f>
        <v>Strongly agree</v>
      </c>
      <c r="K54" s="1">
        <f>C54/C59</f>
        <v>0.23799999999999999</v>
      </c>
      <c r="L54" s="1">
        <f>D54/D59</f>
        <v>0.25311203319502074</v>
      </c>
      <c r="M54" s="1">
        <f>E54/E59</f>
        <v>0.22393822393822393</v>
      </c>
      <c r="N54" s="1"/>
      <c r="O54" s="1"/>
      <c r="R54" t="s">
        <v>131</v>
      </c>
      <c r="S54" s="2">
        <f>K54+K55</f>
        <v>0.56200000000000006</v>
      </c>
      <c r="T54" s="2">
        <f>L54+L55</f>
        <v>0.58713692946058083</v>
      </c>
      <c r="U54" s="2">
        <f>M54+M55</f>
        <v>0.53861003861003853</v>
      </c>
      <c r="V54" s="2"/>
      <c r="W54" s="2"/>
    </row>
    <row r="55" spans="1:23" x14ac:dyDescent="0.25">
      <c r="B55" t="s">
        <v>10</v>
      </c>
      <c r="C55">
        <v>324</v>
      </c>
      <c r="D55">
        <v>161</v>
      </c>
      <c r="E55">
        <v>163</v>
      </c>
      <c r="J55" t="str">
        <f>B55</f>
        <v>Somewhat agree</v>
      </c>
      <c r="K55" s="1">
        <f>C55/C59</f>
        <v>0.32400000000000001</v>
      </c>
      <c r="L55" s="1">
        <f>D55/D59</f>
        <v>0.33402489626556015</v>
      </c>
      <c r="M55" s="1">
        <f>E55/E59</f>
        <v>0.31467181467181465</v>
      </c>
      <c r="N55" s="1"/>
      <c r="O55" s="1"/>
      <c r="R55" t="s">
        <v>11</v>
      </c>
      <c r="S55" s="2">
        <f>K56</f>
        <v>0.25800000000000001</v>
      </c>
      <c r="T55" s="2">
        <f>L56</f>
        <v>0.23236514522821577</v>
      </c>
      <c r="U55" s="2">
        <f>M56</f>
        <v>0.28185328185328185</v>
      </c>
      <c r="V55" s="2"/>
      <c r="W55" s="2"/>
    </row>
    <row r="56" spans="1:23" x14ac:dyDescent="0.25">
      <c r="B56" t="s">
        <v>11</v>
      </c>
      <c r="C56">
        <v>258</v>
      </c>
      <c r="D56">
        <v>112</v>
      </c>
      <c r="E56">
        <v>146</v>
      </c>
      <c r="J56" t="str">
        <f>B56</f>
        <v>Neither agree nor disagree</v>
      </c>
      <c r="K56" s="1">
        <f>C56/C59</f>
        <v>0.25800000000000001</v>
      </c>
      <c r="L56" s="1">
        <f>D56/D59</f>
        <v>0.23236514522821577</v>
      </c>
      <c r="M56" s="1">
        <f>E56/E59</f>
        <v>0.28185328185328185</v>
      </c>
      <c r="N56" s="1"/>
      <c r="O56" s="1"/>
      <c r="R56" t="s">
        <v>132</v>
      </c>
      <c r="S56" s="2">
        <f>K57+K58</f>
        <v>0.18</v>
      </c>
      <c r="T56" s="2">
        <f>L57+L58</f>
        <v>0.18049792531120332</v>
      </c>
      <c r="U56" s="2">
        <f>M57+M58</f>
        <v>0.17953667953667951</v>
      </c>
      <c r="V56" s="2"/>
      <c r="W56" s="2"/>
    </row>
    <row r="57" spans="1:23" x14ac:dyDescent="0.25">
      <c r="B57" t="s">
        <v>12</v>
      </c>
      <c r="C57">
        <v>127</v>
      </c>
      <c r="D57">
        <v>68</v>
      </c>
      <c r="E57">
        <v>59</v>
      </c>
      <c r="J57" t="str">
        <f>B57</f>
        <v>Somewhat disagree</v>
      </c>
      <c r="K57" s="1">
        <f>C57/C59</f>
        <v>0.127</v>
      </c>
      <c r="L57" s="1">
        <f>D57/D59</f>
        <v>0.14107883817427386</v>
      </c>
      <c r="M57" s="1">
        <f>E57/E59</f>
        <v>0.11389961389961389</v>
      </c>
      <c r="N57" s="1"/>
      <c r="O57" s="1"/>
    </row>
    <row r="58" spans="1:23" x14ac:dyDescent="0.25">
      <c r="B58" t="s">
        <v>13</v>
      </c>
      <c r="C58">
        <v>53</v>
      </c>
      <c r="D58">
        <v>19</v>
      </c>
      <c r="E58">
        <v>34</v>
      </c>
      <c r="J58" t="str">
        <f>B58</f>
        <v>Strongly disagree</v>
      </c>
      <c r="K58" s="1">
        <f>C58/C59</f>
        <v>5.2999999999999999E-2</v>
      </c>
      <c r="L58" s="1">
        <f>D58/D59</f>
        <v>3.9419087136929459E-2</v>
      </c>
      <c r="M58" s="1">
        <f>E58/E59</f>
        <v>6.5637065637065631E-2</v>
      </c>
      <c r="N58" s="1"/>
      <c r="O58" s="1"/>
    </row>
    <row r="59" spans="1:23" x14ac:dyDescent="0.25">
      <c r="A59" t="s">
        <v>3</v>
      </c>
      <c r="C59">
        <v>1000</v>
      </c>
      <c r="D59">
        <v>482</v>
      </c>
      <c r="E59">
        <v>518</v>
      </c>
    </row>
    <row r="65" spans="1:23" x14ac:dyDescent="0.25">
      <c r="A65" t="s">
        <v>135</v>
      </c>
    </row>
    <row r="66" spans="1:23" x14ac:dyDescent="0.25">
      <c r="A66" t="s">
        <v>1</v>
      </c>
    </row>
    <row r="67" spans="1:23" x14ac:dyDescent="0.25">
      <c r="C67" t="s">
        <v>3</v>
      </c>
      <c r="D67" t="s">
        <v>31</v>
      </c>
    </row>
    <row r="68" spans="1:23" s="3" customFormat="1" ht="120" x14ac:dyDescent="0.25">
      <c r="D68" s="3" t="s">
        <v>32</v>
      </c>
      <c r="E68" s="3" t="s">
        <v>33</v>
      </c>
      <c r="F68" s="3" t="s">
        <v>34</v>
      </c>
      <c r="K68" s="3" t="s">
        <v>130</v>
      </c>
      <c r="L68" s="3" t="str">
        <f>D68</f>
        <v>Silent &amp; Boomer Generations (born before 1965)</v>
      </c>
      <c r="M68" s="3" t="str">
        <f>E68</f>
        <v>Generation X (born 1965-1980)</v>
      </c>
      <c r="N68" s="3" t="str">
        <f>F68</f>
        <v>Millennials &amp; Generation Z (born 1981 and after)</v>
      </c>
      <c r="S68" s="3" t="str">
        <f>K68</f>
        <v>North Carolina</v>
      </c>
      <c r="T68" s="3" t="str">
        <f>L68</f>
        <v>Silent &amp; Boomer Generations (born before 1965)</v>
      </c>
      <c r="U68" s="3" t="str">
        <f>M68</f>
        <v>Generation X (born 1965-1980)</v>
      </c>
      <c r="V68" s="3" t="str">
        <f>N68</f>
        <v>Millennials &amp; Generation Z (born 1981 and after)</v>
      </c>
    </row>
    <row r="69" spans="1:23" x14ac:dyDescent="0.25">
      <c r="A69" t="s">
        <v>128</v>
      </c>
      <c r="B69" t="s">
        <v>9</v>
      </c>
      <c r="C69">
        <v>239</v>
      </c>
      <c r="D69">
        <v>66</v>
      </c>
      <c r="E69">
        <v>60</v>
      </c>
      <c r="F69">
        <v>113</v>
      </c>
      <c r="J69" t="str">
        <f>B69</f>
        <v>Strongly agree</v>
      </c>
      <c r="K69" s="1">
        <f>C69/C74</f>
        <v>0.23852295409181637</v>
      </c>
      <c r="L69" s="1">
        <f>D69/D74</f>
        <v>0.22147651006711411</v>
      </c>
      <c r="M69" s="1">
        <f>E69/E74</f>
        <v>0.24193548387096775</v>
      </c>
      <c r="N69" s="1">
        <f>F69/F74</f>
        <v>0.24780701754385964</v>
      </c>
      <c r="O69" s="1"/>
      <c r="R69" t="s">
        <v>131</v>
      </c>
      <c r="S69" s="2">
        <f>K69+K70</f>
        <v>0.56187624750498999</v>
      </c>
      <c r="T69" s="2">
        <f>L69+L70</f>
        <v>0.53020134228187921</v>
      </c>
      <c r="U69" s="2">
        <f>M69+M70</f>
        <v>0.55645161290322576</v>
      </c>
      <c r="V69" s="2">
        <f>N69+N70</f>
        <v>0.58552631578947367</v>
      </c>
      <c r="W69" s="2"/>
    </row>
    <row r="70" spans="1:23" x14ac:dyDescent="0.25">
      <c r="B70" t="s">
        <v>10</v>
      </c>
      <c r="C70">
        <v>324</v>
      </c>
      <c r="D70">
        <v>92</v>
      </c>
      <c r="E70">
        <v>78</v>
      </c>
      <c r="F70">
        <v>154</v>
      </c>
      <c r="J70" t="str">
        <f>B70</f>
        <v>Somewhat agree</v>
      </c>
      <c r="K70" s="1">
        <f>C70/C74</f>
        <v>0.32335329341317365</v>
      </c>
      <c r="L70" s="1">
        <f>D70/D74</f>
        <v>0.3087248322147651</v>
      </c>
      <c r="M70" s="1">
        <f>E70/E74</f>
        <v>0.31451612903225806</v>
      </c>
      <c r="N70" s="1">
        <f>F70/F74</f>
        <v>0.33771929824561403</v>
      </c>
      <c r="O70" s="1"/>
      <c r="R70" t="s">
        <v>11</v>
      </c>
      <c r="S70" s="2">
        <f>K71</f>
        <v>0.25848303393213573</v>
      </c>
      <c r="T70" s="2">
        <f>L71</f>
        <v>0.27516778523489932</v>
      </c>
      <c r="U70" s="2">
        <f>M71</f>
        <v>0.25</v>
      </c>
      <c r="V70" s="2">
        <f>N71</f>
        <v>0.25219298245614036</v>
      </c>
      <c r="W70" s="2"/>
    </row>
    <row r="71" spans="1:23" x14ac:dyDescent="0.25">
      <c r="B71" t="s">
        <v>11</v>
      </c>
      <c r="C71">
        <v>259</v>
      </c>
      <c r="D71">
        <v>82</v>
      </c>
      <c r="E71">
        <v>62</v>
      </c>
      <c r="F71">
        <v>115</v>
      </c>
      <c r="J71" t="str">
        <f>B71</f>
        <v>Neither agree nor disagree</v>
      </c>
      <c r="K71" s="1">
        <f>C71/C74</f>
        <v>0.25848303393213573</v>
      </c>
      <c r="L71" s="1">
        <f>D71/D74</f>
        <v>0.27516778523489932</v>
      </c>
      <c r="M71" s="1">
        <f>E71/E74</f>
        <v>0.25</v>
      </c>
      <c r="N71" s="1">
        <f>F71/F74</f>
        <v>0.25219298245614036</v>
      </c>
      <c r="O71" s="1"/>
      <c r="R71" t="s">
        <v>132</v>
      </c>
      <c r="S71" s="2">
        <f>K72+K73</f>
        <v>0.17964071856287425</v>
      </c>
      <c r="T71" s="2">
        <f>L72+L73</f>
        <v>0.19463087248322147</v>
      </c>
      <c r="U71" s="2">
        <f>M72+M73</f>
        <v>0.19354838709677419</v>
      </c>
      <c r="V71" s="2">
        <f>N72+N73</f>
        <v>0.16228070175438597</v>
      </c>
      <c r="W71" s="2"/>
    </row>
    <row r="72" spans="1:23" x14ac:dyDescent="0.25">
      <c r="B72" t="s">
        <v>12</v>
      </c>
      <c r="C72">
        <v>127</v>
      </c>
      <c r="D72">
        <v>41</v>
      </c>
      <c r="E72">
        <v>37</v>
      </c>
      <c r="F72">
        <v>49</v>
      </c>
      <c r="J72" t="str">
        <f>B72</f>
        <v>Somewhat disagree</v>
      </c>
      <c r="K72" s="1">
        <f>C72/C74</f>
        <v>0.12674650698602793</v>
      </c>
      <c r="L72" s="1">
        <f>D72/D74</f>
        <v>0.13758389261744966</v>
      </c>
      <c r="M72" s="1">
        <f>E72/E74</f>
        <v>0.14919354838709678</v>
      </c>
      <c r="N72" s="1">
        <f>F72/F74</f>
        <v>0.10745614035087719</v>
      </c>
      <c r="O72" s="1"/>
    </row>
    <row r="73" spans="1:23" x14ac:dyDescent="0.25">
      <c r="B73" t="s">
        <v>13</v>
      </c>
      <c r="C73">
        <v>53</v>
      </c>
      <c r="D73">
        <v>17</v>
      </c>
      <c r="E73">
        <v>11</v>
      </c>
      <c r="F73">
        <v>25</v>
      </c>
      <c r="J73" t="str">
        <f>B73</f>
        <v>Strongly disagree</v>
      </c>
      <c r="K73" s="1">
        <f>C73/C74</f>
        <v>5.289421157684631E-2</v>
      </c>
      <c r="L73" s="1">
        <f>D73/D74</f>
        <v>5.7046979865771813E-2</v>
      </c>
      <c r="M73" s="1">
        <f>E73/E74</f>
        <v>4.4354838709677422E-2</v>
      </c>
      <c r="N73" s="1">
        <f>F73/F74</f>
        <v>5.4824561403508769E-2</v>
      </c>
      <c r="O73" s="1"/>
    </row>
    <row r="74" spans="1:23" x14ac:dyDescent="0.25">
      <c r="A74" t="s">
        <v>3</v>
      </c>
      <c r="C74">
        <v>1002</v>
      </c>
      <c r="D74">
        <v>298</v>
      </c>
      <c r="E74">
        <v>248</v>
      </c>
      <c r="F74">
        <v>456</v>
      </c>
    </row>
    <row r="80" spans="1:23" x14ac:dyDescent="0.25">
      <c r="A80" t="s">
        <v>136</v>
      </c>
    </row>
    <row r="81" spans="1:23" x14ac:dyDescent="0.25">
      <c r="A81" t="s">
        <v>1</v>
      </c>
    </row>
    <row r="82" spans="1:23" x14ac:dyDescent="0.25">
      <c r="C82" t="s">
        <v>3</v>
      </c>
      <c r="D82" t="s">
        <v>36</v>
      </c>
    </row>
    <row r="83" spans="1:23" s="3" customFormat="1" ht="120" x14ac:dyDescent="0.25">
      <c r="D83" s="3" t="s">
        <v>37</v>
      </c>
      <c r="E83" s="3" t="s">
        <v>38</v>
      </c>
      <c r="F83" s="3" t="s">
        <v>39</v>
      </c>
      <c r="K83" s="3" t="s">
        <v>130</v>
      </c>
      <c r="L83" s="3" t="str">
        <f>D83</f>
        <v>No HS/HS Graduate</v>
      </c>
      <c r="M83" s="3" t="str">
        <f>E83</f>
        <v>Some college/2-year college graduate</v>
      </c>
      <c r="N83" s="3" t="str">
        <f>F83</f>
        <v>4-year college graduate/post-graduate degree</v>
      </c>
      <c r="S83" s="3" t="str">
        <f>K83</f>
        <v>North Carolina</v>
      </c>
      <c r="T83" s="3" t="str">
        <f>L83</f>
        <v>No HS/HS Graduate</v>
      </c>
      <c r="U83" s="3" t="str">
        <f>M83</f>
        <v>Some college/2-year college graduate</v>
      </c>
      <c r="V83" s="3" t="str">
        <f>N83</f>
        <v>4-year college graduate/post-graduate degree</v>
      </c>
    </row>
    <row r="84" spans="1:23" x14ac:dyDescent="0.25">
      <c r="A84" t="s">
        <v>128</v>
      </c>
      <c r="B84" t="s">
        <v>9</v>
      </c>
      <c r="C84">
        <v>239</v>
      </c>
      <c r="D84">
        <v>87</v>
      </c>
      <c r="E84">
        <v>74</v>
      </c>
      <c r="F84">
        <v>78</v>
      </c>
      <c r="J84" t="str">
        <f>B84</f>
        <v>Strongly agree</v>
      </c>
      <c r="K84" s="1">
        <f>C84/C89</f>
        <v>0.23899999999999999</v>
      </c>
      <c r="L84" s="1">
        <f>D84/D89</f>
        <v>0.25072046109510088</v>
      </c>
      <c r="M84" s="1">
        <f>E84/E89</f>
        <v>0.23197492163009403</v>
      </c>
      <c r="N84" s="1">
        <f>F84/F89</f>
        <v>0.23353293413173654</v>
      </c>
      <c r="O84" s="1"/>
      <c r="R84" t="s">
        <v>131</v>
      </c>
      <c r="S84" s="2">
        <f>K84+K85</f>
        <v>0.56299999999999994</v>
      </c>
      <c r="T84" s="2">
        <f>L84+L85</f>
        <v>0.52449567723342938</v>
      </c>
      <c r="U84" s="2">
        <f>M84+M85</f>
        <v>0.55799373040752354</v>
      </c>
      <c r="V84" s="2">
        <f>N84+N85</f>
        <v>0.60778443113772451</v>
      </c>
      <c r="W84" s="2"/>
    </row>
    <row r="85" spans="1:23" x14ac:dyDescent="0.25">
      <c r="B85" t="s">
        <v>10</v>
      </c>
      <c r="C85">
        <v>324</v>
      </c>
      <c r="D85">
        <v>95</v>
      </c>
      <c r="E85">
        <v>104</v>
      </c>
      <c r="F85">
        <v>125</v>
      </c>
      <c r="J85" t="str">
        <f>B85</f>
        <v>Somewhat agree</v>
      </c>
      <c r="K85" s="1">
        <f>C85/C89</f>
        <v>0.32400000000000001</v>
      </c>
      <c r="L85" s="1">
        <f>D85/D89</f>
        <v>0.2737752161383285</v>
      </c>
      <c r="M85" s="1">
        <f>E85/E89</f>
        <v>0.32601880877742945</v>
      </c>
      <c r="N85" s="1">
        <f>F85/F89</f>
        <v>0.37425149700598803</v>
      </c>
      <c r="O85" s="1"/>
      <c r="R85" t="s">
        <v>11</v>
      </c>
      <c r="S85" s="2">
        <f>K86</f>
        <v>0.25800000000000001</v>
      </c>
      <c r="T85" s="2">
        <f>L86</f>
        <v>0.28242074927953892</v>
      </c>
      <c r="U85" s="2">
        <f>M86</f>
        <v>0.29467084639498431</v>
      </c>
      <c r="V85" s="2">
        <f>N86</f>
        <v>0.19760479041916168</v>
      </c>
      <c r="W85" s="2"/>
    </row>
    <row r="86" spans="1:23" x14ac:dyDescent="0.25">
      <c r="B86" t="s">
        <v>11</v>
      </c>
      <c r="C86">
        <v>258</v>
      </c>
      <c r="D86">
        <v>98</v>
      </c>
      <c r="E86">
        <v>94</v>
      </c>
      <c r="F86">
        <v>66</v>
      </c>
      <c r="J86" t="str">
        <f>B86</f>
        <v>Neither agree nor disagree</v>
      </c>
      <c r="K86" s="1">
        <f>C86/C89</f>
        <v>0.25800000000000001</v>
      </c>
      <c r="L86" s="1">
        <f>D86/D89</f>
        <v>0.28242074927953892</v>
      </c>
      <c r="M86" s="1">
        <f>E86/E89</f>
        <v>0.29467084639498431</v>
      </c>
      <c r="N86" s="1">
        <f>F86/F89</f>
        <v>0.19760479041916168</v>
      </c>
      <c r="O86" s="1"/>
      <c r="R86" t="s">
        <v>132</v>
      </c>
      <c r="S86" s="2">
        <f>K87+K88</f>
        <v>0.17899999999999999</v>
      </c>
      <c r="T86" s="2">
        <f>L87+L88</f>
        <v>0.1930835734870317</v>
      </c>
      <c r="U86" s="2">
        <f>M87+M88</f>
        <v>0.14733542319749215</v>
      </c>
      <c r="V86" s="2">
        <f>N87+N88</f>
        <v>0.19461077844311375</v>
      </c>
      <c r="W86" s="2"/>
    </row>
    <row r="87" spans="1:23" x14ac:dyDescent="0.25">
      <c r="B87" t="s">
        <v>12</v>
      </c>
      <c r="C87">
        <v>126</v>
      </c>
      <c r="D87">
        <v>49</v>
      </c>
      <c r="E87">
        <v>28</v>
      </c>
      <c r="F87">
        <v>49</v>
      </c>
      <c r="J87" t="str">
        <f>B87</f>
        <v>Somewhat disagree</v>
      </c>
      <c r="K87" s="1">
        <f>C87/C89</f>
        <v>0.126</v>
      </c>
      <c r="L87" s="1">
        <f>D87/D89</f>
        <v>0.14121037463976946</v>
      </c>
      <c r="M87" s="1">
        <f>E87/E89</f>
        <v>8.7774294670846395E-2</v>
      </c>
      <c r="N87" s="1">
        <f>F87/F89</f>
        <v>0.1467065868263473</v>
      </c>
      <c r="O87" s="1"/>
    </row>
    <row r="88" spans="1:23" x14ac:dyDescent="0.25">
      <c r="B88" t="s">
        <v>13</v>
      </c>
      <c r="C88">
        <v>53</v>
      </c>
      <c r="D88">
        <v>18</v>
      </c>
      <c r="E88">
        <v>19</v>
      </c>
      <c r="F88">
        <v>16</v>
      </c>
      <c r="J88" t="str">
        <f>B88</f>
        <v>Strongly disagree</v>
      </c>
      <c r="K88" s="1">
        <f>C88/C89</f>
        <v>5.2999999999999999E-2</v>
      </c>
      <c r="L88" s="1">
        <f>D88/D89</f>
        <v>5.1873198847262249E-2</v>
      </c>
      <c r="M88" s="1">
        <f>E88/E89</f>
        <v>5.9561128526645767E-2</v>
      </c>
      <c r="N88" s="1">
        <f>F88/F89</f>
        <v>4.790419161676647E-2</v>
      </c>
      <c r="O88" s="1"/>
    </row>
    <row r="89" spans="1:23" x14ac:dyDescent="0.25">
      <c r="A89" t="s">
        <v>3</v>
      </c>
      <c r="C89">
        <v>1000</v>
      </c>
      <c r="D89">
        <v>347</v>
      </c>
      <c r="E89">
        <v>319</v>
      </c>
      <c r="F89">
        <v>334</v>
      </c>
    </row>
    <row r="95" spans="1:23" x14ac:dyDescent="0.25">
      <c r="A95" t="s">
        <v>137</v>
      </c>
    </row>
    <row r="96" spans="1:23" x14ac:dyDescent="0.25">
      <c r="A96" t="s">
        <v>1</v>
      </c>
    </row>
    <row r="97" spans="1:23" x14ac:dyDescent="0.25">
      <c r="C97" t="s">
        <v>3</v>
      </c>
      <c r="D97" t="s">
        <v>41</v>
      </c>
    </row>
    <row r="98" spans="1:23" s="3" customFormat="1" ht="60" x14ac:dyDescent="0.25">
      <c r="D98" s="3" t="s">
        <v>42</v>
      </c>
      <c r="E98" s="3" t="s">
        <v>43</v>
      </c>
      <c r="F98" s="3" t="s">
        <v>44</v>
      </c>
      <c r="G98" s="3" t="s">
        <v>45</v>
      </c>
      <c r="K98" s="3" t="s">
        <v>130</v>
      </c>
      <c r="L98" s="3" t="str">
        <f>D98</f>
        <v>Central City</v>
      </c>
      <c r="M98" s="3" t="str">
        <f>E98</f>
        <v>Urban Suburb</v>
      </c>
      <c r="N98" s="3" t="str">
        <f>F98</f>
        <v>Surrounding Suburban County</v>
      </c>
      <c r="O98" s="3" t="str">
        <f>G98</f>
        <v>Rural County</v>
      </c>
      <c r="S98" s="3" t="str">
        <f>K98</f>
        <v>North Carolina</v>
      </c>
      <c r="T98" s="3" t="str">
        <f>L98</f>
        <v>Central City</v>
      </c>
      <c r="U98" s="3" t="str">
        <f>M98</f>
        <v>Urban Suburb</v>
      </c>
      <c r="V98" s="3" t="str">
        <f>N98</f>
        <v>Surrounding Suburban County</v>
      </c>
      <c r="W98" s="3" t="str">
        <f>O98</f>
        <v>Rural County</v>
      </c>
    </row>
    <row r="99" spans="1:23" x14ac:dyDescent="0.25">
      <c r="A99" t="s">
        <v>128</v>
      </c>
      <c r="B99" t="s">
        <v>9</v>
      </c>
      <c r="C99">
        <v>238</v>
      </c>
      <c r="D99">
        <v>60</v>
      </c>
      <c r="E99">
        <v>51</v>
      </c>
      <c r="F99">
        <v>86</v>
      </c>
      <c r="G99">
        <v>41</v>
      </c>
      <c r="J99" t="str">
        <f>B99</f>
        <v>Strongly agree</v>
      </c>
      <c r="K99" s="1">
        <f>C99/C104</f>
        <v>0.23799999999999999</v>
      </c>
      <c r="L99" s="1">
        <f>D99/D104</f>
        <v>0.21276595744680851</v>
      </c>
      <c r="M99" s="1">
        <f>E99/E104</f>
        <v>0.21518987341772153</v>
      </c>
      <c r="N99" s="1">
        <f>F99/F104</f>
        <v>0.29351535836177473</v>
      </c>
      <c r="O99" s="1">
        <f>G99/G104</f>
        <v>0.21808510638297873</v>
      </c>
      <c r="R99" t="s">
        <v>131</v>
      </c>
      <c r="S99" s="2">
        <f>K99+K100</f>
        <v>0.56200000000000006</v>
      </c>
      <c r="T99" s="2">
        <f>L99+L100</f>
        <v>0.54609929078014185</v>
      </c>
      <c r="U99" s="2">
        <f>M99+M100</f>
        <v>0.53164556962025322</v>
      </c>
      <c r="V99" s="2">
        <f>N99+N100</f>
        <v>0.60068259385665534</v>
      </c>
      <c r="W99" s="2">
        <f>O99+O100</f>
        <v>0.56382978723404253</v>
      </c>
    </row>
    <row r="100" spans="1:23" x14ac:dyDescent="0.25">
      <c r="B100" t="s">
        <v>10</v>
      </c>
      <c r="C100">
        <v>324</v>
      </c>
      <c r="D100">
        <v>94</v>
      </c>
      <c r="E100">
        <v>75</v>
      </c>
      <c r="F100">
        <v>90</v>
      </c>
      <c r="G100">
        <v>65</v>
      </c>
      <c r="J100" t="str">
        <f>B100</f>
        <v>Somewhat agree</v>
      </c>
      <c r="K100" s="1">
        <f>C100/C104</f>
        <v>0.32400000000000001</v>
      </c>
      <c r="L100" s="1">
        <f>D100/D104</f>
        <v>0.33333333333333331</v>
      </c>
      <c r="M100" s="1">
        <f>E100/E104</f>
        <v>0.31645569620253167</v>
      </c>
      <c r="N100" s="1">
        <f>F100/F104</f>
        <v>0.30716723549488056</v>
      </c>
      <c r="O100" s="1">
        <f>G100/G104</f>
        <v>0.34574468085106386</v>
      </c>
      <c r="R100" t="s">
        <v>11</v>
      </c>
      <c r="S100" s="2">
        <f>K101</f>
        <v>0.25800000000000001</v>
      </c>
      <c r="T100" s="2">
        <f>L101</f>
        <v>0.25177304964539005</v>
      </c>
      <c r="U100" s="2">
        <f>M101</f>
        <v>0.27426160337552741</v>
      </c>
      <c r="V100" s="2">
        <f>N101</f>
        <v>0.24914675767918087</v>
      </c>
      <c r="W100" s="2">
        <f>O101</f>
        <v>0.26063829787234044</v>
      </c>
    </row>
    <row r="101" spans="1:23" x14ac:dyDescent="0.25">
      <c r="B101" t="s">
        <v>11</v>
      </c>
      <c r="C101">
        <v>258</v>
      </c>
      <c r="D101">
        <v>71</v>
      </c>
      <c r="E101">
        <v>65</v>
      </c>
      <c r="F101">
        <v>73</v>
      </c>
      <c r="G101">
        <v>49</v>
      </c>
      <c r="J101" t="str">
        <f>B101</f>
        <v>Neither agree nor disagree</v>
      </c>
      <c r="K101" s="1">
        <f>C101/C104</f>
        <v>0.25800000000000001</v>
      </c>
      <c r="L101" s="1">
        <f>D101/D104</f>
        <v>0.25177304964539005</v>
      </c>
      <c r="M101" s="1">
        <f>E101/E104</f>
        <v>0.27426160337552741</v>
      </c>
      <c r="N101" s="1">
        <f>F101/F104</f>
        <v>0.24914675767918087</v>
      </c>
      <c r="O101" s="1">
        <f>G101/G104</f>
        <v>0.26063829787234044</v>
      </c>
      <c r="R101" t="s">
        <v>132</v>
      </c>
      <c r="S101" s="2">
        <f>K102+K103</f>
        <v>0.18</v>
      </c>
      <c r="T101" s="2">
        <f>L102+L103</f>
        <v>0.20212765957446807</v>
      </c>
      <c r="U101" s="2">
        <f>M102+M103</f>
        <v>0.19409282700421943</v>
      </c>
      <c r="V101" s="2">
        <f>N102+N103</f>
        <v>0.15017064846416384</v>
      </c>
      <c r="W101" s="2">
        <f>O102+O103</f>
        <v>0.17553191489361702</v>
      </c>
    </row>
    <row r="102" spans="1:23" x14ac:dyDescent="0.25">
      <c r="B102" t="s">
        <v>12</v>
      </c>
      <c r="C102">
        <v>127</v>
      </c>
      <c r="D102">
        <v>42</v>
      </c>
      <c r="E102">
        <v>37</v>
      </c>
      <c r="F102">
        <v>23</v>
      </c>
      <c r="G102">
        <v>25</v>
      </c>
      <c r="J102" t="str">
        <f>B102</f>
        <v>Somewhat disagree</v>
      </c>
      <c r="K102" s="1">
        <f>C102/C104</f>
        <v>0.127</v>
      </c>
      <c r="L102" s="1">
        <f>D102/D104</f>
        <v>0.14893617021276595</v>
      </c>
      <c r="M102" s="1">
        <f>E102/E104</f>
        <v>0.15611814345991562</v>
      </c>
      <c r="N102" s="1">
        <f>F102/F104</f>
        <v>7.8498293515358364E-2</v>
      </c>
      <c r="O102" s="1">
        <f>G102/G104</f>
        <v>0.13297872340425532</v>
      </c>
    </row>
    <row r="103" spans="1:23" x14ac:dyDescent="0.25">
      <c r="B103" t="s">
        <v>13</v>
      </c>
      <c r="C103">
        <v>53</v>
      </c>
      <c r="D103">
        <v>15</v>
      </c>
      <c r="E103">
        <v>9</v>
      </c>
      <c r="F103">
        <v>21</v>
      </c>
      <c r="G103">
        <v>8</v>
      </c>
      <c r="J103" t="str">
        <f>B103</f>
        <v>Strongly disagree</v>
      </c>
      <c r="K103" s="1">
        <f>C103/C104</f>
        <v>5.2999999999999999E-2</v>
      </c>
      <c r="L103" s="1">
        <f>D103/D104</f>
        <v>5.3191489361702128E-2</v>
      </c>
      <c r="M103" s="1">
        <f>E103/E104</f>
        <v>3.7974683544303799E-2</v>
      </c>
      <c r="N103" s="1">
        <f>F103/F104</f>
        <v>7.1672354948805458E-2</v>
      </c>
      <c r="O103" s="1">
        <f>G103/G104</f>
        <v>4.2553191489361701E-2</v>
      </c>
    </row>
    <row r="104" spans="1:23" x14ac:dyDescent="0.25">
      <c r="A104" t="s">
        <v>3</v>
      </c>
      <c r="C104">
        <v>1000</v>
      </c>
      <c r="D104">
        <v>282</v>
      </c>
      <c r="E104">
        <v>237</v>
      </c>
      <c r="F104">
        <v>293</v>
      </c>
      <c r="G104">
        <v>188</v>
      </c>
    </row>
    <row r="110" spans="1:23" x14ac:dyDescent="0.25">
      <c r="A110" t="s">
        <v>138</v>
      </c>
    </row>
    <row r="111" spans="1:23" x14ac:dyDescent="0.25">
      <c r="A111" t="s">
        <v>1</v>
      </c>
    </row>
    <row r="112" spans="1:23" x14ac:dyDescent="0.25">
      <c r="C112" t="s">
        <v>3</v>
      </c>
      <c r="D112" t="s">
        <v>47</v>
      </c>
    </row>
    <row r="113" spans="1:23" s="3" customFormat="1" ht="80" x14ac:dyDescent="0.25">
      <c r="D113" s="3" t="s">
        <v>48</v>
      </c>
      <c r="E113" s="3" t="s">
        <v>49</v>
      </c>
      <c r="F113" s="3" t="s">
        <v>50</v>
      </c>
      <c r="K113" s="3" t="s">
        <v>130</v>
      </c>
      <c r="L113" s="3" t="str">
        <f>D113</f>
        <v>Most of the time</v>
      </c>
      <c r="M113" s="3" t="str">
        <f>E113</f>
        <v>Some of the time/Only now and then</v>
      </c>
      <c r="N113" s="3" t="str">
        <f>F113</f>
        <v>Hardly at all/Don't know</v>
      </c>
      <c r="S113" s="3" t="str">
        <f>K113</f>
        <v>North Carolina</v>
      </c>
      <c r="T113" s="3" t="str">
        <f>L113</f>
        <v>Most of the time</v>
      </c>
      <c r="U113" s="3" t="str">
        <f>M113</f>
        <v>Some of the time/Only now and then</v>
      </c>
      <c r="V113" s="3" t="str">
        <f>N113</f>
        <v>Hardly at all/Don't know</v>
      </c>
    </row>
    <row r="114" spans="1:23" x14ac:dyDescent="0.25">
      <c r="A114" t="s">
        <v>128</v>
      </c>
      <c r="B114" t="s">
        <v>9</v>
      </c>
      <c r="C114">
        <v>239</v>
      </c>
      <c r="D114">
        <v>95</v>
      </c>
      <c r="E114">
        <v>113</v>
      </c>
      <c r="F114">
        <v>31</v>
      </c>
      <c r="J114" t="str">
        <f>B114</f>
        <v>Strongly agree</v>
      </c>
      <c r="K114" s="1">
        <f>C114/C119</f>
        <v>0.23899999999999999</v>
      </c>
      <c r="L114" s="1">
        <f>D114/D119</f>
        <v>0.22727272727272727</v>
      </c>
      <c r="M114" s="1">
        <f>E114/E119</f>
        <v>0.25</v>
      </c>
      <c r="N114" s="1">
        <f>F114/F119</f>
        <v>0.23846153846153847</v>
      </c>
      <c r="O114" s="1"/>
      <c r="R114" t="s">
        <v>131</v>
      </c>
      <c r="S114" s="2">
        <f>K114+K115</f>
        <v>0.56299999999999994</v>
      </c>
      <c r="T114" s="2">
        <f>L114+L115</f>
        <v>0.56698564593301437</v>
      </c>
      <c r="U114" s="2">
        <f>M114+M115</f>
        <v>0.57964601769911506</v>
      </c>
      <c r="V114" s="2">
        <f>N114+N115</f>
        <v>0.49230769230769234</v>
      </c>
      <c r="W114" s="2"/>
    </row>
    <row r="115" spans="1:23" x14ac:dyDescent="0.25">
      <c r="B115" t="s">
        <v>10</v>
      </c>
      <c r="C115">
        <v>324</v>
      </c>
      <c r="D115">
        <v>142</v>
      </c>
      <c r="E115">
        <v>149</v>
      </c>
      <c r="F115">
        <v>33</v>
      </c>
      <c r="J115" t="str">
        <f>B115</f>
        <v>Somewhat agree</v>
      </c>
      <c r="K115" s="1">
        <f>C115/C119</f>
        <v>0.32400000000000001</v>
      </c>
      <c r="L115" s="1">
        <f>D115/D119</f>
        <v>0.33971291866028708</v>
      </c>
      <c r="M115" s="1">
        <f>E115/E119</f>
        <v>0.32964601769911506</v>
      </c>
      <c r="N115" s="1">
        <f>F115/F119</f>
        <v>0.25384615384615383</v>
      </c>
      <c r="O115" s="1"/>
      <c r="R115" t="s">
        <v>11</v>
      </c>
      <c r="S115" s="2">
        <f>K116</f>
        <v>0.25800000000000001</v>
      </c>
      <c r="T115" s="2">
        <f>L116</f>
        <v>0.25119617224880381</v>
      </c>
      <c r="U115" s="2">
        <f>M116</f>
        <v>0.24115044247787609</v>
      </c>
      <c r="V115" s="2">
        <f>N116</f>
        <v>0.33846153846153848</v>
      </c>
      <c r="W115" s="2"/>
    </row>
    <row r="116" spans="1:23" x14ac:dyDescent="0.25">
      <c r="B116" t="s">
        <v>11</v>
      </c>
      <c r="C116">
        <v>258</v>
      </c>
      <c r="D116">
        <v>105</v>
      </c>
      <c r="E116">
        <v>109</v>
      </c>
      <c r="F116">
        <v>44</v>
      </c>
      <c r="J116" t="str">
        <f>B116</f>
        <v>Neither agree nor disagree</v>
      </c>
      <c r="K116" s="1">
        <f>C116/C119</f>
        <v>0.25800000000000001</v>
      </c>
      <c r="L116" s="1">
        <f>D116/D119</f>
        <v>0.25119617224880381</v>
      </c>
      <c r="M116" s="1">
        <f>E116/E119</f>
        <v>0.24115044247787609</v>
      </c>
      <c r="N116" s="1">
        <f>F116/F119</f>
        <v>0.33846153846153848</v>
      </c>
      <c r="O116" s="1"/>
      <c r="R116" t="s">
        <v>132</v>
      </c>
      <c r="S116" s="2">
        <f>K117+K118</f>
        <v>0.17899999999999999</v>
      </c>
      <c r="T116" s="2">
        <f>L117+L118</f>
        <v>0.18181818181818182</v>
      </c>
      <c r="U116" s="2">
        <f>M117+M118</f>
        <v>0.17920353982300885</v>
      </c>
      <c r="V116" s="2">
        <f>N117+N118</f>
        <v>0.16923076923076924</v>
      </c>
      <c r="W116" s="2"/>
    </row>
    <row r="117" spans="1:23" x14ac:dyDescent="0.25">
      <c r="B117" t="s">
        <v>12</v>
      </c>
      <c r="C117">
        <v>126</v>
      </c>
      <c r="D117">
        <v>54</v>
      </c>
      <c r="E117">
        <v>58</v>
      </c>
      <c r="F117">
        <v>14</v>
      </c>
      <c r="J117" t="str">
        <f>B117</f>
        <v>Somewhat disagree</v>
      </c>
      <c r="K117" s="1">
        <f>C117/C119</f>
        <v>0.126</v>
      </c>
      <c r="L117" s="1">
        <f>D117/D119</f>
        <v>0.12918660287081341</v>
      </c>
      <c r="M117" s="1">
        <f>E117/E119</f>
        <v>0.12831858407079647</v>
      </c>
      <c r="N117" s="1">
        <f>F117/F119</f>
        <v>0.1076923076923077</v>
      </c>
      <c r="O117" s="1"/>
    </row>
    <row r="118" spans="1:23" x14ac:dyDescent="0.25">
      <c r="B118" t="s">
        <v>13</v>
      </c>
      <c r="C118">
        <v>53</v>
      </c>
      <c r="D118">
        <v>22</v>
      </c>
      <c r="E118">
        <v>23</v>
      </c>
      <c r="F118">
        <v>8</v>
      </c>
      <c r="J118" t="str">
        <f>B118</f>
        <v>Strongly disagree</v>
      </c>
      <c r="K118" s="1">
        <f>C118/C119</f>
        <v>5.2999999999999999E-2</v>
      </c>
      <c r="L118" s="1">
        <f>D118/D119</f>
        <v>5.2631578947368418E-2</v>
      </c>
      <c r="M118" s="1">
        <f>E118/E119</f>
        <v>5.0884955752212392E-2</v>
      </c>
      <c r="N118" s="1">
        <f>F118/F119</f>
        <v>6.1538461538461542E-2</v>
      </c>
      <c r="O118" s="1"/>
    </row>
    <row r="119" spans="1:23" x14ac:dyDescent="0.25">
      <c r="A119" t="s">
        <v>3</v>
      </c>
      <c r="C119">
        <v>1000</v>
      </c>
      <c r="D119">
        <v>418</v>
      </c>
      <c r="E119">
        <v>452</v>
      </c>
      <c r="F119">
        <v>130</v>
      </c>
    </row>
    <row r="125" spans="1:23" x14ac:dyDescent="0.25">
      <c r="A125" t="s">
        <v>139</v>
      </c>
    </row>
    <row r="126" spans="1:23" x14ac:dyDescent="0.25">
      <c r="A126" t="s">
        <v>1</v>
      </c>
    </row>
    <row r="127" spans="1:23" x14ac:dyDescent="0.25">
      <c r="C127" t="s">
        <v>3</v>
      </c>
      <c r="D127" t="s">
        <v>52</v>
      </c>
    </row>
    <row r="128" spans="1:23" s="3" customFormat="1" ht="100" x14ac:dyDescent="0.25">
      <c r="D128" s="3" t="s">
        <v>53</v>
      </c>
      <c r="E128" s="3" t="s">
        <v>54</v>
      </c>
      <c r="F128" s="3" t="s">
        <v>55</v>
      </c>
      <c r="G128" s="3" t="s">
        <v>56</v>
      </c>
      <c r="K128" s="3" t="s">
        <v>130</v>
      </c>
      <c r="L128" s="3" t="str">
        <f>D128</f>
        <v>Voted for Kamala Harris in 2024</v>
      </c>
      <c r="M128" s="3" t="str">
        <f>E128</f>
        <v>Voted for Donald Trump in 2024</v>
      </c>
      <c r="N128" s="3" t="str">
        <f>F128</f>
        <v>Voted third party presidential candidate in 2024</v>
      </c>
      <c r="O128" s="3" t="str">
        <f>G128</f>
        <v>Did not vote in 2024</v>
      </c>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128</v>
      </c>
      <c r="B129" t="s">
        <v>9</v>
      </c>
      <c r="C129">
        <v>238</v>
      </c>
      <c r="D129">
        <v>72</v>
      </c>
      <c r="E129">
        <v>101</v>
      </c>
      <c r="F129">
        <v>1</v>
      </c>
      <c r="G129">
        <v>64</v>
      </c>
      <c r="J129" t="str">
        <f>B129</f>
        <v>Strongly agree</v>
      </c>
      <c r="K129" s="1">
        <f>C129/C134</f>
        <v>0.23823823823823823</v>
      </c>
      <c r="L129" s="1">
        <f>D129/D134</f>
        <v>0.19618528610354224</v>
      </c>
      <c r="M129" s="1">
        <f>E129/E134</f>
        <v>0.26439790575916228</v>
      </c>
      <c r="N129" s="1">
        <f>F129/F134</f>
        <v>0.2</v>
      </c>
      <c r="O129" s="1">
        <f>G129/G134</f>
        <v>0.26122448979591839</v>
      </c>
      <c r="R129" t="s">
        <v>131</v>
      </c>
      <c r="S129" s="2">
        <f>K129+K130</f>
        <v>0.56256256256256254</v>
      </c>
      <c r="T129" s="2">
        <f>L129+L130</f>
        <v>0.55585831062670299</v>
      </c>
      <c r="U129" s="2">
        <f>M129+M130</f>
        <v>0.59947643979057585</v>
      </c>
      <c r="V129" s="2">
        <f>N129+N130</f>
        <v>0.4</v>
      </c>
      <c r="W129" s="2">
        <f>O129+O130</f>
        <v>0.51836734693877551</v>
      </c>
    </row>
    <row r="130" spans="1:23" x14ac:dyDescent="0.25">
      <c r="B130" t="s">
        <v>10</v>
      </c>
      <c r="C130">
        <v>324</v>
      </c>
      <c r="D130">
        <v>132</v>
      </c>
      <c r="E130">
        <v>128</v>
      </c>
      <c r="F130">
        <v>1</v>
      </c>
      <c r="G130">
        <v>63</v>
      </c>
      <c r="J130" t="str">
        <f>B130</f>
        <v>Somewhat agree</v>
      </c>
      <c r="K130" s="1">
        <f>C130/C134</f>
        <v>0.32432432432432434</v>
      </c>
      <c r="L130" s="1">
        <f>D130/D134</f>
        <v>0.35967302452316074</v>
      </c>
      <c r="M130" s="1">
        <f>E130/E134</f>
        <v>0.33507853403141363</v>
      </c>
      <c r="N130" s="1">
        <f>F130/F134</f>
        <v>0.2</v>
      </c>
      <c r="O130" s="1">
        <f>G130/G134</f>
        <v>0.25714285714285712</v>
      </c>
      <c r="R130" t="s">
        <v>11</v>
      </c>
      <c r="S130" s="2">
        <f>K131</f>
        <v>0.25825825825825827</v>
      </c>
      <c r="T130" s="2">
        <f>L131</f>
        <v>0.24250681198910082</v>
      </c>
      <c r="U130" s="2">
        <f>M131</f>
        <v>0.21465968586387435</v>
      </c>
      <c r="V130" s="2">
        <f>N131</f>
        <v>0.6</v>
      </c>
      <c r="W130" s="2">
        <f>O131</f>
        <v>0.34285714285714286</v>
      </c>
    </row>
    <row r="131" spans="1:23" x14ac:dyDescent="0.25">
      <c r="B131" t="s">
        <v>11</v>
      </c>
      <c r="C131">
        <v>258</v>
      </c>
      <c r="D131">
        <v>89</v>
      </c>
      <c r="E131">
        <v>82</v>
      </c>
      <c r="F131">
        <v>3</v>
      </c>
      <c r="G131">
        <v>84</v>
      </c>
      <c r="J131" t="str">
        <f>B131</f>
        <v>Neither agree nor disagree</v>
      </c>
      <c r="K131" s="1">
        <f>C131/C134</f>
        <v>0.25825825825825827</v>
      </c>
      <c r="L131" s="1">
        <f>D131/D134</f>
        <v>0.24250681198910082</v>
      </c>
      <c r="M131" s="1">
        <f>E131/E134</f>
        <v>0.21465968586387435</v>
      </c>
      <c r="N131" s="1">
        <f>F131/F134</f>
        <v>0.6</v>
      </c>
      <c r="O131" s="1">
        <f>G131/G134</f>
        <v>0.34285714285714286</v>
      </c>
      <c r="R131" t="s">
        <v>132</v>
      </c>
      <c r="S131" s="2">
        <f>K132+K133</f>
        <v>0.17917917917917917</v>
      </c>
      <c r="T131" s="2">
        <f>L132+L133</f>
        <v>0.20163487738419619</v>
      </c>
      <c r="U131" s="2">
        <f>M132+M133</f>
        <v>0.18586387434554974</v>
      </c>
      <c r="V131" s="2">
        <f>N132+N133</f>
        <v>0</v>
      </c>
      <c r="W131" s="2">
        <f>O132+O133</f>
        <v>0.13877551020408163</v>
      </c>
    </row>
    <row r="132" spans="1:23" x14ac:dyDescent="0.25">
      <c r="B132" t="s">
        <v>12</v>
      </c>
      <c r="C132">
        <v>126</v>
      </c>
      <c r="D132">
        <v>50</v>
      </c>
      <c r="E132">
        <v>49</v>
      </c>
      <c r="F132">
        <v>0</v>
      </c>
      <c r="G132">
        <v>27</v>
      </c>
      <c r="J132" t="str">
        <f>B132</f>
        <v>Somewhat disagree</v>
      </c>
      <c r="K132" s="1">
        <f>C132/C134</f>
        <v>0.12612612612612611</v>
      </c>
      <c r="L132" s="1">
        <f>D132/D134</f>
        <v>0.13623978201634879</v>
      </c>
      <c r="M132" s="1">
        <f>E132/E134</f>
        <v>0.12827225130890052</v>
      </c>
      <c r="N132" s="1">
        <f>F132/F134</f>
        <v>0</v>
      </c>
      <c r="O132" s="1">
        <f>G132/G134</f>
        <v>0.11020408163265306</v>
      </c>
    </row>
    <row r="133" spans="1:23" x14ac:dyDescent="0.25">
      <c r="B133" t="s">
        <v>13</v>
      </c>
      <c r="C133">
        <v>53</v>
      </c>
      <c r="D133">
        <v>24</v>
      </c>
      <c r="E133">
        <v>22</v>
      </c>
      <c r="F133">
        <v>0</v>
      </c>
      <c r="G133">
        <v>7</v>
      </c>
      <c r="J133" t="str">
        <f>B133</f>
        <v>Strongly disagree</v>
      </c>
      <c r="K133" s="1">
        <f>C133/C134</f>
        <v>5.3053053053053051E-2</v>
      </c>
      <c r="L133" s="1">
        <f>D133/D134</f>
        <v>6.5395095367847406E-2</v>
      </c>
      <c r="M133" s="1">
        <f>E133/E134</f>
        <v>5.7591623036649213E-2</v>
      </c>
      <c r="N133" s="1">
        <f>F133/F134</f>
        <v>0</v>
      </c>
      <c r="O133" s="1">
        <f>G133/G134</f>
        <v>2.8571428571428571E-2</v>
      </c>
    </row>
    <row r="134" spans="1:23" x14ac:dyDescent="0.25">
      <c r="A134" t="s">
        <v>3</v>
      </c>
      <c r="C134">
        <v>999</v>
      </c>
      <c r="D134">
        <v>367</v>
      </c>
      <c r="E134">
        <v>382</v>
      </c>
      <c r="F134">
        <v>5</v>
      </c>
      <c r="G134">
        <v>245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47AA4-A31A-5A41-84BC-ADC7BD87165E}">
  <dimension ref="A1:W134"/>
  <sheetViews>
    <sheetView workbookViewId="0">
      <selection activeCell="R9" sqref="R9:V11"/>
    </sheetView>
  </sheetViews>
  <sheetFormatPr baseColWidth="10" defaultRowHeight="19" x14ac:dyDescent="0.25"/>
  <cols>
    <col min="2" max="2" width="25.140625" customWidth="1"/>
    <col min="10" max="10" width="23.7109375" customWidth="1"/>
    <col min="18" max="18" width="29" customWidth="1"/>
  </cols>
  <sheetData>
    <row r="1" spans="1:23" x14ac:dyDescent="0.25">
      <c r="A1" t="s">
        <v>165</v>
      </c>
      <c r="B1" s="4" t="s">
        <v>166</v>
      </c>
    </row>
    <row r="2" spans="1:23" x14ac:dyDescent="0.25">
      <c r="B2" s="4"/>
    </row>
    <row r="3" spans="1:23" x14ac:dyDescent="0.25">
      <c r="B3" s="4" t="s">
        <v>176</v>
      </c>
    </row>
    <row r="5" spans="1:23" x14ac:dyDescent="0.25">
      <c r="A5" t="s">
        <v>140</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141</v>
      </c>
      <c r="B9" t="s">
        <v>142</v>
      </c>
      <c r="C9">
        <v>43</v>
      </c>
      <c r="D9">
        <v>17</v>
      </c>
      <c r="E9">
        <v>9</v>
      </c>
      <c r="F9">
        <v>17</v>
      </c>
      <c r="G9">
        <v>0</v>
      </c>
      <c r="J9" t="str">
        <f>B9</f>
        <v>Completely trust</v>
      </c>
      <c r="K9" s="1">
        <f>C9/C14</f>
        <v>4.295704295704296E-2</v>
      </c>
      <c r="L9" s="1">
        <f>D9/D14</f>
        <v>5.7627118644067797E-2</v>
      </c>
      <c r="M9" s="1">
        <f>E9/E14</f>
        <v>2.5139664804469275E-2</v>
      </c>
      <c r="N9" s="1">
        <f>F9/F14</f>
        <v>5.9649122807017542E-2</v>
      </c>
      <c r="O9" s="1">
        <f>G9/G14</f>
        <v>0</v>
      </c>
      <c r="R9" t="s">
        <v>184</v>
      </c>
      <c r="S9" s="2">
        <f>K9+K10</f>
        <v>0.24475524475524474</v>
      </c>
      <c r="T9" s="2">
        <f>L9+L10</f>
        <v>0.25762711864406779</v>
      </c>
      <c r="U9" s="2">
        <f>M9+M10</f>
        <v>0.1787709497206704</v>
      </c>
      <c r="V9" s="2">
        <f>N9+N10</f>
        <v>0.3298245614035088</v>
      </c>
      <c r="W9" s="2">
        <f>O9+O10</f>
        <v>0.17460317460317459</v>
      </c>
    </row>
    <row r="10" spans="1:23" x14ac:dyDescent="0.25">
      <c r="B10" t="s">
        <v>143</v>
      </c>
      <c r="C10">
        <v>202</v>
      </c>
      <c r="D10">
        <v>59</v>
      </c>
      <c r="E10">
        <v>55</v>
      </c>
      <c r="F10">
        <v>77</v>
      </c>
      <c r="G10">
        <v>11</v>
      </c>
      <c r="J10" t="str">
        <f>B10</f>
        <v>Somewhat trust</v>
      </c>
      <c r="K10" s="1">
        <f>C10/C14</f>
        <v>0.20179820179820179</v>
      </c>
      <c r="L10" s="1">
        <f>D10/D14</f>
        <v>0.2</v>
      </c>
      <c r="M10" s="1">
        <f>E10/E14</f>
        <v>0.15363128491620112</v>
      </c>
      <c r="N10" s="1">
        <f>F10/F14</f>
        <v>0.27017543859649124</v>
      </c>
      <c r="O10" s="1">
        <f>G10/G14</f>
        <v>0.17460317460317459</v>
      </c>
      <c r="R10" t="s">
        <v>144</v>
      </c>
      <c r="S10" s="2">
        <f>K11</f>
        <v>0.24975024975024976</v>
      </c>
      <c r="T10" s="2">
        <f>L11</f>
        <v>0.21694915254237288</v>
      </c>
      <c r="U10" s="2">
        <f>M11</f>
        <v>0.27932960893854747</v>
      </c>
      <c r="V10" s="2">
        <f>N11</f>
        <v>0.21754385964912282</v>
      </c>
      <c r="W10" s="2">
        <f>O11</f>
        <v>0.38095238095238093</v>
      </c>
    </row>
    <row r="11" spans="1:23" x14ac:dyDescent="0.25">
      <c r="B11" t="s">
        <v>144</v>
      </c>
      <c r="C11">
        <v>250</v>
      </c>
      <c r="D11">
        <v>64</v>
      </c>
      <c r="E11">
        <v>100</v>
      </c>
      <c r="F11">
        <v>62</v>
      </c>
      <c r="G11">
        <v>24</v>
      </c>
      <c r="J11" t="str">
        <f>B11</f>
        <v>Neither trust nor distrust</v>
      </c>
      <c r="K11" s="1">
        <f>C11/C14</f>
        <v>0.24975024975024976</v>
      </c>
      <c r="L11" s="1">
        <f>D11/D14</f>
        <v>0.21694915254237288</v>
      </c>
      <c r="M11" s="1">
        <f>E11/E14</f>
        <v>0.27932960893854747</v>
      </c>
      <c r="N11" s="1">
        <f>F11/F14</f>
        <v>0.21754385964912282</v>
      </c>
      <c r="O11" s="1">
        <f>G11/G14</f>
        <v>0.38095238095238093</v>
      </c>
      <c r="R11" t="s">
        <v>185</v>
      </c>
      <c r="S11" s="2">
        <f>K12+K13</f>
        <v>0.50549450549450547</v>
      </c>
      <c r="T11" s="2">
        <f>L12+L13</f>
        <v>0.52542372881355937</v>
      </c>
      <c r="U11" s="2">
        <f>M12+M13</f>
        <v>0.54189944134078216</v>
      </c>
      <c r="V11" s="2">
        <f>N12+N13</f>
        <v>0.45263157894736838</v>
      </c>
      <c r="W11" s="2">
        <f>O12+O13</f>
        <v>0.44444444444444442</v>
      </c>
    </row>
    <row r="12" spans="1:23" x14ac:dyDescent="0.25">
      <c r="B12" t="s">
        <v>145</v>
      </c>
      <c r="C12">
        <v>247</v>
      </c>
      <c r="D12">
        <v>72</v>
      </c>
      <c r="E12">
        <v>95</v>
      </c>
      <c r="F12">
        <v>69</v>
      </c>
      <c r="G12">
        <v>11</v>
      </c>
      <c r="J12" t="str">
        <f>B12</f>
        <v>Somewhat distrust</v>
      </c>
      <c r="K12" s="1">
        <f>C12/C14</f>
        <v>0.24675324675324675</v>
      </c>
      <c r="L12" s="1">
        <f>D12/D14</f>
        <v>0.2440677966101695</v>
      </c>
      <c r="M12" s="1">
        <f>E12/E14</f>
        <v>0.26536312849162014</v>
      </c>
      <c r="N12" s="1">
        <f>F12/F14</f>
        <v>0.24210526315789474</v>
      </c>
      <c r="O12" s="1">
        <f>G12/G14</f>
        <v>0.17460317460317459</v>
      </c>
    </row>
    <row r="13" spans="1:23" x14ac:dyDescent="0.25">
      <c r="B13" t="s">
        <v>146</v>
      </c>
      <c r="C13">
        <v>259</v>
      </c>
      <c r="D13">
        <v>83</v>
      </c>
      <c r="E13">
        <v>99</v>
      </c>
      <c r="F13">
        <v>60</v>
      </c>
      <c r="G13">
        <v>17</v>
      </c>
      <c r="J13" t="str">
        <f>B13</f>
        <v>Completely distrust</v>
      </c>
      <c r="K13" s="1">
        <f>C13/C14</f>
        <v>0.25874125874125875</v>
      </c>
      <c r="L13" s="1">
        <f>D13/D14</f>
        <v>0.28135593220338984</v>
      </c>
      <c r="M13" s="1">
        <f>E13/E14</f>
        <v>0.27653631284916202</v>
      </c>
      <c r="N13" s="1">
        <f>F13/F14</f>
        <v>0.21052631578947367</v>
      </c>
      <c r="O13" s="1">
        <f>G13/G14</f>
        <v>0.26984126984126983</v>
      </c>
    </row>
    <row r="14" spans="1:23" x14ac:dyDescent="0.25">
      <c r="A14" t="s">
        <v>3</v>
      </c>
      <c r="C14">
        <v>1001</v>
      </c>
      <c r="D14">
        <v>295</v>
      </c>
      <c r="E14">
        <v>358</v>
      </c>
      <c r="F14">
        <v>285</v>
      </c>
      <c r="G14">
        <v>63</v>
      </c>
    </row>
    <row r="20" spans="1:23" x14ac:dyDescent="0.25">
      <c r="A20" t="s">
        <v>147</v>
      </c>
    </row>
    <row r="21" spans="1:23" x14ac:dyDescent="0.25">
      <c r="A21" t="s">
        <v>1</v>
      </c>
    </row>
    <row r="22" spans="1:23" x14ac:dyDescent="0.25">
      <c r="C22" t="s">
        <v>3</v>
      </c>
      <c r="D22" t="s">
        <v>16</v>
      </c>
    </row>
    <row r="23" spans="1:23" s="3" customFormat="1" ht="40" x14ac:dyDescent="0.25">
      <c r="D23" s="3" t="s">
        <v>17</v>
      </c>
      <c r="E23" s="3" t="s">
        <v>18</v>
      </c>
      <c r="F23" s="3" t="s">
        <v>19</v>
      </c>
      <c r="G23" s="3" t="s">
        <v>20</v>
      </c>
      <c r="K23" s="3" t="s">
        <v>130</v>
      </c>
      <c r="L23" s="3" t="str">
        <f>D23</f>
        <v>Liberal (Very)</v>
      </c>
      <c r="M23" s="3" t="str">
        <f>E23</f>
        <v>Moderate</v>
      </c>
      <c r="N23" s="3" t="str">
        <f>F23</f>
        <v>Conservative (Very)</v>
      </c>
      <c r="O23" s="3" t="str">
        <f>G23</f>
        <v>Not sure</v>
      </c>
      <c r="S23" s="3" t="str">
        <f>K23</f>
        <v>North Carolina</v>
      </c>
      <c r="T23" s="3" t="str">
        <f>L23</f>
        <v>Liberal (Very)</v>
      </c>
      <c r="U23" s="3" t="str">
        <f>M23</f>
        <v>Moderate</v>
      </c>
      <c r="V23" s="3" t="str">
        <f>N23</f>
        <v>Conservative (Very)</v>
      </c>
      <c r="W23" s="3" t="str">
        <f>O23</f>
        <v>Not sure</v>
      </c>
    </row>
    <row r="24" spans="1:23" x14ac:dyDescent="0.25">
      <c r="A24" t="s">
        <v>141</v>
      </c>
      <c r="B24" t="s">
        <v>142</v>
      </c>
      <c r="C24">
        <v>42</v>
      </c>
      <c r="D24">
        <v>12</v>
      </c>
      <c r="E24">
        <v>12</v>
      </c>
      <c r="F24">
        <v>15</v>
      </c>
      <c r="G24">
        <v>3</v>
      </c>
      <c r="J24" t="str">
        <f>B24</f>
        <v>Completely trust</v>
      </c>
      <c r="K24" s="1">
        <f>C24/C29</f>
        <v>4.195804195804196E-2</v>
      </c>
      <c r="L24" s="1">
        <f>D24/D29</f>
        <v>4.8000000000000001E-2</v>
      </c>
      <c r="M24" s="1">
        <f>E24/E29</f>
        <v>3.5398230088495575E-2</v>
      </c>
      <c r="N24" s="1">
        <f>F24/F29</f>
        <v>4.3604651162790699E-2</v>
      </c>
      <c r="O24" s="1">
        <f>G24/G29</f>
        <v>4.4117647058823532E-2</v>
      </c>
      <c r="R24" t="s">
        <v>184</v>
      </c>
      <c r="S24" s="2">
        <f>K24+K25</f>
        <v>0.24575424575424576</v>
      </c>
      <c r="T24" s="2">
        <f>L24+L25</f>
        <v>0.17199999999999999</v>
      </c>
      <c r="U24" s="2">
        <f>M24+M25</f>
        <v>0.26253687315634222</v>
      </c>
      <c r="V24" s="2">
        <f>N24+N25</f>
        <v>0.29651162790697677</v>
      </c>
      <c r="W24" s="2">
        <f>O24+O25</f>
        <v>0.17647058823529413</v>
      </c>
    </row>
    <row r="25" spans="1:23" x14ac:dyDescent="0.25">
      <c r="B25" t="s">
        <v>143</v>
      </c>
      <c r="C25">
        <v>204</v>
      </c>
      <c r="D25">
        <v>31</v>
      </c>
      <c r="E25">
        <v>77</v>
      </c>
      <c r="F25">
        <v>87</v>
      </c>
      <c r="G25">
        <v>9</v>
      </c>
      <c r="J25" t="str">
        <f>B25</f>
        <v>Somewhat trust</v>
      </c>
      <c r="K25" s="1">
        <f>C25/C29</f>
        <v>0.20379620379620381</v>
      </c>
      <c r="L25" s="1">
        <f>D25/D29</f>
        <v>0.124</v>
      </c>
      <c r="M25" s="1">
        <f>E25/E29</f>
        <v>0.22713864306784662</v>
      </c>
      <c r="N25" s="1">
        <f>F25/F29</f>
        <v>0.25290697674418605</v>
      </c>
      <c r="O25" s="1">
        <f>G25/G29</f>
        <v>0.13235294117647059</v>
      </c>
      <c r="R25" t="s">
        <v>144</v>
      </c>
      <c r="S25" s="2">
        <f>K26</f>
        <v>0.24975024975024976</v>
      </c>
      <c r="T25" s="2">
        <f>L26</f>
        <v>0.124</v>
      </c>
      <c r="U25" s="2">
        <f>M26</f>
        <v>0.30088495575221241</v>
      </c>
      <c r="V25" s="2">
        <f>N26</f>
        <v>0.25290697674418605</v>
      </c>
      <c r="W25" s="2">
        <f>O26</f>
        <v>0.44117647058823528</v>
      </c>
    </row>
    <row r="26" spans="1:23" x14ac:dyDescent="0.25">
      <c r="B26" t="s">
        <v>144</v>
      </c>
      <c r="C26">
        <v>250</v>
      </c>
      <c r="D26">
        <v>31</v>
      </c>
      <c r="E26">
        <v>102</v>
      </c>
      <c r="F26">
        <v>87</v>
      </c>
      <c r="G26">
        <v>30</v>
      </c>
      <c r="J26" t="str">
        <f>B26</f>
        <v>Neither trust nor distrust</v>
      </c>
      <c r="K26" s="1">
        <f>C26/C29</f>
        <v>0.24975024975024976</v>
      </c>
      <c r="L26" s="1">
        <f>D26/D29</f>
        <v>0.124</v>
      </c>
      <c r="M26" s="1">
        <f>E26/E29</f>
        <v>0.30088495575221241</v>
      </c>
      <c r="N26" s="1">
        <f>F26/F29</f>
        <v>0.25290697674418605</v>
      </c>
      <c r="O26" s="1">
        <f>G26/G29</f>
        <v>0.44117647058823528</v>
      </c>
      <c r="R26" t="s">
        <v>185</v>
      </c>
      <c r="S26" s="2">
        <f>K27+K28</f>
        <v>0.50449550449550451</v>
      </c>
      <c r="T26" s="2">
        <f>L27+L28</f>
        <v>0.70399999999999996</v>
      </c>
      <c r="U26" s="2">
        <f>M27+M28</f>
        <v>0.43657817109144548</v>
      </c>
      <c r="V26" s="2">
        <f>N27+N28</f>
        <v>0.45058139534883723</v>
      </c>
      <c r="W26" s="2">
        <f>O27+O28</f>
        <v>0.38235294117647056</v>
      </c>
    </row>
    <row r="27" spans="1:23" x14ac:dyDescent="0.25">
      <c r="B27" t="s">
        <v>145</v>
      </c>
      <c r="C27">
        <v>246</v>
      </c>
      <c r="D27">
        <v>74</v>
      </c>
      <c r="E27">
        <v>83</v>
      </c>
      <c r="F27">
        <v>77</v>
      </c>
      <c r="G27">
        <v>12</v>
      </c>
      <c r="J27" t="str">
        <f>B27</f>
        <v>Somewhat distrust</v>
      </c>
      <c r="K27" s="1">
        <f>C27/C29</f>
        <v>0.24575424575424576</v>
      </c>
      <c r="L27" s="1">
        <f>D27/D29</f>
        <v>0.29599999999999999</v>
      </c>
      <c r="M27" s="1">
        <f>E27/E29</f>
        <v>0.24483775811209441</v>
      </c>
      <c r="N27" s="1">
        <f>F27/F29</f>
        <v>0.22383720930232559</v>
      </c>
      <c r="O27" s="1">
        <f>G27/G29</f>
        <v>0.17647058823529413</v>
      </c>
    </row>
    <row r="28" spans="1:23" x14ac:dyDescent="0.25">
      <c r="B28" t="s">
        <v>146</v>
      </c>
      <c r="C28">
        <v>259</v>
      </c>
      <c r="D28">
        <v>102</v>
      </c>
      <c r="E28">
        <v>65</v>
      </c>
      <c r="F28">
        <v>78</v>
      </c>
      <c r="G28">
        <v>14</v>
      </c>
      <c r="J28" t="str">
        <f>B28</f>
        <v>Completely distrust</v>
      </c>
      <c r="K28" s="1">
        <f>C28/C29</f>
        <v>0.25874125874125875</v>
      </c>
      <c r="L28" s="1">
        <f>D28/D29</f>
        <v>0.40799999999999997</v>
      </c>
      <c r="M28" s="1">
        <f>E28/E29</f>
        <v>0.19174041297935104</v>
      </c>
      <c r="N28" s="1">
        <f>F28/F29</f>
        <v>0.22674418604651161</v>
      </c>
      <c r="O28" s="1">
        <f>G28/G29</f>
        <v>0.20588235294117646</v>
      </c>
    </row>
    <row r="29" spans="1:23" x14ac:dyDescent="0.25">
      <c r="A29" t="s">
        <v>3</v>
      </c>
      <c r="C29">
        <v>1001</v>
      </c>
      <c r="D29">
        <v>250</v>
      </c>
      <c r="E29">
        <v>339</v>
      </c>
      <c r="F29">
        <v>344</v>
      </c>
      <c r="G29">
        <v>68</v>
      </c>
    </row>
    <row r="35" spans="1:23" x14ac:dyDescent="0.25">
      <c r="A35" t="s">
        <v>148</v>
      </c>
    </row>
    <row r="36" spans="1:23" x14ac:dyDescent="0.25">
      <c r="A36" t="s">
        <v>1</v>
      </c>
    </row>
    <row r="37" spans="1:23" x14ac:dyDescent="0.25">
      <c r="C37" t="s">
        <v>3</v>
      </c>
      <c r="D37" t="s">
        <v>22</v>
      </c>
    </row>
    <row r="38" spans="1:23" s="3" customFormat="1" ht="60" x14ac:dyDescent="0.25">
      <c r="D38" s="3" t="s">
        <v>23</v>
      </c>
      <c r="E38" s="3" t="s">
        <v>24</v>
      </c>
      <c r="F38" s="3" t="s">
        <v>25</v>
      </c>
      <c r="K38" s="3" t="s">
        <v>130</v>
      </c>
      <c r="L38" s="3" t="str">
        <f>D38</f>
        <v>White non-Hispanic</v>
      </c>
      <c r="M38" s="3" t="str">
        <f>E38</f>
        <v>Black non-Hispanic</v>
      </c>
      <c r="N38" s="3" t="str">
        <f>F38</f>
        <v>Hispanic/Latino &amp; all other races</v>
      </c>
      <c r="S38" s="3" t="str">
        <f>K38</f>
        <v>North Carolina</v>
      </c>
      <c r="T38" s="3" t="str">
        <f>L38</f>
        <v>White non-Hispanic</v>
      </c>
      <c r="U38" s="3" t="str">
        <f>M38</f>
        <v>Black non-Hispanic</v>
      </c>
      <c r="V38" s="3" t="str">
        <f>N38</f>
        <v>Hispanic/Latino &amp; all other races</v>
      </c>
    </row>
    <row r="39" spans="1:23" x14ac:dyDescent="0.25">
      <c r="A39" t="s">
        <v>141</v>
      </c>
      <c r="B39" t="s">
        <v>142</v>
      </c>
      <c r="C39">
        <v>42</v>
      </c>
      <c r="D39">
        <v>20</v>
      </c>
      <c r="E39">
        <v>15</v>
      </c>
      <c r="F39">
        <v>7</v>
      </c>
      <c r="J39" t="str">
        <f>B39</f>
        <v>Completely trust</v>
      </c>
      <c r="K39" s="1">
        <f>C39/C44</f>
        <v>4.2000000000000003E-2</v>
      </c>
      <c r="L39" s="1">
        <f>D39/D44</f>
        <v>3.1796502384737677E-2</v>
      </c>
      <c r="M39" s="1">
        <f>E39/E44</f>
        <v>7.0754716981132074E-2</v>
      </c>
      <c r="N39" s="1">
        <f>F39/F44</f>
        <v>4.40251572327044E-2</v>
      </c>
      <c r="O39" s="1"/>
      <c r="R39" t="s">
        <v>184</v>
      </c>
      <c r="S39" s="2">
        <f>K39+K40</f>
        <v>0.24500000000000002</v>
      </c>
      <c r="T39" s="2">
        <f>L39+L40</f>
        <v>0.20031796502384736</v>
      </c>
      <c r="U39" s="2">
        <f>M39+M40</f>
        <v>0.32547169811320753</v>
      </c>
      <c r="V39" s="2">
        <f>N39+N40</f>
        <v>0.31446540880503143</v>
      </c>
      <c r="W39" s="2"/>
    </row>
    <row r="40" spans="1:23" x14ac:dyDescent="0.25">
      <c r="B40" t="s">
        <v>143</v>
      </c>
      <c r="C40">
        <v>203</v>
      </c>
      <c r="D40">
        <v>106</v>
      </c>
      <c r="E40">
        <v>54</v>
      </c>
      <c r="F40">
        <v>43</v>
      </c>
      <c r="J40" t="str">
        <f>B40</f>
        <v>Somewhat trust</v>
      </c>
      <c r="K40" s="1">
        <f>C40/C44</f>
        <v>0.20300000000000001</v>
      </c>
      <c r="L40" s="1">
        <f>D40/D44</f>
        <v>0.16852146263910969</v>
      </c>
      <c r="M40" s="1">
        <f>E40/E44</f>
        <v>0.25471698113207547</v>
      </c>
      <c r="N40" s="1">
        <f>F40/F44</f>
        <v>0.27044025157232704</v>
      </c>
      <c r="O40" s="1"/>
      <c r="R40" t="s">
        <v>144</v>
      </c>
      <c r="S40" s="2">
        <f>K41</f>
        <v>0.249</v>
      </c>
      <c r="T40" s="2">
        <f>L41</f>
        <v>0.24006359300476948</v>
      </c>
      <c r="U40" s="2">
        <f>M41</f>
        <v>0.32075471698113206</v>
      </c>
      <c r="V40" s="2">
        <f>N41</f>
        <v>0.18867924528301888</v>
      </c>
      <c r="W40" s="2"/>
    </row>
    <row r="41" spans="1:23" x14ac:dyDescent="0.25">
      <c r="B41" t="s">
        <v>144</v>
      </c>
      <c r="C41">
        <v>249</v>
      </c>
      <c r="D41">
        <v>151</v>
      </c>
      <c r="E41">
        <v>68</v>
      </c>
      <c r="F41">
        <v>30</v>
      </c>
      <c r="J41" t="str">
        <f>B41</f>
        <v>Neither trust nor distrust</v>
      </c>
      <c r="K41" s="1">
        <f>C41/C44</f>
        <v>0.249</v>
      </c>
      <c r="L41" s="1">
        <f>D41/D44</f>
        <v>0.24006359300476948</v>
      </c>
      <c r="M41" s="1">
        <f>E41/E44</f>
        <v>0.32075471698113206</v>
      </c>
      <c r="N41" s="1">
        <f>F41/F44</f>
        <v>0.18867924528301888</v>
      </c>
      <c r="O41" s="1"/>
      <c r="R41" t="s">
        <v>185</v>
      </c>
      <c r="S41" s="2">
        <f>K42+K43</f>
        <v>0.50600000000000001</v>
      </c>
      <c r="T41" s="2">
        <f>L42+L43</f>
        <v>0.55961844197138322</v>
      </c>
      <c r="U41" s="2">
        <f>M42+M43</f>
        <v>0.35377358490566035</v>
      </c>
      <c r="V41" s="2">
        <f>N42+N43</f>
        <v>0.49685534591194969</v>
      </c>
      <c r="W41" s="2"/>
    </row>
    <row r="42" spans="1:23" x14ac:dyDescent="0.25">
      <c r="B42" t="s">
        <v>145</v>
      </c>
      <c r="C42">
        <v>247</v>
      </c>
      <c r="D42">
        <v>170</v>
      </c>
      <c r="E42">
        <v>36</v>
      </c>
      <c r="F42">
        <v>41</v>
      </c>
      <c r="J42" t="str">
        <f>B42</f>
        <v>Somewhat distrust</v>
      </c>
      <c r="K42" s="1">
        <f>C42/C44</f>
        <v>0.247</v>
      </c>
      <c r="L42" s="1">
        <f>D42/D44</f>
        <v>0.27027027027027029</v>
      </c>
      <c r="M42" s="1">
        <f>E42/E44</f>
        <v>0.16981132075471697</v>
      </c>
      <c r="N42" s="1">
        <f>F42/F44</f>
        <v>0.25786163522012578</v>
      </c>
      <c r="O42" s="1"/>
    </row>
    <row r="43" spans="1:23" x14ac:dyDescent="0.25">
      <c r="B43" t="s">
        <v>146</v>
      </c>
      <c r="C43">
        <v>259</v>
      </c>
      <c r="D43">
        <v>182</v>
      </c>
      <c r="E43">
        <v>39</v>
      </c>
      <c r="F43">
        <v>38</v>
      </c>
      <c r="J43" t="str">
        <f>B43</f>
        <v>Completely distrust</v>
      </c>
      <c r="K43" s="1">
        <f>C43/C44</f>
        <v>0.25900000000000001</v>
      </c>
      <c r="L43" s="1">
        <f>D43/D44</f>
        <v>0.28934817170111288</v>
      </c>
      <c r="M43" s="1">
        <f>E43/E44</f>
        <v>0.18396226415094338</v>
      </c>
      <c r="N43" s="1">
        <f>F43/F44</f>
        <v>0.2389937106918239</v>
      </c>
      <c r="O43" s="1"/>
    </row>
    <row r="44" spans="1:23" x14ac:dyDescent="0.25">
      <c r="A44" t="s">
        <v>3</v>
      </c>
      <c r="C44">
        <v>1000</v>
      </c>
      <c r="D44">
        <v>629</v>
      </c>
      <c r="E44">
        <v>212</v>
      </c>
      <c r="F44">
        <v>159</v>
      </c>
    </row>
    <row r="50" spans="1:23" x14ac:dyDescent="0.25">
      <c r="A50" t="s">
        <v>149</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141</v>
      </c>
      <c r="B54" t="s">
        <v>142</v>
      </c>
      <c r="C54">
        <v>42</v>
      </c>
      <c r="D54">
        <v>23</v>
      </c>
      <c r="E54">
        <v>19</v>
      </c>
      <c r="J54" t="str">
        <f>B54</f>
        <v>Completely trust</v>
      </c>
      <c r="K54" s="1">
        <f>C54/C59</f>
        <v>4.2000000000000003E-2</v>
      </c>
      <c r="L54" s="1">
        <f>D54/D59</f>
        <v>4.7717842323651449E-2</v>
      </c>
      <c r="M54" s="1">
        <f>E54/E59</f>
        <v>3.6679536679536683E-2</v>
      </c>
      <c r="N54" s="1"/>
      <c r="O54" s="1"/>
      <c r="R54" t="s">
        <v>184</v>
      </c>
      <c r="S54" s="2">
        <f>K54+K55</f>
        <v>0.24500000000000002</v>
      </c>
      <c r="T54" s="2">
        <f>L54+L55</f>
        <v>0.31327800829875518</v>
      </c>
      <c r="U54" s="2">
        <f>M54+M55</f>
        <v>0.18146718146718147</v>
      </c>
      <c r="V54" s="2"/>
      <c r="W54" s="2"/>
    </row>
    <row r="55" spans="1:23" x14ac:dyDescent="0.25">
      <c r="B55" t="s">
        <v>143</v>
      </c>
      <c r="C55">
        <v>203</v>
      </c>
      <c r="D55">
        <v>128</v>
      </c>
      <c r="E55">
        <v>75</v>
      </c>
      <c r="J55" t="str">
        <f>B55</f>
        <v>Somewhat trust</v>
      </c>
      <c r="K55" s="1">
        <f>C55/C59</f>
        <v>0.20300000000000001</v>
      </c>
      <c r="L55" s="1">
        <f>D55/D59</f>
        <v>0.26556016597510373</v>
      </c>
      <c r="M55" s="1">
        <f>E55/E59</f>
        <v>0.14478764478764478</v>
      </c>
      <c r="N55" s="1"/>
      <c r="O55" s="1"/>
      <c r="R55" t="s">
        <v>144</v>
      </c>
      <c r="S55" s="2">
        <f>K56</f>
        <v>0.25</v>
      </c>
      <c r="T55" s="2">
        <f>L56</f>
        <v>0.23236514522821577</v>
      </c>
      <c r="U55" s="2">
        <f>M56</f>
        <v>0.26640926640926643</v>
      </c>
      <c r="V55" s="2"/>
      <c r="W55" s="2"/>
    </row>
    <row r="56" spans="1:23" x14ac:dyDescent="0.25">
      <c r="B56" t="s">
        <v>144</v>
      </c>
      <c r="C56">
        <v>250</v>
      </c>
      <c r="D56">
        <v>112</v>
      </c>
      <c r="E56">
        <v>138</v>
      </c>
      <c r="J56" t="str">
        <f>B56</f>
        <v>Neither trust nor distrust</v>
      </c>
      <c r="K56" s="1">
        <f>C56/C59</f>
        <v>0.25</v>
      </c>
      <c r="L56" s="1">
        <f>D56/D59</f>
        <v>0.23236514522821577</v>
      </c>
      <c r="M56" s="1">
        <f>E56/E59</f>
        <v>0.26640926640926643</v>
      </c>
      <c r="N56" s="1"/>
      <c r="O56" s="1"/>
      <c r="R56" t="s">
        <v>185</v>
      </c>
      <c r="S56" s="2">
        <f>K57+K58</f>
        <v>0.505</v>
      </c>
      <c r="T56" s="2">
        <f>L57+L58</f>
        <v>0.45435684647302904</v>
      </c>
      <c r="U56" s="2">
        <f>M57+M58</f>
        <v>0.55212355212355213</v>
      </c>
      <c r="V56" s="2"/>
      <c r="W56" s="2"/>
    </row>
    <row r="57" spans="1:23" x14ac:dyDescent="0.25">
      <c r="B57" t="s">
        <v>145</v>
      </c>
      <c r="C57">
        <v>246</v>
      </c>
      <c r="D57">
        <v>113</v>
      </c>
      <c r="E57">
        <v>133</v>
      </c>
      <c r="J57" t="str">
        <f>B57</f>
        <v>Somewhat distrust</v>
      </c>
      <c r="K57" s="1">
        <f>C57/C59</f>
        <v>0.246</v>
      </c>
      <c r="L57" s="1">
        <f>D57/D59</f>
        <v>0.23443983402489627</v>
      </c>
      <c r="M57" s="1">
        <f>E57/E59</f>
        <v>0.25675675675675674</v>
      </c>
      <c r="N57" s="1"/>
      <c r="O57" s="1"/>
    </row>
    <row r="58" spans="1:23" x14ac:dyDescent="0.25">
      <c r="B58" t="s">
        <v>146</v>
      </c>
      <c r="C58">
        <v>259</v>
      </c>
      <c r="D58">
        <v>106</v>
      </c>
      <c r="E58">
        <v>153</v>
      </c>
      <c r="J58" t="str">
        <f>B58</f>
        <v>Completely distrust</v>
      </c>
      <c r="K58" s="1">
        <f>C58/C59</f>
        <v>0.25900000000000001</v>
      </c>
      <c r="L58" s="1">
        <f>D58/D59</f>
        <v>0.21991701244813278</v>
      </c>
      <c r="M58" s="1">
        <f>E58/E59</f>
        <v>0.29536679536679539</v>
      </c>
      <c r="N58" s="1"/>
      <c r="O58" s="1"/>
    </row>
    <row r="59" spans="1:23" x14ac:dyDescent="0.25">
      <c r="A59" t="s">
        <v>3</v>
      </c>
      <c r="C59">
        <v>1000</v>
      </c>
      <c r="D59">
        <v>482</v>
      </c>
      <c r="E59">
        <v>518</v>
      </c>
    </row>
    <row r="65" spans="1:23" x14ac:dyDescent="0.25">
      <c r="A65" t="s">
        <v>150</v>
      </c>
    </row>
    <row r="66" spans="1:23" x14ac:dyDescent="0.25">
      <c r="A66" t="s">
        <v>1</v>
      </c>
    </row>
    <row r="67" spans="1:23" x14ac:dyDescent="0.25">
      <c r="C67" t="s">
        <v>3</v>
      </c>
      <c r="D67" t="s">
        <v>31</v>
      </c>
    </row>
    <row r="68" spans="1:23" s="3" customFormat="1" ht="120" x14ac:dyDescent="0.25">
      <c r="D68" s="3" t="s">
        <v>32</v>
      </c>
      <c r="E68" s="3" t="s">
        <v>33</v>
      </c>
      <c r="F68" s="3" t="s">
        <v>34</v>
      </c>
      <c r="K68" s="3" t="s">
        <v>130</v>
      </c>
      <c r="L68" s="3" t="str">
        <f>D68</f>
        <v>Silent &amp; Boomer Generations (born before 1965)</v>
      </c>
      <c r="M68" s="3" t="str">
        <f>E68</f>
        <v>Generation X (born 1965-1980)</v>
      </c>
      <c r="N68" s="3" t="str">
        <f>F68</f>
        <v>Millennials &amp; Generation Z (born 1981 and after)</v>
      </c>
      <c r="S68" s="3" t="str">
        <f>K68</f>
        <v>North Carolina</v>
      </c>
      <c r="T68" s="3" t="str">
        <f>L68</f>
        <v>Silent &amp; Boomer Generations (born before 1965)</v>
      </c>
      <c r="U68" s="3" t="str">
        <f>M68</f>
        <v>Generation X (born 1965-1980)</v>
      </c>
      <c r="V68" s="3" t="str">
        <f>N68</f>
        <v>Millennials &amp; Generation Z (born 1981 and after)</v>
      </c>
    </row>
    <row r="69" spans="1:23" x14ac:dyDescent="0.25">
      <c r="A69" t="s">
        <v>141</v>
      </c>
      <c r="B69" t="s">
        <v>142</v>
      </c>
      <c r="C69">
        <v>42</v>
      </c>
      <c r="D69">
        <v>4</v>
      </c>
      <c r="E69">
        <v>7</v>
      </c>
      <c r="F69">
        <v>31</v>
      </c>
      <c r="J69" t="str">
        <f>B69</f>
        <v>Completely trust</v>
      </c>
      <c r="K69" s="1">
        <f>C69/C74</f>
        <v>4.195804195804196E-2</v>
      </c>
      <c r="L69" s="1">
        <f>D69/D74</f>
        <v>1.3468013468013467E-2</v>
      </c>
      <c r="M69" s="1">
        <f>E69/E74</f>
        <v>2.8112449799196786E-2</v>
      </c>
      <c r="N69" s="1">
        <f>F69/F74</f>
        <v>6.8131868131868126E-2</v>
      </c>
      <c r="O69" s="1"/>
      <c r="R69" t="s">
        <v>184</v>
      </c>
      <c r="S69" s="2">
        <f>K69+K70</f>
        <v>0.24475524475524474</v>
      </c>
      <c r="T69" s="2">
        <f>L69+L70</f>
        <v>0.18181818181818182</v>
      </c>
      <c r="U69" s="2">
        <f>M69+M70</f>
        <v>0.19277108433734938</v>
      </c>
      <c r="V69" s="2">
        <f>N69+N70</f>
        <v>0.31428571428571428</v>
      </c>
      <c r="W69" s="2"/>
    </row>
    <row r="70" spans="1:23" x14ac:dyDescent="0.25">
      <c r="B70" t="s">
        <v>143</v>
      </c>
      <c r="C70">
        <v>203</v>
      </c>
      <c r="D70">
        <v>50</v>
      </c>
      <c r="E70">
        <v>41</v>
      </c>
      <c r="F70">
        <v>112</v>
      </c>
      <c r="J70" t="str">
        <f>B70</f>
        <v>Somewhat trust</v>
      </c>
      <c r="K70" s="1">
        <f>C70/C74</f>
        <v>0.20279720279720279</v>
      </c>
      <c r="L70" s="1">
        <f>D70/D74</f>
        <v>0.16835016835016836</v>
      </c>
      <c r="M70" s="1">
        <f>E70/E74</f>
        <v>0.1646586345381526</v>
      </c>
      <c r="N70" s="1">
        <f>F70/F74</f>
        <v>0.24615384615384617</v>
      </c>
      <c r="O70" s="1"/>
      <c r="R70" t="s">
        <v>144</v>
      </c>
      <c r="S70" s="2">
        <f>K71</f>
        <v>0.24975024975024976</v>
      </c>
      <c r="T70" s="2">
        <f>L71</f>
        <v>0.22895622895622897</v>
      </c>
      <c r="U70" s="2">
        <f>M71</f>
        <v>0.24096385542168675</v>
      </c>
      <c r="V70" s="2">
        <f>N71</f>
        <v>0.26813186813186812</v>
      </c>
      <c r="W70" s="2"/>
    </row>
    <row r="71" spans="1:23" x14ac:dyDescent="0.25">
      <c r="B71" t="s">
        <v>144</v>
      </c>
      <c r="C71">
        <v>250</v>
      </c>
      <c r="D71">
        <v>68</v>
      </c>
      <c r="E71">
        <v>60</v>
      </c>
      <c r="F71">
        <v>122</v>
      </c>
      <c r="J71" t="str">
        <f>B71</f>
        <v>Neither trust nor distrust</v>
      </c>
      <c r="K71" s="1">
        <f>C71/C74</f>
        <v>0.24975024975024976</v>
      </c>
      <c r="L71" s="1">
        <f>D71/D74</f>
        <v>0.22895622895622897</v>
      </c>
      <c r="M71" s="1">
        <f>E71/E74</f>
        <v>0.24096385542168675</v>
      </c>
      <c r="N71" s="1">
        <f>F71/F74</f>
        <v>0.26813186813186812</v>
      </c>
      <c r="O71" s="1"/>
      <c r="R71" t="s">
        <v>185</v>
      </c>
      <c r="S71" s="2">
        <f>K72+K73</f>
        <v>0.50549450549450547</v>
      </c>
      <c r="T71" s="2">
        <f>L72+L73</f>
        <v>0.58922558922558921</v>
      </c>
      <c r="U71" s="2">
        <f>M72+M73</f>
        <v>0.56626506024096379</v>
      </c>
      <c r="V71" s="2">
        <f>N72+N73</f>
        <v>0.4175824175824176</v>
      </c>
      <c r="W71" s="2"/>
    </row>
    <row r="72" spans="1:23" x14ac:dyDescent="0.25">
      <c r="B72" t="s">
        <v>145</v>
      </c>
      <c r="C72">
        <v>246</v>
      </c>
      <c r="D72">
        <v>84</v>
      </c>
      <c r="E72">
        <v>70</v>
      </c>
      <c r="F72">
        <v>92</v>
      </c>
      <c r="J72" t="str">
        <f>B72</f>
        <v>Somewhat distrust</v>
      </c>
      <c r="K72" s="1">
        <f>C72/C74</f>
        <v>0.24575424575424576</v>
      </c>
      <c r="L72" s="1">
        <f>D72/D74</f>
        <v>0.28282828282828282</v>
      </c>
      <c r="M72" s="1">
        <f>E72/E74</f>
        <v>0.28112449799196787</v>
      </c>
      <c r="N72" s="1">
        <f>F72/F74</f>
        <v>0.2021978021978022</v>
      </c>
      <c r="O72" s="1"/>
    </row>
    <row r="73" spans="1:23" x14ac:dyDescent="0.25">
      <c r="B73" t="s">
        <v>146</v>
      </c>
      <c r="C73">
        <v>260</v>
      </c>
      <c r="D73">
        <v>91</v>
      </c>
      <c r="E73">
        <v>71</v>
      </c>
      <c r="F73">
        <v>98</v>
      </c>
      <c r="J73" t="str">
        <f>B73</f>
        <v>Completely distrust</v>
      </c>
      <c r="K73" s="1">
        <f>C73/C74</f>
        <v>0.25974025974025972</v>
      </c>
      <c r="L73" s="1">
        <f>D73/D74</f>
        <v>0.30639730639730639</v>
      </c>
      <c r="M73" s="1">
        <f>E73/E74</f>
        <v>0.28514056224899598</v>
      </c>
      <c r="N73" s="1">
        <f>F73/F74</f>
        <v>0.2153846153846154</v>
      </c>
      <c r="O73" s="1"/>
    </row>
    <row r="74" spans="1:23" x14ac:dyDescent="0.25">
      <c r="A74" t="s">
        <v>3</v>
      </c>
      <c r="C74">
        <v>1001</v>
      </c>
      <c r="D74">
        <v>297</v>
      </c>
      <c r="E74">
        <v>249</v>
      </c>
      <c r="F74">
        <v>455</v>
      </c>
    </row>
    <row r="80" spans="1:23" x14ac:dyDescent="0.25">
      <c r="A80" t="s">
        <v>151</v>
      </c>
    </row>
    <row r="81" spans="1:23" x14ac:dyDescent="0.25">
      <c r="A81" t="s">
        <v>1</v>
      </c>
    </row>
    <row r="82" spans="1:23" x14ac:dyDescent="0.25">
      <c r="C82" t="s">
        <v>3</v>
      </c>
      <c r="D82" t="s">
        <v>36</v>
      </c>
    </row>
    <row r="83" spans="1:23" s="3" customFormat="1" ht="120" x14ac:dyDescent="0.25">
      <c r="D83" s="3" t="s">
        <v>37</v>
      </c>
      <c r="E83" s="3" t="s">
        <v>38</v>
      </c>
      <c r="F83" s="3" t="s">
        <v>39</v>
      </c>
      <c r="K83" s="3" t="s">
        <v>130</v>
      </c>
      <c r="L83" s="3" t="str">
        <f>D83</f>
        <v>No HS/HS Graduate</v>
      </c>
      <c r="M83" s="3" t="str">
        <f>E83</f>
        <v>Some college/2-year college graduate</v>
      </c>
      <c r="N83" s="3" t="str">
        <f>F83</f>
        <v>4-year college graduate/post-graduate degree</v>
      </c>
      <c r="S83" s="3" t="str">
        <f>K83</f>
        <v>North Carolina</v>
      </c>
      <c r="T83" s="3" t="str">
        <f>L83</f>
        <v>No HS/HS Graduate</v>
      </c>
      <c r="U83" s="3" t="str">
        <f>M83</f>
        <v>Some college/2-year college graduate</v>
      </c>
      <c r="V83" s="3" t="str">
        <f>N83</f>
        <v>4-year college graduate/post-graduate degree</v>
      </c>
    </row>
    <row r="84" spans="1:23" x14ac:dyDescent="0.25">
      <c r="A84" t="s">
        <v>141</v>
      </c>
      <c r="B84" t="s">
        <v>142</v>
      </c>
      <c r="C84">
        <v>42</v>
      </c>
      <c r="D84">
        <v>24</v>
      </c>
      <c r="E84">
        <v>1</v>
      </c>
      <c r="F84">
        <v>17</v>
      </c>
      <c r="J84" t="str">
        <f>B84</f>
        <v>Completely trust</v>
      </c>
      <c r="K84" s="1">
        <f>C84/C89</f>
        <v>4.2000000000000003E-2</v>
      </c>
      <c r="L84" s="1">
        <f>D84/D89</f>
        <v>6.9164265129683003E-2</v>
      </c>
      <c r="M84" s="1">
        <f>E84/E89</f>
        <v>3.134796238244514E-3</v>
      </c>
      <c r="N84" s="1">
        <f>F84/F89</f>
        <v>5.089820359281437E-2</v>
      </c>
      <c r="O84" s="1"/>
      <c r="R84" t="s">
        <v>184</v>
      </c>
      <c r="S84" s="2">
        <f>K84+K85</f>
        <v>0.24500000000000002</v>
      </c>
      <c r="T84" s="2">
        <f>L84+L85</f>
        <v>0.29106628242074928</v>
      </c>
      <c r="U84" s="2">
        <f>M84+M85</f>
        <v>0.23824451410658307</v>
      </c>
      <c r="V84" s="2">
        <f>N84+N85</f>
        <v>0.20359281437125748</v>
      </c>
      <c r="W84" s="2"/>
    </row>
    <row r="85" spans="1:23" x14ac:dyDescent="0.25">
      <c r="B85" t="s">
        <v>143</v>
      </c>
      <c r="C85">
        <v>203</v>
      </c>
      <c r="D85">
        <v>77</v>
      </c>
      <c r="E85">
        <v>75</v>
      </c>
      <c r="F85">
        <v>51</v>
      </c>
      <c r="J85" t="str">
        <f>B85</f>
        <v>Somewhat trust</v>
      </c>
      <c r="K85" s="1">
        <f>C85/C89</f>
        <v>0.20300000000000001</v>
      </c>
      <c r="L85" s="1">
        <f>D85/D89</f>
        <v>0.22190201729106629</v>
      </c>
      <c r="M85" s="1">
        <f>E85/E89</f>
        <v>0.23510971786833856</v>
      </c>
      <c r="N85" s="1">
        <f>F85/F89</f>
        <v>0.15269461077844312</v>
      </c>
      <c r="O85" s="1"/>
      <c r="R85" t="s">
        <v>144</v>
      </c>
      <c r="S85" s="2">
        <f>K86</f>
        <v>0.25</v>
      </c>
      <c r="T85" s="2">
        <f>L86</f>
        <v>0.30259365994236309</v>
      </c>
      <c r="U85" s="2">
        <f>M86</f>
        <v>0.30721003134796238</v>
      </c>
      <c r="V85" s="2">
        <f>N86</f>
        <v>0.1407185628742515</v>
      </c>
      <c r="W85" s="2"/>
    </row>
    <row r="86" spans="1:23" x14ac:dyDescent="0.25">
      <c r="B86" t="s">
        <v>144</v>
      </c>
      <c r="C86">
        <v>250</v>
      </c>
      <c r="D86">
        <v>105</v>
      </c>
      <c r="E86">
        <v>98</v>
      </c>
      <c r="F86">
        <v>47</v>
      </c>
      <c r="J86" t="str">
        <f>B86</f>
        <v>Neither trust nor distrust</v>
      </c>
      <c r="K86" s="1">
        <f>C86/C89</f>
        <v>0.25</v>
      </c>
      <c r="L86" s="1">
        <f>D86/D89</f>
        <v>0.30259365994236309</v>
      </c>
      <c r="M86" s="1">
        <f>E86/E89</f>
        <v>0.30721003134796238</v>
      </c>
      <c r="N86" s="1">
        <f>F86/F89</f>
        <v>0.1407185628742515</v>
      </c>
      <c r="O86" s="1"/>
      <c r="R86" t="s">
        <v>185</v>
      </c>
      <c r="S86" s="2">
        <f>K87+K88</f>
        <v>0.505</v>
      </c>
      <c r="T86" s="2">
        <f>L87+L88</f>
        <v>0.40634005763688763</v>
      </c>
      <c r="U86" s="2">
        <f>M87+M88</f>
        <v>0.45454545454545459</v>
      </c>
      <c r="V86" s="2">
        <f>N87+N88</f>
        <v>0.65568862275449102</v>
      </c>
      <c r="W86" s="2"/>
    </row>
    <row r="87" spans="1:23" x14ac:dyDescent="0.25">
      <c r="B87" t="s">
        <v>145</v>
      </c>
      <c r="C87">
        <v>246</v>
      </c>
      <c r="D87">
        <v>71</v>
      </c>
      <c r="E87">
        <v>72</v>
      </c>
      <c r="F87">
        <v>103</v>
      </c>
      <c r="J87" t="str">
        <f>B87</f>
        <v>Somewhat distrust</v>
      </c>
      <c r="K87" s="1">
        <f>C87/C89</f>
        <v>0.246</v>
      </c>
      <c r="L87" s="1">
        <f>D87/D89</f>
        <v>0.20461095100864554</v>
      </c>
      <c r="M87" s="1">
        <f>E87/E89</f>
        <v>0.22570532915360503</v>
      </c>
      <c r="N87" s="1">
        <f>F87/F89</f>
        <v>0.30838323353293412</v>
      </c>
      <c r="O87" s="1"/>
    </row>
    <row r="88" spans="1:23" x14ac:dyDescent="0.25">
      <c r="B88" t="s">
        <v>146</v>
      </c>
      <c r="C88">
        <v>259</v>
      </c>
      <c r="D88">
        <v>70</v>
      </c>
      <c r="E88">
        <v>73</v>
      </c>
      <c r="F88">
        <v>116</v>
      </c>
      <c r="J88" t="str">
        <f>B88</f>
        <v>Completely distrust</v>
      </c>
      <c r="K88" s="1">
        <f>C88/C89</f>
        <v>0.25900000000000001</v>
      </c>
      <c r="L88" s="1">
        <f>D88/D89</f>
        <v>0.20172910662824209</v>
      </c>
      <c r="M88" s="1">
        <f>E88/E89</f>
        <v>0.22884012539184953</v>
      </c>
      <c r="N88" s="1">
        <f>F88/F89</f>
        <v>0.3473053892215569</v>
      </c>
      <c r="O88" s="1"/>
    </row>
    <row r="89" spans="1:23" x14ac:dyDescent="0.25">
      <c r="A89" t="s">
        <v>3</v>
      </c>
      <c r="C89">
        <v>1000</v>
      </c>
      <c r="D89">
        <v>347</v>
      </c>
      <c r="E89">
        <v>319</v>
      </c>
      <c r="F89">
        <v>334</v>
      </c>
    </row>
    <row r="95" spans="1:23" x14ac:dyDescent="0.25">
      <c r="A95" t="s">
        <v>152</v>
      </c>
    </row>
    <row r="96" spans="1:23" x14ac:dyDescent="0.25">
      <c r="A96" t="s">
        <v>1</v>
      </c>
    </row>
    <row r="97" spans="1:23" x14ac:dyDescent="0.25">
      <c r="C97" t="s">
        <v>3</v>
      </c>
      <c r="D97" t="s">
        <v>41</v>
      </c>
    </row>
    <row r="98" spans="1:23" s="3" customFormat="1" ht="60" x14ac:dyDescent="0.25">
      <c r="D98" s="3" t="s">
        <v>42</v>
      </c>
      <c r="E98" s="3" t="s">
        <v>43</v>
      </c>
      <c r="F98" s="3" t="s">
        <v>44</v>
      </c>
      <c r="G98" s="3" t="s">
        <v>45</v>
      </c>
      <c r="K98" s="3" t="s">
        <v>130</v>
      </c>
      <c r="L98" s="3" t="str">
        <f>D98</f>
        <v>Central City</v>
      </c>
      <c r="M98" s="3" t="str">
        <f>E98</f>
        <v>Urban Suburb</v>
      </c>
      <c r="N98" s="3" t="str">
        <f>F98</f>
        <v>Surrounding Suburban County</v>
      </c>
      <c r="O98" s="3" t="str">
        <f>G98</f>
        <v>Rural County</v>
      </c>
      <c r="S98" s="3" t="str">
        <f>K98</f>
        <v>North Carolina</v>
      </c>
      <c r="T98" s="3" t="str">
        <f>L98</f>
        <v>Central City</v>
      </c>
      <c r="U98" s="3" t="str">
        <f>M98</f>
        <v>Urban Suburb</v>
      </c>
      <c r="V98" s="3" t="str">
        <f>N98</f>
        <v>Surrounding Suburban County</v>
      </c>
      <c r="W98" s="3" t="str">
        <f>O98</f>
        <v>Rural County</v>
      </c>
    </row>
    <row r="99" spans="1:23" x14ac:dyDescent="0.25">
      <c r="A99" t="s">
        <v>141</v>
      </c>
      <c r="B99" t="s">
        <v>142</v>
      </c>
      <c r="C99">
        <v>42</v>
      </c>
      <c r="D99">
        <v>7</v>
      </c>
      <c r="E99">
        <v>13</v>
      </c>
      <c r="F99">
        <v>12</v>
      </c>
      <c r="G99">
        <v>10</v>
      </c>
      <c r="J99" t="str">
        <f>B99</f>
        <v>Completely trust</v>
      </c>
      <c r="K99" s="1">
        <f>C99/C104</f>
        <v>4.2042042042042045E-2</v>
      </c>
      <c r="L99" s="1">
        <f>D99/D104</f>
        <v>2.4734982332155476E-2</v>
      </c>
      <c r="M99" s="1">
        <f>E99/E104</f>
        <v>5.5084745762711863E-2</v>
      </c>
      <c r="N99" s="1">
        <f>F99/F104</f>
        <v>4.0955631399317405E-2</v>
      </c>
      <c r="O99" s="1">
        <f>G99/G104</f>
        <v>5.3475935828877004E-2</v>
      </c>
      <c r="R99" t="s">
        <v>184</v>
      </c>
      <c r="S99" s="2">
        <f>K99+K100</f>
        <v>0.24424424424424424</v>
      </c>
      <c r="T99" s="2">
        <f>L99+L100</f>
        <v>0.28621908127208484</v>
      </c>
      <c r="U99" s="2">
        <f>M99+M100</f>
        <v>0.24152542372881355</v>
      </c>
      <c r="V99" s="2">
        <f>N99+N100</f>
        <v>0.21501706484641639</v>
      </c>
      <c r="W99" s="2">
        <f>O99+O100</f>
        <v>0.22994652406417113</v>
      </c>
    </row>
    <row r="100" spans="1:23" x14ac:dyDescent="0.25">
      <c r="B100" t="s">
        <v>143</v>
      </c>
      <c r="C100">
        <v>202</v>
      </c>
      <c r="D100">
        <v>74</v>
      </c>
      <c r="E100">
        <v>44</v>
      </c>
      <c r="F100">
        <v>51</v>
      </c>
      <c r="G100">
        <v>33</v>
      </c>
      <c r="J100" t="str">
        <f>B100</f>
        <v>Somewhat trust</v>
      </c>
      <c r="K100" s="1">
        <f>C100/C104</f>
        <v>0.2022022022022022</v>
      </c>
      <c r="L100" s="1">
        <f>D100/D104</f>
        <v>0.26148409893992935</v>
      </c>
      <c r="M100" s="1">
        <f>E100/E104</f>
        <v>0.1864406779661017</v>
      </c>
      <c r="N100" s="1">
        <f>F100/F104</f>
        <v>0.17406143344709898</v>
      </c>
      <c r="O100" s="1">
        <f>G100/G104</f>
        <v>0.17647058823529413</v>
      </c>
      <c r="R100" t="s">
        <v>144</v>
      </c>
      <c r="S100" s="2">
        <f>K101</f>
        <v>0.24924924924924924</v>
      </c>
      <c r="T100" s="2">
        <f>L101</f>
        <v>0.21554770318021202</v>
      </c>
      <c r="U100" s="2">
        <f>M101</f>
        <v>0.25423728813559321</v>
      </c>
      <c r="V100" s="2">
        <f>N101</f>
        <v>0.25255972696245732</v>
      </c>
      <c r="W100" s="2">
        <f>O101</f>
        <v>0.28877005347593582</v>
      </c>
    </row>
    <row r="101" spans="1:23" x14ac:dyDescent="0.25">
      <c r="B101" t="s">
        <v>144</v>
      </c>
      <c r="C101">
        <v>249</v>
      </c>
      <c r="D101">
        <v>61</v>
      </c>
      <c r="E101">
        <v>60</v>
      </c>
      <c r="F101">
        <v>74</v>
      </c>
      <c r="G101">
        <v>54</v>
      </c>
      <c r="J101" t="str">
        <f>B101</f>
        <v>Neither trust nor distrust</v>
      </c>
      <c r="K101" s="1">
        <f>C101/C104</f>
        <v>0.24924924924924924</v>
      </c>
      <c r="L101" s="1">
        <f>D101/D104</f>
        <v>0.21554770318021202</v>
      </c>
      <c r="M101" s="1">
        <f>E101/E104</f>
        <v>0.25423728813559321</v>
      </c>
      <c r="N101" s="1">
        <f>F101/F104</f>
        <v>0.25255972696245732</v>
      </c>
      <c r="O101" s="1">
        <f>G101/G104</f>
        <v>0.28877005347593582</v>
      </c>
      <c r="R101" t="s">
        <v>185</v>
      </c>
      <c r="S101" s="2">
        <f>K102+K103</f>
        <v>0.50650650650650653</v>
      </c>
      <c r="T101" s="2">
        <f>L102+L103</f>
        <v>0.49823321554770317</v>
      </c>
      <c r="U101" s="2">
        <f>M102+M103</f>
        <v>0.50423728813559321</v>
      </c>
      <c r="V101" s="2">
        <f>N102+N103</f>
        <v>0.53242320819112632</v>
      </c>
      <c r="W101" s="2">
        <f>O102+O103</f>
        <v>0.48128342245989308</v>
      </c>
    </row>
    <row r="102" spans="1:23" x14ac:dyDescent="0.25">
      <c r="B102" t="s">
        <v>145</v>
      </c>
      <c r="C102">
        <v>247</v>
      </c>
      <c r="D102">
        <v>72</v>
      </c>
      <c r="E102">
        <v>55</v>
      </c>
      <c r="F102">
        <v>68</v>
      </c>
      <c r="G102">
        <v>52</v>
      </c>
      <c r="J102" t="str">
        <f>B102</f>
        <v>Somewhat distrust</v>
      </c>
      <c r="K102" s="1">
        <f>C102/C104</f>
        <v>0.24724724724724725</v>
      </c>
      <c r="L102" s="1">
        <f>D102/D104</f>
        <v>0.25441696113074203</v>
      </c>
      <c r="M102" s="1">
        <f>E102/E104</f>
        <v>0.23305084745762711</v>
      </c>
      <c r="N102" s="1">
        <f>F102/F104</f>
        <v>0.23208191126279865</v>
      </c>
      <c r="O102" s="1">
        <f>G102/G104</f>
        <v>0.27807486631016043</v>
      </c>
    </row>
    <row r="103" spans="1:23" x14ac:dyDescent="0.25">
      <c r="B103" t="s">
        <v>146</v>
      </c>
      <c r="C103">
        <v>259</v>
      </c>
      <c r="D103">
        <v>69</v>
      </c>
      <c r="E103">
        <v>64</v>
      </c>
      <c r="F103">
        <v>88</v>
      </c>
      <c r="G103">
        <v>38</v>
      </c>
      <c r="J103" t="str">
        <f>B103</f>
        <v>Completely distrust</v>
      </c>
      <c r="K103" s="1">
        <f>C103/C104</f>
        <v>0.25925925925925924</v>
      </c>
      <c r="L103" s="1">
        <f>D103/D104</f>
        <v>0.24381625441696114</v>
      </c>
      <c r="M103" s="1">
        <f>E103/E104</f>
        <v>0.2711864406779661</v>
      </c>
      <c r="N103" s="1">
        <f>F103/F104</f>
        <v>0.30034129692832767</v>
      </c>
      <c r="O103" s="1">
        <f>G103/G104</f>
        <v>0.20320855614973263</v>
      </c>
    </row>
    <row r="104" spans="1:23" x14ac:dyDescent="0.25">
      <c r="A104" t="s">
        <v>3</v>
      </c>
      <c r="C104">
        <v>999</v>
      </c>
      <c r="D104">
        <v>283</v>
      </c>
      <c r="E104">
        <v>236</v>
      </c>
      <c r="F104">
        <v>293</v>
      </c>
      <c r="G104">
        <v>187</v>
      </c>
    </row>
    <row r="110" spans="1:23" x14ac:dyDescent="0.25">
      <c r="A110" t="s">
        <v>153</v>
      </c>
    </row>
    <row r="111" spans="1:23" x14ac:dyDescent="0.25">
      <c r="A111" t="s">
        <v>1</v>
      </c>
    </row>
    <row r="112" spans="1:23" x14ac:dyDescent="0.25">
      <c r="C112" t="s">
        <v>3</v>
      </c>
      <c r="D112" t="s">
        <v>47</v>
      </c>
    </row>
    <row r="113" spans="1:23" s="3" customFormat="1" ht="80" x14ac:dyDescent="0.25">
      <c r="D113" s="3" t="s">
        <v>48</v>
      </c>
      <c r="E113" s="3" t="s">
        <v>49</v>
      </c>
      <c r="F113" s="3" t="s">
        <v>50</v>
      </c>
      <c r="K113" s="3" t="s">
        <v>130</v>
      </c>
      <c r="L113" s="3" t="str">
        <f>D113</f>
        <v>Most of the time</v>
      </c>
      <c r="M113" s="3" t="str">
        <f>E113</f>
        <v>Some of the time/Only now and then</v>
      </c>
      <c r="N113" s="3" t="str">
        <f>F113</f>
        <v>Hardly at all/Don't know</v>
      </c>
      <c r="S113" s="3" t="str">
        <f>K113</f>
        <v>North Carolina</v>
      </c>
      <c r="T113" s="3" t="str">
        <f>L113</f>
        <v>Most of the time</v>
      </c>
      <c r="U113" s="3" t="str">
        <f>M113</f>
        <v>Some of the time/Only now and then</v>
      </c>
      <c r="V113" s="3" t="str">
        <f>N113</f>
        <v>Hardly at all/Don't know</v>
      </c>
    </row>
    <row r="114" spans="1:23" x14ac:dyDescent="0.25">
      <c r="A114" t="s">
        <v>141</v>
      </c>
      <c r="B114" t="s">
        <v>142</v>
      </c>
      <c r="C114">
        <v>43</v>
      </c>
      <c r="D114">
        <v>25</v>
      </c>
      <c r="E114">
        <v>14</v>
      </c>
      <c r="F114">
        <v>4</v>
      </c>
      <c r="J114" t="str">
        <f>B114</f>
        <v>Completely trust</v>
      </c>
      <c r="K114" s="1">
        <f>C114/C119</f>
        <v>4.295704295704296E-2</v>
      </c>
      <c r="L114" s="1">
        <f>D114/D119</f>
        <v>5.9952038369304558E-2</v>
      </c>
      <c r="M114" s="1">
        <f>E114/E119</f>
        <v>3.0905077262693158E-2</v>
      </c>
      <c r="N114" s="1">
        <f>F114/F119</f>
        <v>3.0534351145038167E-2</v>
      </c>
      <c r="O114" s="1"/>
      <c r="R114" t="s">
        <v>184</v>
      </c>
      <c r="S114" s="2">
        <f>K114+K115</f>
        <v>0.24575424575424576</v>
      </c>
      <c r="T114" s="2">
        <f>L114+L115</f>
        <v>0.21342925659472423</v>
      </c>
      <c r="U114" s="2">
        <f>M114+M115</f>
        <v>0.27814569536423844</v>
      </c>
      <c r="V114" s="2">
        <f>N114+N115</f>
        <v>0.23664122137404581</v>
      </c>
      <c r="W114" s="2"/>
    </row>
    <row r="115" spans="1:23" x14ac:dyDescent="0.25">
      <c r="B115" t="s">
        <v>143</v>
      </c>
      <c r="C115">
        <v>203</v>
      </c>
      <c r="D115">
        <v>64</v>
      </c>
      <c r="E115">
        <v>112</v>
      </c>
      <c r="F115">
        <v>27</v>
      </c>
      <c r="J115" t="str">
        <f>B115</f>
        <v>Somewhat trust</v>
      </c>
      <c r="K115" s="1">
        <f>C115/C119</f>
        <v>0.20279720279720279</v>
      </c>
      <c r="L115" s="1">
        <f>D115/D119</f>
        <v>0.15347721822541965</v>
      </c>
      <c r="M115" s="1">
        <f>E115/E119</f>
        <v>0.24724061810154527</v>
      </c>
      <c r="N115" s="1">
        <f>F115/F119</f>
        <v>0.20610687022900764</v>
      </c>
      <c r="O115" s="1"/>
      <c r="R115" t="s">
        <v>144</v>
      </c>
      <c r="S115" s="2">
        <f>K116</f>
        <v>0.24975024975024976</v>
      </c>
      <c r="T115" s="2">
        <f>L116</f>
        <v>0.15347721822541965</v>
      </c>
      <c r="U115" s="2">
        <f>M116</f>
        <v>0.28476821192052981</v>
      </c>
      <c r="V115" s="2">
        <f>N116</f>
        <v>0.4351145038167939</v>
      </c>
      <c r="W115" s="2"/>
    </row>
    <row r="116" spans="1:23" x14ac:dyDescent="0.25">
      <c r="B116" t="s">
        <v>144</v>
      </c>
      <c r="C116">
        <v>250</v>
      </c>
      <c r="D116">
        <v>64</v>
      </c>
      <c r="E116">
        <v>129</v>
      </c>
      <c r="F116">
        <v>57</v>
      </c>
      <c r="J116" t="str">
        <f>B116</f>
        <v>Neither trust nor distrust</v>
      </c>
      <c r="K116" s="1">
        <f>C116/C119</f>
        <v>0.24975024975024976</v>
      </c>
      <c r="L116" s="1">
        <f>D116/D119</f>
        <v>0.15347721822541965</v>
      </c>
      <c r="M116" s="1">
        <f>E116/E119</f>
        <v>0.28476821192052981</v>
      </c>
      <c r="N116" s="1">
        <f>F116/F119</f>
        <v>0.4351145038167939</v>
      </c>
      <c r="O116" s="1"/>
      <c r="R116" t="s">
        <v>185</v>
      </c>
      <c r="S116" s="2">
        <f>K117+K118</f>
        <v>0.50449550449550451</v>
      </c>
      <c r="T116" s="2">
        <f>L117+L118</f>
        <v>0.63309352517985618</v>
      </c>
      <c r="U116" s="2">
        <f>M117+M118</f>
        <v>0.4370860927152318</v>
      </c>
      <c r="V116" s="2">
        <f>N117+N118</f>
        <v>0.3282442748091603</v>
      </c>
      <c r="W116" s="2"/>
    </row>
    <row r="117" spans="1:23" x14ac:dyDescent="0.25">
      <c r="B117" t="s">
        <v>145</v>
      </c>
      <c r="C117">
        <v>246</v>
      </c>
      <c r="D117">
        <v>114</v>
      </c>
      <c r="E117">
        <v>111</v>
      </c>
      <c r="F117">
        <v>21</v>
      </c>
      <c r="J117" t="str">
        <f>B117</f>
        <v>Somewhat distrust</v>
      </c>
      <c r="K117" s="1">
        <f>C117/C119</f>
        <v>0.24575424575424576</v>
      </c>
      <c r="L117" s="1">
        <f>D117/D119</f>
        <v>0.2733812949640288</v>
      </c>
      <c r="M117" s="1">
        <f>E117/E119</f>
        <v>0.24503311258278146</v>
      </c>
      <c r="N117" s="1">
        <f>F117/F119</f>
        <v>0.16030534351145037</v>
      </c>
      <c r="O117" s="1"/>
    </row>
    <row r="118" spans="1:23" x14ac:dyDescent="0.25">
      <c r="B118" t="s">
        <v>146</v>
      </c>
      <c r="C118">
        <v>259</v>
      </c>
      <c r="D118">
        <v>150</v>
      </c>
      <c r="E118">
        <v>87</v>
      </c>
      <c r="F118">
        <v>22</v>
      </c>
      <c r="J118" t="str">
        <f>B118</f>
        <v>Completely distrust</v>
      </c>
      <c r="K118" s="1">
        <f>C118/C119</f>
        <v>0.25874125874125875</v>
      </c>
      <c r="L118" s="1">
        <f>D118/D119</f>
        <v>0.35971223021582732</v>
      </c>
      <c r="M118" s="1">
        <f>E118/E119</f>
        <v>0.19205298013245034</v>
      </c>
      <c r="N118" s="1">
        <f>F118/F119</f>
        <v>0.16793893129770993</v>
      </c>
      <c r="O118" s="1"/>
    </row>
    <row r="119" spans="1:23" x14ac:dyDescent="0.25">
      <c r="A119" t="s">
        <v>3</v>
      </c>
      <c r="C119">
        <v>1001</v>
      </c>
      <c r="D119">
        <v>417</v>
      </c>
      <c r="E119">
        <v>453</v>
      </c>
      <c r="F119">
        <v>131</v>
      </c>
    </row>
    <row r="125" spans="1:23" x14ac:dyDescent="0.25">
      <c r="A125" t="s">
        <v>154</v>
      </c>
    </row>
    <row r="126" spans="1:23" x14ac:dyDescent="0.25">
      <c r="A126" t="s">
        <v>1</v>
      </c>
    </row>
    <row r="127" spans="1:23" x14ac:dyDescent="0.25">
      <c r="C127" t="s">
        <v>3</v>
      </c>
      <c r="D127" t="s">
        <v>52</v>
      </c>
    </row>
    <row r="128" spans="1:23" s="3" customFormat="1" ht="100" x14ac:dyDescent="0.25">
      <c r="D128" s="3" t="s">
        <v>53</v>
      </c>
      <c r="E128" s="3" t="s">
        <v>54</v>
      </c>
      <c r="F128" s="3" t="s">
        <v>55</v>
      </c>
      <c r="G128" s="3" t="s">
        <v>56</v>
      </c>
      <c r="K128" s="3" t="s">
        <v>130</v>
      </c>
      <c r="L128" s="3" t="str">
        <f>D128</f>
        <v>Voted for Kamala Harris in 2024</v>
      </c>
      <c r="M128" s="3" t="str">
        <f>E128</f>
        <v>Voted for Donald Trump in 2024</v>
      </c>
      <c r="N128" s="3" t="str">
        <f>F128</f>
        <v>Voted third party presidential candidate in 2024</v>
      </c>
      <c r="O128" s="3" t="str">
        <f>G128</f>
        <v>Did not vote in 2024</v>
      </c>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141</v>
      </c>
      <c r="B129" t="s">
        <v>142</v>
      </c>
      <c r="C129">
        <v>42</v>
      </c>
      <c r="D129">
        <v>16</v>
      </c>
      <c r="E129">
        <v>16</v>
      </c>
      <c r="F129">
        <v>0</v>
      </c>
      <c r="G129">
        <v>10</v>
      </c>
      <c r="J129" t="str">
        <f>B129</f>
        <v>Completely trust</v>
      </c>
      <c r="K129" s="1">
        <f>C129/C134</f>
        <v>4.1874376869391827E-2</v>
      </c>
      <c r="L129" s="1">
        <f>D129/D134</f>
        <v>4.3360433604336043E-2</v>
      </c>
      <c r="M129" s="1">
        <f>E129/E134</f>
        <v>4.1775456919060053E-2</v>
      </c>
      <c r="N129" s="1">
        <f>F129/F134</f>
        <v>0</v>
      </c>
      <c r="O129" s="1">
        <f>G129/G134</f>
        <v>4.0816326530612242E-2</v>
      </c>
      <c r="R129" t="s">
        <v>184</v>
      </c>
      <c r="S129" s="2">
        <f>K129+K130</f>
        <v>0.24526420737786642</v>
      </c>
      <c r="T129" s="2">
        <f>L129+L130</f>
        <v>0.19783197831978322</v>
      </c>
      <c r="U129" s="2">
        <f>M129+M130</f>
        <v>0.27937336814621411</v>
      </c>
      <c r="V129" s="2">
        <f>N129+N130</f>
        <v>0</v>
      </c>
      <c r="W129" s="2">
        <f>O129+O130</f>
        <v>0.26938775510204083</v>
      </c>
    </row>
    <row r="130" spans="1:23" x14ac:dyDescent="0.25">
      <c r="B130" t="s">
        <v>143</v>
      </c>
      <c r="C130">
        <v>204</v>
      </c>
      <c r="D130">
        <v>57</v>
      </c>
      <c r="E130">
        <v>91</v>
      </c>
      <c r="F130">
        <v>0</v>
      </c>
      <c r="G130">
        <v>56</v>
      </c>
      <c r="J130" t="str">
        <f>B130</f>
        <v>Somewhat trust</v>
      </c>
      <c r="K130" s="1">
        <f>C130/C134</f>
        <v>0.20338983050847459</v>
      </c>
      <c r="L130" s="1">
        <f>D130/D134</f>
        <v>0.15447154471544716</v>
      </c>
      <c r="M130" s="1">
        <f>E130/E134</f>
        <v>0.23759791122715404</v>
      </c>
      <c r="N130" s="1">
        <f>F130/F134</f>
        <v>0</v>
      </c>
      <c r="O130" s="1">
        <f>G130/G134</f>
        <v>0.22857142857142856</v>
      </c>
      <c r="R130" t="s">
        <v>144</v>
      </c>
      <c r="S130" s="2">
        <f>K131</f>
        <v>0.24925224327018944</v>
      </c>
      <c r="T130" s="2">
        <f>L131</f>
        <v>0.18699186991869918</v>
      </c>
      <c r="U130" s="2">
        <f>M131</f>
        <v>0.2689295039164491</v>
      </c>
      <c r="V130" s="2">
        <f>N131</f>
        <v>0</v>
      </c>
      <c r="W130" s="2">
        <f>O131</f>
        <v>0.3183673469387755</v>
      </c>
    </row>
    <row r="131" spans="1:23" x14ac:dyDescent="0.25">
      <c r="B131" t="s">
        <v>144</v>
      </c>
      <c r="C131">
        <v>250</v>
      </c>
      <c r="D131">
        <v>69</v>
      </c>
      <c r="E131">
        <v>103</v>
      </c>
      <c r="F131">
        <v>0</v>
      </c>
      <c r="G131">
        <v>78</v>
      </c>
      <c r="J131" t="str">
        <f>B131</f>
        <v>Neither trust nor distrust</v>
      </c>
      <c r="K131" s="1">
        <f>C131/C134</f>
        <v>0.24925224327018944</v>
      </c>
      <c r="L131" s="1">
        <f>D131/D134</f>
        <v>0.18699186991869918</v>
      </c>
      <c r="M131" s="1">
        <f>E131/E134</f>
        <v>0.2689295039164491</v>
      </c>
      <c r="N131" s="1">
        <f>F131/F134</f>
        <v>0</v>
      </c>
      <c r="O131" s="1">
        <f>G131/G134</f>
        <v>0.3183673469387755</v>
      </c>
      <c r="R131" t="s">
        <v>185</v>
      </c>
      <c r="S131" s="2">
        <f>K132+K133</f>
        <v>0.50548354935194417</v>
      </c>
      <c r="T131" s="2">
        <f>L132+L133</f>
        <v>0.61517615176151763</v>
      </c>
      <c r="U131" s="2">
        <f>M132+M133</f>
        <v>0.45169712793733685</v>
      </c>
      <c r="V131" s="2">
        <f>N132+N133</f>
        <v>1</v>
      </c>
      <c r="W131" s="2">
        <f>O132+O133</f>
        <v>0.41224489795918368</v>
      </c>
    </row>
    <row r="132" spans="1:23" x14ac:dyDescent="0.25">
      <c r="B132" t="s">
        <v>145</v>
      </c>
      <c r="C132">
        <v>247</v>
      </c>
      <c r="D132">
        <v>102</v>
      </c>
      <c r="E132">
        <v>94</v>
      </c>
      <c r="F132">
        <v>1</v>
      </c>
      <c r="G132">
        <v>50</v>
      </c>
      <c r="J132" t="str">
        <f>B132</f>
        <v>Somewhat distrust</v>
      </c>
      <c r="K132" s="1">
        <f>C132/C134</f>
        <v>0.24626121635094717</v>
      </c>
      <c r="L132" s="1">
        <f>D132/D134</f>
        <v>0.27642276422764228</v>
      </c>
      <c r="M132" s="1">
        <f>E132/E134</f>
        <v>0.24543080939947781</v>
      </c>
      <c r="N132" s="1">
        <f>F132/F134</f>
        <v>0.16666666666666666</v>
      </c>
      <c r="O132" s="1">
        <f>G132/G134</f>
        <v>0.20408163265306123</v>
      </c>
    </row>
    <row r="133" spans="1:23" x14ac:dyDescent="0.25">
      <c r="B133" t="s">
        <v>146</v>
      </c>
      <c r="C133">
        <v>260</v>
      </c>
      <c r="D133">
        <v>125</v>
      </c>
      <c r="E133">
        <v>79</v>
      </c>
      <c r="F133">
        <v>5</v>
      </c>
      <c r="G133">
        <v>51</v>
      </c>
      <c r="J133" t="str">
        <f>B133</f>
        <v>Completely distrust</v>
      </c>
      <c r="K133" s="1">
        <f>C133/C134</f>
        <v>0.25922233300099701</v>
      </c>
      <c r="L133" s="1">
        <f>D133/D134</f>
        <v>0.33875338753387535</v>
      </c>
      <c r="M133" s="1">
        <f>E133/E134</f>
        <v>0.20626631853785901</v>
      </c>
      <c r="N133" s="1">
        <f>F133/F134</f>
        <v>0.83333333333333337</v>
      </c>
      <c r="O133" s="1">
        <f>G133/G134</f>
        <v>0.20816326530612245</v>
      </c>
    </row>
    <row r="134" spans="1:23" x14ac:dyDescent="0.25">
      <c r="A134" t="s">
        <v>3</v>
      </c>
      <c r="C134">
        <v>1003</v>
      </c>
      <c r="D134">
        <v>369</v>
      </c>
      <c r="E134">
        <v>383</v>
      </c>
      <c r="F134">
        <v>6</v>
      </c>
      <c r="G134">
        <v>245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6D43-A4D6-6749-8BE7-D6A70FD1D92B}">
  <dimension ref="A1:W134"/>
  <sheetViews>
    <sheetView workbookViewId="0">
      <selection activeCell="A4" sqref="A4"/>
    </sheetView>
  </sheetViews>
  <sheetFormatPr baseColWidth="10" defaultRowHeight="19" x14ac:dyDescent="0.25"/>
  <cols>
    <col min="2" max="2" width="25.140625" customWidth="1"/>
    <col min="10" max="10" width="23.7109375" customWidth="1"/>
    <col min="18" max="18" width="29" customWidth="1"/>
  </cols>
  <sheetData>
    <row r="1" spans="1:23" x14ac:dyDescent="0.25">
      <c r="A1" t="s">
        <v>165</v>
      </c>
      <c r="B1" s="4" t="s">
        <v>166</v>
      </c>
    </row>
    <row r="2" spans="1:23" x14ac:dyDescent="0.25">
      <c r="B2" s="4"/>
    </row>
    <row r="3" spans="1:23" x14ac:dyDescent="0.25">
      <c r="B3" s="4" t="s">
        <v>177</v>
      </c>
    </row>
    <row r="5" spans="1:23" x14ac:dyDescent="0.25">
      <c r="A5" t="s">
        <v>155</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156</v>
      </c>
      <c r="B9" t="s">
        <v>9</v>
      </c>
      <c r="C9">
        <v>167</v>
      </c>
      <c r="D9">
        <v>52</v>
      </c>
      <c r="E9">
        <v>46</v>
      </c>
      <c r="F9">
        <v>63</v>
      </c>
      <c r="G9">
        <v>6</v>
      </c>
      <c r="J9" t="str">
        <f>B9</f>
        <v>Strongly agree</v>
      </c>
      <c r="K9" s="1">
        <f>C9/C14</f>
        <v>0.16700000000000001</v>
      </c>
      <c r="L9" s="1">
        <f>D9/D14</f>
        <v>0.17747440273037543</v>
      </c>
      <c r="M9" s="1">
        <f>E9/E14</f>
        <v>0.12849162011173185</v>
      </c>
      <c r="N9" s="1">
        <f>F9/F14</f>
        <v>0.22105263157894736</v>
      </c>
      <c r="O9" s="1">
        <f>G9/G14</f>
        <v>9.375E-2</v>
      </c>
      <c r="R9" t="s">
        <v>131</v>
      </c>
      <c r="S9" s="2">
        <f>K9+K10</f>
        <v>0.59699999999999998</v>
      </c>
      <c r="T9" s="2">
        <f>L9+L10</f>
        <v>0.60068259385665534</v>
      </c>
      <c r="U9" s="2">
        <f>M9+M10</f>
        <v>0.56424581005586594</v>
      </c>
      <c r="V9" s="2">
        <f>N9+N10</f>
        <v>0.6701754385964912</v>
      </c>
      <c r="W9" s="2">
        <f>O9+O10</f>
        <v>0.4375</v>
      </c>
    </row>
    <row r="10" spans="1:23" x14ac:dyDescent="0.25">
      <c r="B10" t="s">
        <v>10</v>
      </c>
      <c r="C10">
        <v>430</v>
      </c>
      <c r="D10">
        <v>124</v>
      </c>
      <c r="E10">
        <v>156</v>
      </c>
      <c r="F10">
        <v>128</v>
      </c>
      <c r="G10">
        <v>22</v>
      </c>
      <c r="J10" t="str">
        <f>B10</f>
        <v>Somewhat agree</v>
      </c>
      <c r="K10" s="1">
        <f>C10/C14</f>
        <v>0.43</v>
      </c>
      <c r="L10" s="1">
        <f>D10/D14</f>
        <v>0.42320819112627989</v>
      </c>
      <c r="M10" s="1">
        <f>E10/E14</f>
        <v>0.43575418994413406</v>
      </c>
      <c r="N10" s="1">
        <f>F10/F14</f>
        <v>0.44912280701754387</v>
      </c>
      <c r="O10" s="1">
        <f>G10/G14</f>
        <v>0.34375</v>
      </c>
      <c r="R10" t="s">
        <v>11</v>
      </c>
      <c r="S10" s="2">
        <f>K11</f>
        <v>0.23200000000000001</v>
      </c>
      <c r="T10" s="2">
        <f>L11</f>
        <v>0.2696245733788396</v>
      </c>
      <c r="U10" s="2">
        <f>M11</f>
        <v>0.2206703910614525</v>
      </c>
      <c r="V10" s="2">
        <f>N11</f>
        <v>0.18947368421052632</v>
      </c>
      <c r="W10" s="2">
        <f>O11</f>
        <v>0.3125</v>
      </c>
    </row>
    <row r="11" spans="1:23" x14ac:dyDescent="0.25">
      <c r="B11" t="s">
        <v>11</v>
      </c>
      <c r="C11">
        <v>232</v>
      </c>
      <c r="D11">
        <v>79</v>
      </c>
      <c r="E11">
        <v>79</v>
      </c>
      <c r="F11">
        <v>54</v>
      </c>
      <c r="G11">
        <v>20</v>
      </c>
      <c r="J11" t="str">
        <f>B11</f>
        <v>Neither agree nor disagree</v>
      </c>
      <c r="K11" s="1">
        <f>C11/C14</f>
        <v>0.23200000000000001</v>
      </c>
      <c r="L11" s="1">
        <f>D11/D14</f>
        <v>0.2696245733788396</v>
      </c>
      <c r="M11" s="1">
        <f>E11/E14</f>
        <v>0.2206703910614525</v>
      </c>
      <c r="N11" s="1">
        <f>F11/F14</f>
        <v>0.18947368421052632</v>
      </c>
      <c r="O11" s="1">
        <f>G11/G14</f>
        <v>0.3125</v>
      </c>
      <c r="R11" t="s">
        <v>132</v>
      </c>
      <c r="S11" s="2">
        <f>K12+K13</f>
        <v>0.17100000000000001</v>
      </c>
      <c r="T11" s="2">
        <f>L12+L13</f>
        <v>0.12969283276450511</v>
      </c>
      <c r="U11" s="2">
        <f>M12+M13</f>
        <v>0.21508379888268159</v>
      </c>
      <c r="V11" s="2">
        <f>N12+N13</f>
        <v>0.14035087719298245</v>
      </c>
      <c r="W11" s="2">
        <f>O12+O13</f>
        <v>0.25</v>
      </c>
    </row>
    <row r="12" spans="1:23" x14ac:dyDescent="0.25">
      <c r="B12" t="s">
        <v>12</v>
      </c>
      <c r="C12">
        <v>136</v>
      </c>
      <c r="D12">
        <v>35</v>
      </c>
      <c r="E12">
        <v>54</v>
      </c>
      <c r="F12">
        <v>36</v>
      </c>
      <c r="G12">
        <v>11</v>
      </c>
      <c r="J12" t="str">
        <f>B12</f>
        <v>Somewhat disagree</v>
      </c>
      <c r="K12" s="1">
        <f>C12/C14</f>
        <v>0.13600000000000001</v>
      </c>
      <c r="L12" s="1">
        <f>D12/D14</f>
        <v>0.11945392491467577</v>
      </c>
      <c r="M12" s="1">
        <f>E12/E14</f>
        <v>0.15083798882681565</v>
      </c>
      <c r="N12" s="1">
        <f>F12/F14</f>
        <v>0.12631578947368421</v>
      </c>
      <c r="O12" s="1">
        <f>G12/G14</f>
        <v>0.171875</v>
      </c>
    </row>
    <row r="13" spans="1:23" x14ac:dyDescent="0.25">
      <c r="B13" t="s">
        <v>13</v>
      </c>
      <c r="C13">
        <v>35</v>
      </c>
      <c r="D13">
        <v>3</v>
      </c>
      <c r="E13">
        <v>23</v>
      </c>
      <c r="F13">
        <v>4</v>
      </c>
      <c r="G13">
        <v>5</v>
      </c>
      <c r="J13" t="str">
        <f>B13</f>
        <v>Strongly disagree</v>
      </c>
      <c r="K13" s="1">
        <f>C13/C14</f>
        <v>3.5000000000000003E-2</v>
      </c>
      <c r="L13" s="1">
        <f>D13/D14</f>
        <v>1.0238907849829351E-2</v>
      </c>
      <c r="M13" s="1">
        <f>E13/E14</f>
        <v>6.4245810055865923E-2</v>
      </c>
      <c r="N13" s="1">
        <f>F13/F14</f>
        <v>1.4035087719298246E-2</v>
      </c>
      <c r="O13" s="1">
        <f>G13/G14</f>
        <v>7.8125E-2</v>
      </c>
    </row>
    <row r="14" spans="1:23" x14ac:dyDescent="0.25">
      <c r="A14" t="s">
        <v>3</v>
      </c>
      <c r="C14">
        <v>1000</v>
      </c>
      <c r="D14">
        <v>293</v>
      </c>
      <c r="E14">
        <v>358</v>
      </c>
      <c r="F14">
        <v>285</v>
      </c>
      <c r="G14">
        <v>64</v>
      </c>
    </row>
    <row r="20" spans="1:23" x14ac:dyDescent="0.25">
      <c r="A20" t="s">
        <v>157</v>
      </c>
    </row>
    <row r="21" spans="1:23" x14ac:dyDescent="0.25">
      <c r="A21" t="s">
        <v>1</v>
      </c>
    </row>
    <row r="22" spans="1:23" x14ac:dyDescent="0.25">
      <c r="C22" t="s">
        <v>3</v>
      </c>
      <c r="D22" t="s">
        <v>16</v>
      </c>
    </row>
    <row r="23" spans="1:23" s="3" customFormat="1" ht="40" x14ac:dyDescent="0.25">
      <c r="D23" s="3" t="s">
        <v>17</v>
      </c>
      <c r="E23" s="3" t="s">
        <v>18</v>
      </c>
      <c r="F23" s="3" t="s">
        <v>19</v>
      </c>
      <c r="G23" s="3" t="s">
        <v>20</v>
      </c>
      <c r="K23" s="3" t="s">
        <v>130</v>
      </c>
      <c r="L23" s="3" t="str">
        <f>D23</f>
        <v>Liberal (Very)</v>
      </c>
      <c r="M23" s="3" t="str">
        <f>E23</f>
        <v>Moderate</v>
      </c>
      <c r="N23" s="3" t="str">
        <f>F23</f>
        <v>Conservative (Very)</v>
      </c>
      <c r="O23" s="3" t="str">
        <f>G23</f>
        <v>Not sure</v>
      </c>
      <c r="S23" s="3" t="str">
        <f>K23</f>
        <v>North Carolina</v>
      </c>
      <c r="T23" s="3" t="str">
        <f>L23</f>
        <v>Liberal (Very)</v>
      </c>
      <c r="U23" s="3" t="str">
        <f>M23</f>
        <v>Moderate</v>
      </c>
      <c r="V23" s="3" t="str">
        <f>N23</f>
        <v>Conservative (Very)</v>
      </c>
      <c r="W23" s="3" t="str">
        <f>O23</f>
        <v>Not sure</v>
      </c>
    </row>
    <row r="24" spans="1:23" x14ac:dyDescent="0.25">
      <c r="A24" t="s">
        <v>156</v>
      </c>
      <c r="B24" t="s">
        <v>9</v>
      </c>
      <c r="C24">
        <v>166</v>
      </c>
      <c r="D24">
        <v>39</v>
      </c>
      <c r="E24">
        <v>46</v>
      </c>
      <c r="F24">
        <v>75</v>
      </c>
      <c r="G24">
        <v>6</v>
      </c>
      <c r="J24" t="str">
        <f>B24</f>
        <v>Strongly agree</v>
      </c>
      <c r="K24" s="1">
        <f>C24/C29</f>
        <v>0.16600000000000001</v>
      </c>
      <c r="L24" s="1">
        <f>D24/D29</f>
        <v>0.15537848605577689</v>
      </c>
      <c r="M24" s="1">
        <f>E24/E29</f>
        <v>0.13569321533923304</v>
      </c>
      <c r="N24" s="1">
        <f>F24/F29</f>
        <v>0.21865889212827988</v>
      </c>
      <c r="O24" s="1">
        <f>G24/G29</f>
        <v>8.9552238805970144E-2</v>
      </c>
      <c r="R24" t="s">
        <v>131</v>
      </c>
      <c r="S24" s="2">
        <f>K24+K25</f>
        <v>0.59499999999999997</v>
      </c>
      <c r="T24" s="2">
        <f>L24+L25</f>
        <v>0.60557768924302791</v>
      </c>
      <c r="U24" s="2">
        <f>M24+M25</f>
        <v>0.60766961651917406</v>
      </c>
      <c r="V24" s="2">
        <f>N24+N25</f>
        <v>0.62099125364431484</v>
      </c>
      <c r="W24" s="2">
        <f>O24+O25</f>
        <v>0.35820895522388058</v>
      </c>
    </row>
    <row r="25" spans="1:23" x14ac:dyDescent="0.25">
      <c r="B25" t="s">
        <v>10</v>
      </c>
      <c r="C25">
        <v>429</v>
      </c>
      <c r="D25">
        <v>113</v>
      </c>
      <c r="E25">
        <v>160</v>
      </c>
      <c r="F25">
        <v>138</v>
      </c>
      <c r="G25">
        <v>18</v>
      </c>
      <c r="J25" t="str">
        <f>B25</f>
        <v>Somewhat agree</v>
      </c>
      <c r="K25" s="1">
        <f>C25/C29</f>
        <v>0.42899999999999999</v>
      </c>
      <c r="L25" s="1">
        <f>D25/D29</f>
        <v>0.45019920318725098</v>
      </c>
      <c r="M25" s="1">
        <f>E25/E29</f>
        <v>0.471976401179941</v>
      </c>
      <c r="N25" s="1">
        <f>F25/F29</f>
        <v>0.40233236151603496</v>
      </c>
      <c r="O25" s="1">
        <f>G25/G29</f>
        <v>0.26865671641791045</v>
      </c>
      <c r="R25" t="s">
        <v>11</v>
      </c>
      <c r="S25" s="2">
        <f>K26</f>
        <v>0.23300000000000001</v>
      </c>
      <c r="T25" s="2">
        <f>L26</f>
        <v>0.22709163346613545</v>
      </c>
      <c r="U25" s="2">
        <f>M26</f>
        <v>0.22713864306784662</v>
      </c>
      <c r="V25" s="2">
        <f>N26</f>
        <v>0.22448979591836735</v>
      </c>
      <c r="W25" s="2">
        <f>O26</f>
        <v>0.32835820895522388</v>
      </c>
    </row>
    <row r="26" spans="1:23" x14ac:dyDescent="0.25">
      <c r="B26" t="s">
        <v>11</v>
      </c>
      <c r="C26">
        <v>233</v>
      </c>
      <c r="D26">
        <v>57</v>
      </c>
      <c r="E26">
        <v>77</v>
      </c>
      <c r="F26">
        <v>77</v>
      </c>
      <c r="G26">
        <v>22</v>
      </c>
      <c r="J26" t="str">
        <f>B26</f>
        <v>Neither agree nor disagree</v>
      </c>
      <c r="K26" s="1">
        <f>C26/C29</f>
        <v>0.23300000000000001</v>
      </c>
      <c r="L26" s="1">
        <f>D26/D29</f>
        <v>0.22709163346613545</v>
      </c>
      <c r="M26" s="1">
        <f>E26/E29</f>
        <v>0.22713864306784662</v>
      </c>
      <c r="N26" s="1">
        <f>F26/F29</f>
        <v>0.22448979591836735</v>
      </c>
      <c r="O26" s="1">
        <f>G26/G29</f>
        <v>0.32835820895522388</v>
      </c>
      <c r="R26" t="s">
        <v>132</v>
      </c>
      <c r="S26" s="2">
        <f>K27+K28</f>
        <v>0.17200000000000001</v>
      </c>
      <c r="T26" s="2">
        <f>L27+L28</f>
        <v>0.16733067729083664</v>
      </c>
      <c r="U26" s="2">
        <f>M27+M28</f>
        <v>0.16519174041297935</v>
      </c>
      <c r="V26" s="2">
        <f>N27+N28</f>
        <v>0.15451895043731778</v>
      </c>
      <c r="W26" s="2">
        <f>O27+O28</f>
        <v>0.31343283582089554</v>
      </c>
    </row>
    <row r="27" spans="1:23" x14ac:dyDescent="0.25">
      <c r="B27" t="s">
        <v>12</v>
      </c>
      <c r="C27">
        <v>136</v>
      </c>
      <c r="D27">
        <v>39</v>
      </c>
      <c r="E27">
        <v>41</v>
      </c>
      <c r="F27">
        <v>40</v>
      </c>
      <c r="G27">
        <v>16</v>
      </c>
      <c r="J27" t="str">
        <f>B27</f>
        <v>Somewhat disagree</v>
      </c>
      <c r="K27" s="1">
        <f>C27/C29</f>
        <v>0.13600000000000001</v>
      </c>
      <c r="L27" s="1">
        <f>D27/D29</f>
        <v>0.15537848605577689</v>
      </c>
      <c r="M27" s="1">
        <f>E27/E29</f>
        <v>0.12094395280235988</v>
      </c>
      <c r="N27" s="1">
        <f>F27/F29</f>
        <v>0.11661807580174927</v>
      </c>
      <c r="O27" s="1">
        <f>G27/G29</f>
        <v>0.23880597014925373</v>
      </c>
    </row>
    <row r="28" spans="1:23" x14ac:dyDescent="0.25">
      <c r="B28" t="s">
        <v>13</v>
      </c>
      <c r="C28">
        <v>36</v>
      </c>
      <c r="D28">
        <v>3</v>
      </c>
      <c r="E28">
        <v>15</v>
      </c>
      <c r="F28">
        <v>13</v>
      </c>
      <c r="G28">
        <v>5</v>
      </c>
      <c r="J28" t="str">
        <f>B28</f>
        <v>Strongly disagree</v>
      </c>
      <c r="K28" s="1">
        <f>C28/C29</f>
        <v>3.5999999999999997E-2</v>
      </c>
      <c r="L28" s="1">
        <f>D28/D29</f>
        <v>1.1952191235059761E-2</v>
      </c>
      <c r="M28" s="1">
        <f>E28/E29</f>
        <v>4.4247787610619468E-2</v>
      </c>
      <c r="N28" s="1">
        <f>F28/F29</f>
        <v>3.7900874635568516E-2</v>
      </c>
      <c r="O28" s="1">
        <f>G28/G29</f>
        <v>7.4626865671641784E-2</v>
      </c>
    </row>
    <row r="29" spans="1:23" x14ac:dyDescent="0.25">
      <c r="A29" t="s">
        <v>3</v>
      </c>
      <c r="C29">
        <v>1000</v>
      </c>
      <c r="D29">
        <v>251</v>
      </c>
      <c r="E29">
        <v>339</v>
      </c>
      <c r="F29">
        <v>343</v>
      </c>
      <c r="G29">
        <v>67</v>
      </c>
    </row>
    <row r="35" spans="1:23" x14ac:dyDescent="0.25">
      <c r="A35" t="s">
        <v>158</v>
      </c>
    </row>
    <row r="36" spans="1:23" x14ac:dyDescent="0.25">
      <c r="A36" t="s">
        <v>1</v>
      </c>
    </row>
    <row r="37" spans="1:23" x14ac:dyDescent="0.25">
      <c r="C37" t="s">
        <v>3</v>
      </c>
      <c r="D37" t="s">
        <v>22</v>
      </c>
    </row>
    <row r="38" spans="1:23" s="3" customFormat="1" ht="60" x14ac:dyDescent="0.25">
      <c r="D38" s="3" t="s">
        <v>23</v>
      </c>
      <c r="E38" s="3" t="s">
        <v>24</v>
      </c>
      <c r="F38" s="3" t="s">
        <v>25</v>
      </c>
      <c r="K38" s="3" t="s">
        <v>130</v>
      </c>
      <c r="L38" s="3" t="str">
        <f>D38</f>
        <v>White non-Hispanic</v>
      </c>
      <c r="M38" s="3" t="str">
        <f>E38</f>
        <v>Black non-Hispanic</v>
      </c>
      <c r="N38" s="3" t="str">
        <f>F38</f>
        <v>Hispanic/Latino &amp; all other races</v>
      </c>
      <c r="S38" s="3" t="str">
        <f>K38</f>
        <v>North Carolina</v>
      </c>
      <c r="T38" s="3" t="str">
        <f>L38</f>
        <v>White non-Hispanic</v>
      </c>
      <c r="U38" s="3" t="str">
        <f>M38</f>
        <v>Black non-Hispanic</v>
      </c>
      <c r="V38" s="3" t="str">
        <f>N38</f>
        <v>Hispanic/Latino &amp; all other races</v>
      </c>
    </row>
    <row r="39" spans="1:23" x14ac:dyDescent="0.25">
      <c r="A39" t="s">
        <v>156</v>
      </c>
      <c r="B39" t="s">
        <v>9</v>
      </c>
      <c r="C39">
        <v>167</v>
      </c>
      <c r="D39">
        <v>107</v>
      </c>
      <c r="E39">
        <v>33</v>
      </c>
      <c r="F39">
        <v>27</v>
      </c>
      <c r="J39" t="str">
        <f>B39</f>
        <v>Strongly agree</v>
      </c>
      <c r="K39" s="1">
        <f>C39/C44</f>
        <v>0.16683316683316685</v>
      </c>
      <c r="L39" s="1">
        <f>D39/D44</f>
        <v>0.17011128775834658</v>
      </c>
      <c r="M39" s="1">
        <f>E39/E44</f>
        <v>0.15492957746478872</v>
      </c>
      <c r="N39" s="1">
        <f>F39/F44</f>
        <v>0.16981132075471697</v>
      </c>
      <c r="O39" s="1"/>
      <c r="R39" t="s">
        <v>131</v>
      </c>
      <c r="S39" s="2">
        <f>K39+K40</f>
        <v>0.59540459540459545</v>
      </c>
      <c r="T39" s="2">
        <f>L39+L40</f>
        <v>0.62003179650238471</v>
      </c>
      <c r="U39" s="2">
        <f>M39+M40</f>
        <v>0.51173708920187788</v>
      </c>
      <c r="V39" s="2">
        <f>N39+N40</f>
        <v>0.61006289308176098</v>
      </c>
      <c r="W39" s="2"/>
    </row>
    <row r="40" spans="1:23" x14ac:dyDescent="0.25">
      <c r="B40" t="s">
        <v>10</v>
      </c>
      <c r="C40">
        <v>429</v>
      </c>
      <c r="D40">
        <v>283</v>
      </c>
      <c r="E40">
        <v>76</v>
      </c>
      <c r="F40">
        <v>70</v>
      </c>
      <c r="J40" t="str">
        <f>B40</f>
        <v>Somewhat agree</v>
      </c>
      <c r="K40" s="1">
        <f>C40/C44</f>
        <v>0.42857142857142855</v>
      </c>
      <c r="L40" s="1">
        <f>D40/D44</f>
        <v>0.44992050874403816</v>
      </c>
      <c r="M40" s="1">
        <f>E40/E44</f>
        <v>0.35680751173708919</v>
      </c>
      <c r="N40" s="1">
        <f>F40/F44</f>
        <v>0.44025157232704404</v>
      </c>
      <c r="O40" s="1"/>
      <c r="R40" t="s">
        <v>11</v>
      </c>
      <c r="S40" s="2">
        <f>K41</f>
        <v>0.23276723276723277</v>
      </c>
      <c r="T40" s="2">
        <f>L41</f>
        <v>0.22416534181240064</v>
      </c>
      <c r="U40" s="2">
        <f>M41</f>
        <v>0.323943661971831</v>
      </c>
      <c r="V40" s="2">
        <f>N41</f>
        <v>0.14465408805031446</v>
      </c>
      <c r="W40" s="2"/>
    </row>
    <row r="41" spans="1:23" x14ac:dyDescent="0.25">
      <c r="B41" t="s">
        <v>11</v>
      </c>
      <c r="C41">
        <v>233</v>
      </c>
      <c r="D41">
        <v>141</v>
      </c>
      <c r="E41">
        <v>69</v>
      </c>
      <c r="F41">
        <v>23</v>
      </c>
      <c r="J41" t="str">
        <f>B41</f>
        <v>Neither agree nor disagree</v>
      </c>
      <c r="K41" s="1">
        <f>C41/C44</f>
        <v>0.23276723276723277</v>
      </c>
      <c r="L41" s="1">
        <f>D41/D44</f>
        <v>0.22416534181240064</v>
      </c>
      <c r="M41" s="1">
        <f>E41/E44</f>
        <v>0.323943661971831</v>
      </c>
      <c r="N41" s="1">
        <f>F41/F44</f>
        <v>0.14465408805031446</v>
      </c>
      <c r="O41" s="1"/>
      <c r="R41" t="s">
        <v>132</v>
      </c>
      <c r="S41" s="2">
        <f>K42+K43</f>
        <v>0.17182817182817184</v>
      </c>
      <c r="T41" s="2">
        <f>L42+L43</f>
        <v>0.15580286168521462</v>
      </c>
      <c r="U41" s="2">
        <f>M42+M43</f>
        <v>0.16431924882629106</v>
      </c>
      <c r="V41" s="2">
        <f>N42+N43</f>
        <v>0.24528301886792453</v>
      </c>
      <c r="W41" s="2"/>
    </row>
    <row r="42" spans="1:23" x14ac:dyDescent="0.25">
      <c r="B42" t="s">
        <v>12</v>
      </c>
      <c r="C42">
        <v>137</v>
      </c>
      <c r="D42">
        <v>81</v>
      </c>
      <c r="E42">
        <v>26</v>
      </c>
      <c r="F42">
        <v>30</v>
      </c>
      <c r="J42" t="str">
        <f>B42</f>
        <v>Somewhat disagree</v>
      </c>
      <c r="K42" s="1">
        <f>C42/C44</f>
        <v>0.13686313686313686</v>
      </c>
      <c r="L42" s="1">
        <f>D42/D44</f>
        <v>0.12877583465818759</v>
      </c>
      <c r="M42" s="1">
        <f>E42/E44</f>
        <v>0.12206572769953052</v>
      </c>
      <c r="N42" s="1">
        <f>F42/F44</f>
        <v>0.18867924528301888</v>
      </c>
      <c r="O42" s="1"/>
    </row>
    <row r="43" spans="1:23" x14ac:dyDescent="0.25">
      <c r="B43" t="s">
        <v>13</v>
      </c>
      <c r="C43">
        <v>35</v>
      </c>
      <c r="D43">
        <v>17</v>
      </c>
      <c r="E43">
        <v>9</v>
      </c>
      <c r="F43">
        <v>9</v>
      </c>
      <c r="J43" t="str">
        <f>B43</f>
        <v>Strongly disagree</v>
      </c>
      <c r="K43" s="1">
        <f>C43/C44</f>
        <v>3.4965034965034968E-2</v>
      </c>
      <c r="L43" s="1">
        <f>D43/D44</f>
        <v>2.7027027027027029E-2</v>
      </c>
      <c r="M43" s="1">
        <f>E43/E44</f>
        <v>4.2253521126760563E-2</v>
      </c>
      <c r="N43" s="1">
        <f>F43/F44</f>
        <v>5.6603773584905662E-2</v>
      </c>
      <c r="O43" s="1"/>
    </row>
    <row r="44" spans="1:23" x14ac:dyDescent="0.25">
      <c r="A44" t="s">
        <v>3</v>
      </c>
      <c r="C44">
        <v>1001</v>
      </c>
      <c r="D44">
        <v>629</v>
      </c>
      <c r="E44">
        <v>213</v>
      </c>
      <c r="F44">
        <v>159</v>
      </c>
    </row>
    <row r="50" spans="1:23" x14ac:dyDescent="0.25">
      <c r="A50" t="s">
        <v>159</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156</v>
      </c>
      <c r="B54" t="s">
        <v>9</v>
      </c>
      <c r="C54">
        <v>167</v>
      </c>
      <c r="D54">
        <v>99</v>
      </c>
      <c r="E54">
        <v>68</v>
      </c>
      <c r="J54" t="str">
        <f>B54</f>
        <v>Strongly agree</v>
      </c>
      <c r="K54" s="1">
        <f>C54/C59</f>
        <v>0.16700000000000001</v>
      </c>
      <c r="L54" s="1">
        <f>D54/D59</f>
        <v>0.20582120582120583</v>
      </c>
      <c r="M54" s="1">
        <f>E54/E59</f>
        <v>0.13102119460500963</v>
      </c>
      <c r="N54" s="1"/>
      <c r="O54" s="1"/>
      <c r="R54" t="s">
        <v>131</v>
      </c>
      <c r="S54" s="2">
        <f>K54+K55</f>
        <v>0.59599999999999997</v>
      </c>
      <c r="T54" s="2">
        <f>L54+L55</f>
        <v>0.66320166320166329</v>
      </c>
      <c r="U54" s="2">
        <f>M54+M55</f>
        <v>0.53371868978805392</v>
      </c>
      <c r="V54" s="2"/>
      <c r="W54" s="2"/>
    </row>
    <row r="55" spans="1:23" x14ac:dyDescent="0.25">
      <c r="B55" t="s">
        <v>10</v>
      </c>
      <c r="C55">
        <v>429</v>
      </c>
      <c r="D55">
        <v>220</v>
      </c>
      <c r="E55">
        <v>209</v>
      </c>
      <c r="J55" t="str">
        <f>B55</f>
        <v>Somewhat agree</v>
      </c>
      <c r="K55" s="1">
        <f>C55/C59</f>
        <v>0.42899999999999999</v>
      </c>
      <c r="L55" s="1">
        <f>D55/D59</f>
        <v>0.45738045738045741</v>
      </c>
      <c r="M55" s="1">
        <f>E55/E59</f>
        <v>0.40269749518304432</v>
      </c>
      <c r="N55" s="1"/>
      <c r="O55" s="1"/>
      <c r="R55" t="s">
        <v>11</v>
      </c>
      <c r="S55" s="2">
        <f>K56</f>
        <v>0.23200000000000001</v>
      </c>
      <c r="T55" s="2">
        <f>L56</f>
        <v>0.20790020790020791</v>
      </c>
      <c r="U55" s="2">
        <f>M56</f>
        <v>0.25433526011560692</v>
      </c>
      <c r="V55" s="2"/>
      <c r="W55" s="2"/>
    </row>
    <row r="56" spans="1:23" x14ac:dyDescent="0.25">
      <c r="B56" t="s">
        <v>11</v>
      </c>
      <c r="C56">
        <v>232</v>
      </c>
      <c r="D56">
        <v>100</v>
      </c>
      <c r="E56">
        <v>132</v>
      </c>
      <c r="J56" t="str">
        <f>B56</f>
        <v>Neither agree nor disagree</v>
      </c>
      <c r="K56" s="1">
        <f>C56/C59</f>
        <v>0.23200000000000001</v>
      </c>
      <c r="L56" s="1">
        <f>D56/D59</f>
        <v>0.20790020790020791</v>
      </c>
      <c r="M56" s="1">
        <f>E56/E59</f>
        <v>0.25433526011560692</v>
      </c>
      <c r="N56" s="1"/>
      <c r="O56" s="1"/>
      <c r="R56" t="s">
        <v>132</v>
      </c>
      <c r="S56" s="2">
        <f>K57+K58</f>
        <v>0.17200000000000001</v>
      </c>
      <c r="T56" s="2">
        <f>L57+L58</f>
        <v>0.12889812889812891</v>
      </c>
      <c r="U56" s="2">
        <f>M57+M58</f>
        <v>0.2119460500963391</v>
      </c>
      <c r="V56" s="2"/>
      <c r="W56" s="2"/>
    </row>
    <row r="57" spans="1:23" x14ac:dyDescent="0.25">
      <c r="B57" t="s">
        <v>12</v>
      </c>
      <c r="C57">
        <v>136</v>
      </c>
      <c r="D57">
        <v>46</v>
      </c>
      <c r="E57">
        <v>90</v>
      </c>
      <c r="J57" t="str">
        <f>B57</f>
        <v>Somewhat disagree</v>
      </c>
      <c r="K57" s="1">
        <f>C57/C59</f>
        <v>0.13600000000000001</v>
      </c>
      <c r="L57" s="1">
        <f>D57/D59</f>
        <v>9.5634095634095639E-2</v>
      </c>
      <c r="M57" s="1">
        <f>E57/E59</f>
        <v>0.17341040462427745</v>
      </c>
      <c r="N57" s="1"/>
      <c r="O57" s="1"/>
    </row>
    <row r="58" spans="1:23" x14ac:dyDescent="0.25">
      <c r="B58" t="s">
        <v>13</v>
      </c>
      <c r="C58">
        <v>36</v>
      </c>
      <c r="D58">
        <v>16</v>
      </c>
      <c r="E58">
        <v>20</v>
      </c>
      <c r="J58" t="str">
        <f>B58</f>
        <v>Strongly disagree</v>
      </c>
      <c r="K58" s="1">
        <f>C58/C59</f>
        <v>3.5999999999999997E-2</v>
      </c>
      <c r="L58" s="1">
        <f>D58/D59</f>
        <v>3.3264033264033266E-2</v>
      </c>
      <c r="M58" s="1">
        <f>E58/E59</f>
        <v>3.8535645472061654E-2</v>
      </c>
      <c r="N58" s="1"/>
      <c r="O58" s="1"/>
    </row>
    <row r="59" spans="1:23" x14ac:dyDescent="0.25">
      <c r="A59" t="s">
        <v>3</v>
      </c>
      <c r="C59">
        <v>1000</v>
      </c>
      <c r="D59">
        <v>481</v>
      </c>
      <c r="E59">
        <v>519</v>
      </c>
    </row>
    <row r="65" spans="1:23" x14ac:dyDescent="0.25">
      <c r="A65" t="s">
        <v>160</v>
      </c>
    </row>
    <row r="66" spans="1:23" x14ac:dyDescent="0.25">
      <c r="A66" t="s">
        <v>1</v>
      </c>
    </row>
    <row r="67" spans="1:23" x14ac:dyDescent="0.25">
      <c r="C67" t="s">
        <v>3</v>
      </c>
      <c r="D67" t="s">
        <v>31</v>
      </c>
    </row>
    <row r="68" spans="1:23" s="3" customFormat="1" ht="120" x14ac:dyDescent="0.25">
      <c r="D68" s="3" t="s">
        <v>32</v>
      </c>
      <c r="E68" s="3" t="s">
        <v>33</v>
      </c>
      <c r="F68" s="3" t="s">
        <v>34</v>
      </c>
      <c r="K68" s="3" t="s">
        <v>130</v>
      </c>
      <c r="L68" s="3" t="str">
        <f>D68</f>
        <v>Silent &amp; Boomer Generations (born before 1965)</v>
      </c>
      <c r="M68" s="3" t="str">
        <f>E68</f>
        <v>Generation X (born 1965-1980)</v>
      </c>
      <c r="N68" s="3" t="str">
        <f>F68</f>
        <v>Millennials &amp; Generation Z (born 1981 and after)</v>
      </c>
      <c r="S68" s="3" t="str">
        <f>K68</f>
        <v>North Carolina</v>
      </c>
      <c r="T68" s="3" t="str">
        <f>L68</f>
        <v>Silent &amp; Boomer Generations (born before 1965)</v>
      </c>
      <c r="U68" s="3" t="str">
        <f>M68</f>
        <v>Generation X (born 1965-1980)</v>
      </c>
      <c r="V68" s="3" t="str">
        <f>N68</f>
        <v>Millennials &amp; Generation Z (born 1981 and after)</v>
      </c>
    </row>
    <row r="69" spans="1:23" x14ac:dyDescent="0.25">
      <c r="A69" t="s">
        <v>156</v>
      </c>
      <c r="B69" t="s">
        <v>9</v>
      </c>
      <c r="C69">
        <v>166</v>
      </c>
      <c r="D69">
        <v>53</v>
      </c>
      <c r="E69">
        <v>42</v>
      </c>
      <c r="F69">
        <v>71</v>
      </c>
      <c r="J69" t="str">
        <f>B69</f>
        <v>Strongly agree</v>
      </c>
      <c r="K69" s="1">
        <f>C69/C74</f>
        <v>0.16600000000000001</v>
      </c>
      <c r="L69" s="1">
        <f>D69/D74</f>
        <v>0.17785234899328858</v>
      </c>
      <c r="M69" s="1">
        <f>E69/E74</f>
        <v>0.17004048582995951</v>
      </c>
      <c r="N69" s="1">
        <f>F69/F74</f>
        <v>0.15604395604395604</v>
      </c>
      <c r="O69" s="1"/>
      <c r="R69" t="s">
        <v>131</v>
      </c>
      <c r="S69" s="2">
        <f>K69+K70</f>
        <v>0.59499999999999997</v>
      </c>
      <c r="T69" s="2">
        <f>L69+L70</f>
        <v>0.67449664429530198</v>
      </c>
      <c r="U69" s="2">
        <f>M69+M70</f>
        <v>0.54655870445344124</v>
      </c>
      <c r="V69" s="2">
        <f>N69+N70</f>
        <v>0.56923076923076921</v>
      </c>
      <c r="W69" s="2"/>
    </row>
    <row r="70" spans="1:23" x14ac:dyDescent="0.25">
      <c r="B70" t="s">
        <v>10</v>
      </c>
      <c r="C70">
        <v>429</v>
      </c>
      <c r="D70">
        <v>148</v>
      </c>
      <c r="E70">
        <v>93</v>
      </c>
      <c r="F70">
        <v>188</v>
      </c>
      <c r="J70" t="str">
        <f>B70</f>
        <v>Somewhat agree</v>
      </c>
      <c r="K70" s="1">
        <f>C70/C74</f>
        <v>0.42899999999999999</v>
      </c>
      <c r="L70" s="1">
        <f>D70/D74</f>
        <v>0.49664429530201343</v>
      </c>
      <c r="M70" s="1">
        <f>E70/E74</f>
        <v>0.37651821862348178</v>
      </c>
      <c r="N70" s="1">
        <f>F70/F74</f>
        <v>0.41318681318681316</v>
      </c>
      <c r="O70" s="1"/>
      <c r="R70" t="s">
        <v>11</v>
      </c>
      <c r="S70" s="2">
        <f>K71</f>
        <v>0.23300000000000001</v>
      </c>
      <c r="T70" s="2">
        <f>L71</f>
        <v>0.14093959731543623</v>
      </c>
      <c r="U70" s="2">
        <f>M71</f>
        <v>0.2874493927125506</v>
      </c>
      <c r="V70" s="2">
        <f>N71</f>
        <v>0.26373626373626374</v>
      </c>
      <c r="W70" s="2"/>
    </row>
    <row r="71" spans="1:23" x14ac:dyDescent="0.25">
      <c r="B71" t="s">
        <v>11</v>
      </c>
      <c r="C71">
        <v>233</v>
      </c>
      <c r="D71">
        <v>42</v>
      </c>
      <c r="E71">
        <v>71</v>
      </c>
      <c r="F71">
        <v>120</v>
      </c>
      <c r="J71" t="str">
        <f>B71</f>
        <v>Neither agree nor disagree</v>
      </c>
      <c r="K71" s="1">
        <f>C71/C74</f>
        <v>0.23300000000000001</v>
      </c>
      <c r="L71" s="1">
        <f>D71/D74</f>
        <v>0.14093959731543623</v>
      </c>
      <c r="M71" s="1">
        <f>E71/E74</f>
        <v>0.2874493927125506</v>
      </c>
      <c r="N71" s="1">
        <f>F71/F74</f>
        <v>0.26373626373626374</v>
      </c>
      <c r="O71" s="1"/>
      <c r="R71" t="s">
        <v>132</v>
      </c>
      <c r="S71" s="2">
        <f>K72+K73</f>
        <v>0.17200000000000001</v>
      </c>
      <c r="T71" s="2">
        <f>L72+L73</f>
        <v>0.18456375838926176</v>
      </c>
      <c r="U71" s="2">
        <f>M72+M73</f>
        <v>0.16599190283400811</v>
      </c>
      <c r="V71" s="2">
        <f>N72+N73</f>
        <v>0.16703296703296702</v>
      </c>
      <c r="W71" s="2"/>
    </row>
    <row r="72" spans="1:23" x14ac:dyDescent="0.25">
      <c r="B72" t="s">
        <v>12</v>
      </c>
      <c r="C72">
        <v>136</v>
      </c>
      <c r="D72">
        <v>46</v>
      </c>
      <c r="E72">
        <v>33</v>
      </c>
      <c r="F72">
        <v>57</v>
      </c>
      <c r="J72" t="str">
        <f>B72</f>
        <v>Somewhat disagree</v>
      </c>
      <c r="K72" s="1">
        <f>C72/C74</f>
        <v>0.13600000000000001</v>
      </c>
      <c r="L72" s="1">
        <f>D72/D74</f>
        <v>0.15436241610738255</v>
      </c>
      <c r="M72" s="1">
        <f>E72/E74</f>
        <v>0.13360323886639677</v>
      </c>
      <c r="N72" s="1">
        <f>F72/F74</f>
        <v>0.12527472527472527</v>
      </c>
      <c r="O72" s="1"/>
    </row>
    <row r="73" spans="1:23" x14ac:dyDescent="0.25">
      <c r="B73" t="s">
        <v>13</v>
      </c>
      <c r="C73">
        <v>36</v>
      </c>
      <c r="D73">
        <v>9</v>
      </c>
      <c r="E73">
        <v>8</v>
      </c>
      <c r="F73">
        <v>19</v>
      </c>
      <c r="J73" t="str">
        <f>B73</f>
        <v>Strongly disagree</v>
      </c>
      <c r="K73" s="1">
        <f>C73/C74</f>
        <v>3.5999999999999997E-2</v>
      </c>
      <c r="L73" s="1">
        <f>D73/D74</f>
        <v>3.0201342281879196E-2</v>
      </c>
      <c r="M73" s="1">
        <f>E73/E74</f>
        <v>3.2388663967611336E-2</v>
      </c>
      <c r="N73" s="1">
        <f>F73/F74</f>
        <v>4.1758241758241756E-2</v>
      </c>
      <c r="O73" s="1"/>
    </row>
    <row r="74" spans="1:23" x14ac:dyDescent="0.25">
      <c r="A74" t="s">
        <v>3</v>
      </c>
      <c r="C74">
        <v>1000</v>
      </c>
      <c r="D74">
        <v>298</v>
      </c>
      <c r="E74">
        <v>247</v>
      </c>
      <c r="F74">
        <v>455</v>
      </c>
    </row>
    <row r="80" spans="1:23" x14ac:dyDescent="0.25">
      <c r="A80" t="s">
        <v>161</v>
      </c>
    </row>
    <row r="81" spans="1:23" x14ac:dyDescent="0.25">
      <c r="A81" t="s">
        <v>1</v>
      </c>
    </row>
    <row r="82" spans="1:23" x14ac:dyDescent="0.25">
      <c r="C82" t="s">
        <v>3</v>
      </c>
      <c r="D82" t="s">
        <v>36</v>
      </c>
    </row>
    <row r="83" spans="1:23" s="3" customFormat="1" ht="120" x14ac:dyDescent="0.25">
      <c r="D83" s="3" t="s">
        <v>37</v>
      </c>
      <c r="E83" s="3" t="s">
        <v>38</v>
      </c>
      <c r="F83" s="3" t="s">
        <v>39</v>
      </c>
      <c r="K83" s="3" t="s">
        <v>130</v>
      </c>
      <c r="L83" s="3" t="str">
        <f>D83</f>
        <v>No HS/HS Graduate</v>
      </c>
      <c r="M83" s="3" t="str">
        <f>E83</f>
        <v>Some college/2-year college graduate</v>
      </c>
      <c r="N83" s="3" t="str">
        <f>F83</f>
        <v>4-year college graduate/post-graduate degree</v>
      </c>
      <c r="S83" s="3" t="str">
        <f>K83</f>
        <v>North Carolina</v>
      </c>
      <c r="T83" s="3" t="str">
        <f>L83</f>
        <v>No HS/HS Graduate</v>
      </c>
      <c r="U83" s="3" t="str">
        <f>M83</f>
        <v>Some college/2-year college graduate</v>
      </c>
      <c r="V83" s="3" t="str">
        <f>N83</f>
        <v>4-year college graduate/post-graduate degree</v>
      </c>
    </row>
    <row r="84" spans="1:23" x14ac:dyDescent="0.25">
      <c r="A84" t="s">
        <v>156</v>
      </c>
      <c r="B84" t="s">
        <v>9</v>
      </c>
      <c r="C84">
        <v>166</v>
      </c>
      <c r="D84">
        <v>61</v>
      </c>
      <c r="E84">
        <v>47</v>
      </c>
      <c r="F84">
        <v>58</v>
      </c>
      <c r="J84" t="str">
        <f>B84</f>
        <v>Strongly agree</v>
      </c>
      <c r="K84" s="1">
        <f>C84/C89</f>
        <v>0.16616616616616617</v>
      </c>
      <c r="L84" s="1">
        <f>D84/D89</f>
        <v>0.17579250720461095</v>
      </c>
      <c r="M84" s="1">
        <f>E84/E89</f>
        <v>0.14779874213836477</v>
      </c>
      <c r="N84" s="1">
        <f>F84/F89</f>
        <v>0.17365269461077845</v>
      </c>
      <c r="O84" s="1"/>
      <c r="R84" t="s">
        <v>131</v>
      </c>
      <c r="S84" s="2">
        <f>K84+K85</f>
        <v>0.59559559559559561</v>
      </c>
      <c r="T84" s="2">
        <f>L84+L85</f>
        <v>0.5417867435158501</v>
      </c>
      <c r="U84" s="2">
        <f>M84+M85</f>
        <v>0.58176100628930816</v>
      </c>
      <c r="V84" s="2">
        <f>N84+N85</f>
        <v>0.66467065868263475</v>
      </c>
      <c r="W84" s="2"/>
    </row>
    <row r="85" spans="1:23" x14ac:dyDescent="0.25">
      <c r="B85" t="s">
        <v>10</v>
      </c>
      <c r="C85">
        <v>429</v>
      </c>
      <c r="D85">
        <v>127</v>
      </c>
      <c r="E85">
        <v>138</v>
      </c>
      <c r="F85">
        <v>164</v>
      </c>
      <c r="J85" t="str">
        <f>B85</f>
        <v>Somewhat agree</v>
      </c>
      <c r="K85" s="1">
        <f>C85/C89</f>
        <v>0.42942942942942941</v>
      </c>
      <c r="L85" s="1">
        <f>D85/D89</f>
        <v>0.36599423631123917</v>
      </c>
      <c r="M85" s="1">
        <f>E85/E89</f>
        <v>0.43396226415094341</v>
      </c>
      <c r="N85" s="1">
        <f>F85/F89</f>
        <v>0.49101796407185627</v>
      </c>
      <c r="O85" s="1"/>
      <c r="R85" t="s">
        <v>11</v>
      </c>
      <c r="S85" s="2">
        <f>K86</f>
        <v>0.23223223223223224</v>
      </c>
      <c r="T85" s="2">
        <f>L86</f>
        <v>0.25648414985590778</v>
      </c>
      <c r="U85" s="2">
        <f>M86</f>
        <v>0.26729559748427673</v>
      </c>
      <c r="V85" s="2">
        <f>N86</f>
        <v>0.17365269461077845</v>
      </c>
      <c r="W85" s="2"/>
    </row>
    <row r="86" spans="1:23" x14ac:dyDescent="0.25">
      <c r="B86" t="s">
        <v>11</v>
      </c>
      <c r="C86">
        <v>232</v>
      </c>
      <c r="D86">
        <v>89</v>
      </c>
      <c r="E86">
        <v>85</v>
      </c>
      <c r="F86">
        <v>58</v>
      </c>
      <c r="J86" t="str">
        <f>B86</f>
        <v>Neither agree nor disagree</v>
      </c>
      <c r="K86" s="1">
        <f>C86/C89</f>
        <v>0.23223223223223224</v>
      </c>
      <c r="L86" s="1">
        <f>D86/D89</f>
        <v>0.25648414985590778</v>
      </c>
      <c r="M86" s="1">
        <f>E86/E89</f>
        <v>0.26729559748427673</v>
      </c>
      <c r="N86" s="1">
        <f>F86/F89</f>
        <v>0.17365269461077845</v>
      </c>
      <c r="O86" s="1"/>
      <c r="R86" t="s">
        <v>132</v>
      </c>
      <c r="S86" s="2">
        <f>K87+K88</f>
        <v>0.17217217217217218</v>
      </c>
      <c r="T86" s="2">
        <f>L87+L88</f>
        <v>0.20172910662824206</v>
      </c>
      <c r="U86" s="2">
        <f>M87+M88</f>
        <v>0.15094339622641509</v>
      </c>
      <c r="V86" s="2">
        <f>N87+N88</f>
        <v>0.16167664670658682</v>
      </c>
      <c r="W86" s="2"/>
    </row>
    <row r="87" spans="1:23" x14ac:dyDescent="0.25">
      <c r="B87" t="s">
        <v>12</v>
      </c>
      <c r="C87">
        <v>136</v>
      </c>
      <c r="D87">
        <v>52</v>
      </c>
      <c r="E87">
        <v>40</v>
      </c>
      <c r="F87">
        <v>44</v>
      </c>
      <c r="J87" t="str">
        <f>B87</f>
        <v>Somewhat disagree</v>
      </c>
      <c r="K87" s="1">
        <f>C87/C89</f>
        <v>0.13613613613613615</v>
      </c>
      <c r="L87" s="1">
        <f>D87/D89</f>
        <v>0.14985590778097982</v>
      </c>
      <c r="M87" s="1">
        <f>E87/E89</f>
        <v>0.12578616352201258</v>
      </c>
      <c r="N87" s="1">
        <f>F87/F89</f>
        <v>0.1317365269461078</v>
      </c>
      <c r="O87" s="1"/>
    </row>
    <row r="88" spans="1:23" x14ac:dyDescent="0.25">
      <c r="B88" t="s">
        <v>13</v>
      </c>
      <c r="C88">
        <v>36</v>
      </c>
      <c r="D88">
        <v>18</v>
      </c>
      <c r="E88">
        <v>8</v>
      </c>
      <c r="F88">
        <v>10</v>
      </c>
      <c r="J88" t="str">
        <f>B88</f>
        <v>Strongly disagree</v>
      </c>
      <c r="K88" s="1">
        <f>C88/C89</f>
        <v>3.6036036036036036E-2</v>
      </c>
      <c r="L88" s="1">
        <f>D88/D89</f>
        <v>5.1873198847262249E-2</v>
      </c>
      <c r="M88" s="1">
        <f>E88/E89</f>
        <v>2.5157232704402517E-2</v>
      </c>
      <c r="N88" s="1">
        <f>F88/F89</f>
        <v>2.9940119760479042E-2</v>
      </c>
      <c r="O88" s="1"/>
    </row>
    <row r="89" spans="1:23" x14ac:dyDescent="0.25">
      <c r="A89" t="s">
        <v>3</v>
      </c>
      <c r="C89">
        <v>999</v>
      </c>
      <c r="D89">
        <v>347</v>
      </c>
      <c r="E89">
        <v>318</v>
      </c>
      <c r="F89">
        <v>334</v>
      </c>
    </row>
    <row r="95" spans="1:23" x14ac:dyDescent="0.25">
      <c r="A95" t="s">
        <v>162</v>
      </c>
    </row>
    <row r="96" spans="1:23" x14ac:dyDescent="0.25">
      <c r="A96" t="s">
        <v>1</v>
      </c>
    </row>
    <row r="97" spans="1:23" x14ac:dyDescent="0.25">
      <c r="C97" t="s">
        <v>3</v>
      </c>
      <c r="D97" t="s">
        <v>41</v>
      </c>
    </row>
    <row r="98" spans="1:23" s="3" customFormat="1" ht="60" x14ac:dyDescent="0.25">
      <c r="D98" s="3" t="s">
        <v>42</v>
      </c>
      <c r="E98" s="3" t="s">
        <v>43</v>
      </c>
      <c r="F98" s="3" t="s">
        <v>44</v>
      </c>
      <c r="G98" s="3" t="s">
        <v>45</v>
      </c>
      <c r="K98" s="3" t="s">
        <v>130</v>
      </c>
      <c r="L98" s="3" t="str">
        <f>D98</f>
        <v>Central City</v>
      </c>
      <c r="M98" s="3" t="str">
        <f>E98</f>
        <v>Urban Suburb</v>
      </c>
      <c r="N98" s="3" t="str">
        <f>F98</f>
        <v>Surrounding Suburban County</v>
      </c>
      <c r="O98" s="3" t="str">
        <f>G98</f>
        <v>Rural County</v>
      </c>
      <c r="S98" s="3" t="str">
        <f>K98</f>
        <v>North Carolina</v>
      </c>
      <c r="T98" s="3" t="str">
        <f>L98</f>
        <v>Central City</v>
      </c>
      <c r="U98" s="3" t="str">
        <f>M98</f>
        <v>Urban Suburb</v>
      </c>
      <c r="V98" s="3" t="str">
        <f>N98</f>
        <v>Surrounding Suburban County</v>
      </c>
      <c r="W98" s="3" t="str">
        <f>O98</f>
        <v>Rural County</v>
      </c>
    </row>
    <row r="99" spans="1:23" x14ac:dyDescent="0.25">
      <c r="A99" t="s">
        <v>156</v>
      </c>
      <c r="B99" t="s">
        <v>9</v>
      </c>
      <c r="C99">
        <v>166</v>
      </c>
      <c r="D99">
        <v>40</v>
      </c>
      <c r="E99">
        <v>55</v>
      </c>
      <c r="F99">
        <v>40</v>
      </c>
      <c r="G99">
        <v>31</v>
      </c>
      <c r="J99" t="str">
        <f>B99</f>
        <v>Strongly agree</v>
      </c>
      <c r="K99" s="1">
        <f>C99/C104</f>
        <v>0.16600000000000001</v>
      </c>
      <c r="L99" s="1">
        <f>D99/D104</f>
        <v>0.14134275618374559</v>
      </c>
      <c r="M99" s="1">
        <f>E99/E104</f>
        <v>0.23305084745762711</v>
      </c>
      <c r="N99" s="1">
        <f>F99/F104</f>
        <v>0.13651877133105803</v>
      </c>
      <c r="O99" s="1">
        <f>G99/G104</f>
        <v>0.16489361702127658</v>
      </c>
      <c r="R99" t="s">
        <v>131</v>
      </c>
      <c r="S99" s="2">
        <f>K99+K100</f>
        <v>0.59399999999999997</v>
      </c>
      <c r="T99" s="2">
        <f>L99+L100</f>
        <v>0.54416961130742048</v>
      </c>
      <c r="U99" s="2">
        <f>M99+M100</f>
        <v>0.66101694915254239</v>
      </c>
      <c r="V99" s="2">
        <f>N99+N100</f>
        <v>0.59385665529010234</v>
      </c>
      <c r="W99" s="2">
        <f>O99+O100</f>
        <v>0.58510638297872342</v>
      </c>
    </row>
    <row r="100" spans="1:23" x14ac:dyDescent="0.25">
      <c r="B100" t="s">
        <v>10</v>
      </c>
      <c r="C100">
        <v>428</v>
      </c>
      <c r="D100">
        <v>114</v>
      </c>
      <c r="E100">
        <v>101</v>
      </c>
      <c r="F100">
        <v>134</v>
      </c>
      <c r="G100">
        <v>79</v>
      </c>
      <c r="J100" t="str">
        <f>B100</f>
        <v>Somewhat agree</v>
      </c>
      <c r="K100" s="1">
        <f>C100/C104</f>
        <v>0.42799999999999999</v>
      </c>
      <c r="L100" s="1">
        <f>D100/D104</f>
        <v>0.40282685512367489</v>
      </c>
      <c r="M100" s="1">
        <f>E100/E104</f>
        <v>0.42796610169491528</v>
      </c>
      <c r="N100" s="1">
        <f>F100/F104</f>
        <v>0.45733788395904434</v>
      </c>
      <c r="O100" s="1">
        <f>G100/G104</f>
        <v>0.42021276595744683</v>
      </c>
      <c r="R100" t="s">
        <v>11</v>
      </c>
      <c r="S100" s="2">
        <f>K101</f>
        <v>0.23300000000000001</v>
      </c>
      <c r="T100" s="2">
        <f>L101</f>
        <v>0.28975265017667845</v>
      </c>
      <c r="U100" s="2">
        <f>M101</f>
        <v>0.16101694915254236</v>
      </c>
      <c r="V100" s="2">
        <f>N101</f>
        <v>0.22525597269624573</v>
      </c>
      <c r="W100" s="2">
        <f>O101</f>
        <v>0.25</v>
      </c>
    </row>
    <row r="101" spans="1:23" x14ac:dyDescent="0.25">
      <c r="B101" t="s">
        <v>11</v>
      </c>
      <c r="C101">
        <v>233</v>
      </c>
      <c r="D101">
        <v>82</v>
      </c>
      <c r="E101">
        <v>38</v>
      </c>
      <c r="F101">
        <v>66</v>
      </c>
      <c r="G101">
        <v>47</v>
      </c>
      <c r="J101" t="str">
        <f>B101</f>
        <v>Neither agree nor disagree</v>
      </c>
      <c r="K101" s="1">
        <f>C101/C104</f>
        <v>0.23300000000000001</v>
      </c>
      <c r="L101" s="1">
        <f>D101/D104</f>
        <v>0.28975265017667845</v>
      </c>
      <c r="M101" s="1">
        <f>E101/E104</f>
        <v>0.16101694915254236</v>
      </c>
      <c r="N101" s="1">
        <f>F101/F104</f>
        <v>0.22525597269624573</v>
      </c>
      <c r="O101" s="1">
        <f>G101/G104</f>
        <v>0.25</v>
      </c>
      <c r="R101" t="s">
        <v>132</v>
      </c>
      <c r="S101" s="2">
        <f>K102+K103</f>
        <v>0.17300000000000001</v>
      </c>
      <c r="T101" s="2">
        <f>L102+L103</f>
        <v>0.16607773851590107</v>
      </c>
      <c r="U101" s="2">
        <f>M102+M103</f>
        <v>0.17796610169491525</v>
      </c>
      <c r="V101" s="2">
        <f>N102+N103</f>
        <v>0.18088737201365188</v>
      </c>
      <c r="W101" s="2">
        <f>O102+O103</f>
        <v>0.16489361702127658</v>
      </c>
    </row>
    <row r="102" spans="1:23" x14ac:dyDescent="0.25">
      <c r="B102" t="s">
        <v>12</v>
      </c>
      <c r="C102">
        <v>136</v>
      </c>
      <c r="D102">
        <v>37</v>
      </c>
      <c r="E102">
        <v>37</v>
      </c>
      <c r="F102">
        <v>41</v>
      </c>
      <c r="G102">
        <v>21</v>
      </c>
      <c r="J102" t="str">
        <f>B102</f>
        <v>Somewhat disagree</v>
      </c>
      <c r="K102" s="1">
        <f>C102/C104</f>
        <v>0.13600000000000001</v>
      </c>
      <c r="L102" s="1">
        <f>D102/D104</f>
        <v>0.13074204946996468</v>
      </c>
      <c r="M102" s="1">
        <f>E102/E104</f>
        <v>0.15677966101694915</v>
      </c>
      <c r="N102" s="1">
        <f>F102/F104</f>
        <v>0.13993174061433447</v>
      </c>
      <c r="O102" s="1">
        <f>G102/G104</f>
        <v>0.11170212765957446</v>
      </c>
    </row>
    <row r="103" spans="1:23" x14ac:dyDescent="0.25">
      <c r="B103" t="s">
        <v>13</v>
      </c>
      <c r="C103">
        <v>37</v>
      </c>
      <c r="D103">
        <v>10</v>
      </c>
      <c r="E103">
        <v>5</v>
      </c>
      <c r="F103">
        <v>12</v>
      </c>
      <c r="G103">
        <v>10</v>
      </c>
      <c r="J103" t="str">
        <f>B103</f>
        <v>Strongly disagree</v>
      </c>
      <c r="K103" s="1">
        <f>C103/C104</f>
        <v>3.6999999999999998E-2</v>
      </c>
      <c r="L103" s="1">
        <f>D103/D104</f>
        <v>3.5335689045936397E-2</v>
      </c>
      <c r="M103" s="1">
        <f>E103/E104</f>
        <v>2.1186440677966101E-2</v>
      </c>
      <c r="N103" s="1">
        <f>F103/F104</f>
        <v>4.0955631399317405E-2</v>
      </c>
      <c r="O103" s="1">
        <f>G103/G104</f>
        <v>5.3191489361702128E-2</v>
      </c>
    </row>
    <row r="104" spans="1:23" x14ac:dyDescent="0.25">
      <c r="A104" t="s">
        <v>3</v>
      </c>
      <c r="C104">
        <v>1000</v>
      </c>
      <c r="D104">
        <v>283</v>
      </c>
      <c r="E104">
        <v>236</v>
      </c>
      <c r="F104">
        <v>293</v>
      </c>
      <c r="G104">
        <v>188</v>
      </c>
    </row>
    <row r="110" spans="1:23" x14ac:dyDescent="0.25">
      <c r="A110" t="s">
        <v>163</v>
      </c>
    </row>
    <row r="111" spans="1:23" x14ac:dyDescent="0.25">
      <c r="A111" t="s">
        <v>1</v>
      </c>
    </row>
    <row r="112" spans="1:23" x14ac:dyDescent="0.25">
      <c r="C112" t="s">
        <v>3</v>
      </c>
      <c r="D112" t="s">
        <v>47</v>
      </c>
    </row>
    <row r="113" spans="1:23" s="3" customFormat="1" ht="80" x14ac:dyDescent="0.25">
      <c r="D113" s="3" t="s">
        <v>48</v>
      </c>
      <c r="E113" s="3" t="s">
        <v>49</v>
      </c>
      <c r="F113" s="3" t="s">
        <v>50</v>
      </c>
      <c r="K113" s="3" t="s">
        <v>130</v>
      </c>
      <c r="L113" s="3" t="str">
        <f>D113</f>
        <v>Most of the time</v>
      </c>
      <c r="M113" s="3" t="str">
        <f>E113</f>
        <v>Some of the time/Only now and then</v>
      </c>
      <c r="N113" s="3" t="str">
        <f>F113</f>
        <v>Hardly at all/Don't know</v>
      </c>
      <c r="S113" s="3" t="str">
        <f>K113</f>
        <v>North Carolina</v>
      </c>
      <c r="T113" s="3" t="str">
        <f>L113</f>
        <v>Most of the time</v>
      </c>
      <c r="U113" s="3" t="str">
        <f>M113</f>
        <v>Some of the time/Only now and then</v>
      </c>
      <c r="V113" s="3" t="str">
        <f>N113</f>
        <v>Hardly at all/Don't know</v>
      </c>
    </row>
    <row r="114" spans="1:23" x14ac:dyDescent="0.25">
      <c r="A114" t="s">
        <v>156</v>
      </c>
      <c r="B114" t="s">
        <v>9</v>
      </c>
      <c r="C114">
        <v>167</v>
      </c>
      <c r="D114">
        <v>106</v>
      </c>
      <c r="E114">
        <v>50</v>
      </c>
      <c r="F114">
        <v>11</v>
      </c>
      <c r="J114" t="str">
        <f>B114</f>
        <v>Strongly agree</v>
      </c>
      <c r="K114" s="1">
        <f>C114/C119</f>
        <v>0.16700000000000001</v>
      </c>
      <c r="L114" s="1">
        <f>D114/D119</f>
        <v>0.25358851674641147</v>
      </c>
      <c r="M114" s="1">
        <f>E114/E119</f>
        <v>0.11061946902654868</v>
      </c>
      <c r="N114" s="1">
        <f>F114/F119</f>
        <v>8.461538461538462E-2</v>
      </c>
      <c r="O114" s="1"/>
      <c r="R114" t="s">
        <v>131</v>
      </c>
      <c r="S114" s="2">
        <f>K114+K115</f>
        <v>0.59599999999999997</v>
      </c>
      <c r="T114" s="2">
        <f>L114+L115</f>
        <v>0.66507177033492826</v>
      </c>
      <c r="U114" s="2">
        <f>M114+M115</f>
        <v>0.55530973451327437</v>
      </c>
      <c r="V114" s="2">
        <f>N114+N115</f>
        <v>0.51538461538461544</v>
      </c>
      <c r="W114" s="2"/>
    </row>
    <row r="115" spans="1:23" x14ac:dyDescent="0.25">
      <c r="B115" t="s">
        <v>10</v>
      </c>
      <c r="C115">
        <v>429</v>
      </c>
      <c r="D115">
        <v>172</v>
      </c>
      <c r="E115">
        <v>201</v>
      </c>
      <c r="F115">
        <v>56</v>
      </c>
      <c r="J115" t="str">
        <f>B115</f>
        <v>Somewhat agree</v>
      </c>
      <c r="K115" s="1">
        <f>C115/C119</f>
        <v>0.42899999999999999</v>
      </c>
      <c r="L115" s="1">
        <f>D115/D119</f>
        <v>0.41148325358851673</v>
      </c>
      <c r="M115" s="1">
        <f>E115/E119</f>
        <v>0.44469026548672569</v>
      </c>
      <c r="N115" s="1">
        <f>F115/F119</f>
        <v>0.43076923076923079</v>
      </c>
      <c r="O115" s="1"/>
      <c r="R115" t="s">
        <v>11</v>
      </c>
      <c r="S115" s="2">
        <f>K116</f>
        <v>0.23200000000000001</v>
      </c>
      <c r="T115" s="2">
        <f>L116</f>
        <v>0.1674641148325359</v>
      </c>
      <c r="U115" s="2">
        <f>M116</f>
        <v>0.26327433628318586</v>
      </c>
      <c r="V115" s="2">
        <f>N116</f>
        <v>0.33076923076923076</v>
      </c>
      <c r="W115" s="2"/>
    </row>
    <row r="116" spans="1:23" x14ac:dyDescent="0.25">
      <c r="B116" t="s">
        <v>11</v>
      </c>
      <c r="C116">
        <v>232</v>
      </c>
      <c r="D116">
        <v>70</v>
      </c>
      <c r="E116">
        <v>119</v>
      </c>
      <c r="F116">
        <v>43</v>
      </c>
      <c r="J116" t="str">
        <f>B116</f>
        <v>Neither agree nor disagree</v>
      </c>
      <c r="K116" s="1">
        <f>C116/C119</f>
        <v>0.23200000000000001</v>
      </c>
      <c r="L116" s="1">
        <f>D116/D119</f>
        <v>0.1674641148325359</v>
      </c>
      <c r="M116" s="1">
        <f>E116/E119</f>
        <v>0.26327433628318586</v>
      </c>
      <c r="N116" s="1">
        <f>F116/F119</f>
        <v>0.33076923076923076</v>
      </c>
      <c r="O116" s="1"/>
      <c r="R116" t="s">
        <v>132</v>
      </c>
      <c r="S116" s="2">
        <f>K117+K118</f>
        <v>0.17200000000000001</v>
      </c>
      <c r="T116" s="2">
        <f>L117+L118</f>
        <v>0.1674641148325359</v>
      </c>
      <c r="U116" s="2">
        <f>M117+M118</f>
        <v>0.18141592920353983</v>
      </c>
      <c r="V116" s="2">
        <f>N117+N118</f>
        <v>0.15384615384615385</v>
      </c>
      <c r="W116" s="2"/>
    </row>
    <row r="117" spans="1:23" x14ac:dyDescent="0.25">
      <c r="B117" t="s">
        <v>12</v>
      </c>
      <c r="C117">
        <v>136</v>
      </c>
      <c r="D117">
        <v>58</v>
      </c>
      <c r="E117">
        <v>66</v>
      </c>
      <c r="F117">
        <v>12</v>
      </c>
      <c r="J117" t="str">
        <f>B117</f>
        <v>Somewhat disagree</v>
      </c>
      <c r="K117" s="1">
        <f>C117/C119</f>
        <v>0.13600000000000001</v>
      </c>
      <c r="L117" s="1">
        <f>D117/D119</f>
        <v>0.13875598086124402</v>
      </c>
      <c r="M117" s="1">
        <f>E117/E119</f>
        <v>0.14601769911504425</v>
      </c>
      <c r="N117" s="1">
        <f>F117/F119</f>
        <v>9.2307692307692313E-2</v>
      </c>
      <c r="O117" s="1"/>
    </row>
    <row r="118" spans="1:23" x14ac:dyDescent="0.25">
      <c r="B118" t="s">
        <v>13</v>
      </c>
      <c r="C118">
        <v>36</v>
      </c>
      <c r="D118">
        <v>12</v>
      </c>
      <c r="E118">
        <v>16</v>
      </c>
      <c r="F118">
        <v>8</v>
      </c>
      <c r="J118" t="str">
        <f>B118</f>
        <v>Strongly disagree</v>
      </c>
      <c r="K118" s="1">
        <f>C118/C119</f>
        <v>3.5999999999999997E-2</v>
      </c>
      <c r="L118" s="1">
        <f>D118/D119</f>
        <v>2.8708133971291867E-2</v>
      </c>
      <c r="M118" s="1">
        <f>E118/E119</f>
        <v>3.5398230088495575E-2</v>
      </c>
      <c r="N118" s="1">
        <f>F118/F119</f>
        <v>6.1538461538461542E-2</v>
      </c>
      <c r="O118" s="1"/>
    </row>
    <row r="119" spans="1:23" x14ac:dyDescent="0.25">
      <c r="A119" t="s">
        <v>3</v>
      </c>
      <c r="C119">
        <v>1000</v>
      </c>
      <c r="D119">
        <v>418</v>
      </c>
      <c r="E119">
        <v>452</v>
      </c>
      <c r="F119">
        <v>130</v>
      </c>
    </row>
    <row r="125" spans="1:23" x14ac:dyDescent="0.25">
      <c r="A125" t="s">
        <v>164</v>
      </c>
    </row>
    <row r="126" spans="1:23" x14ac:dyDescent="0.25">
      <c r="A126" t="s">
        <v>1</v>
      </c>
    </row>
    <row r="127" spans="1:23" x14ac:dyDescent="0.25">
      <c r="C127" t="s">
        <v>3</v>
      </c>
      <c r="D127" t="s">
        <v>52</v>
      </c>
    </row>
    <row r="128" spans="1:23" s="3" customFormat="1" ht="100" x14ac:dyDescent="0.25">
      <c r="D128" s="3" t="s">
        <v>53</v>
      </c>
      <c r="E128" s="3" t="s">
        <v>54</v>
      </c>
      <c r="F128" s="3" t="s">
        <v>55</v>
      </c>
      <c r="G128" s="3" t="s">
        <v>56</v>
      </c>
      <c r="K128" s="3" t="s">
        <v>130</v>
      </c>
      <c r="L128" s="3" t="str">
        <f>D128</f>
        <v>Voted for Kamala Harris in 2024</v>
      </c>
      <c r="M128" s="3" t="str">
        <f>E128</f>
        <v>Voted for Donald Trump in 2024</v>
      </c>
      <c r="N128" s="3" t="str">
        <f>F128</f>
        <v>Voted third party presidential candidate in 2024</v>
      </c>
      <c r="O128" s="3" t="str">
        <f>G128</f>
        <v>Did not vote in 2024</v>
      </c>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156</v>
      </c>
      <c r="B129" t="s">
        <v>9</v>
      </c>
      <c r="C129">
        <v>167</v>
      </c>
      <c r="D129">
        <v>59</v>
      </c>
      <c r="E129">
        <v>79</v>
      </c>
      <c r="F129">
        <v>0</v>
      </c>
      <c r="G129">
        <v>29</v>
      </c>
      <c r="J129" t="str">
        <f>B129</f>
        <v>Strongly agree</v>
      </c>
      <c r="K129" s="1">
        <f>C129/C134</f>
        <v>0.16683316683316685</v>
      </c>
      <c r="L129" s="1">
        <f>D129/D134</f>
        <v>0.16032608695652173</v>
      </c>
      <c r="M129" s="1">
        <f>E129/E134</f>
        <v>0.20626631853785901</v>
      </c>
      <c r="N129" s="1">
        <f>F129/F134</f>
        <v>0</v>
      </c>
      <c r="O129" s="1">
        <f>G129/G134</f>
        <v>0.11836734693877551</v>
      </c>
      <c r="R129" t="s">
        <v>131</v>
      </c>
      <c r="S129" s="2">
        <f>K129+K130</f>
        <v>0.59540459540459545</v>
      </c>
      <c r="T129" s="2">
        <f>L129+L130</f>
        <v>0.62771739130434789</v>
      </c>
      <c r="U129" s="2">
        <f>M129+M130</f>
        <v>0.63968668407310703</v>
      </c>
      <c r="V129" s="2">
        <f>N129+N130</f>
        <v>0.2</v>
      </c>
      <c r="W129" s="2">
        <f>O129+O130</f>
        <v>0.48571428571428577</v>
      </c>
    </row>
    <row r="130" spans="1:23" x14ac:dyDescent="0.25">
      <c r="B130" t="s">
        <v>10</v>
      </c>
      <c r="C130">
        <v>429</v>
      </c>
      <c r="D130">
        <v>172</v>
      </c>
      <c r="E130">
        <v>166</v>
      </c>
      <c r="F130">
        <v>1</v>
      </c>
      <c r="G130">
        <v>90</v>
      </c>
      <c r="J130" t="str">
        <f>B130</f>
        <v>Somewhat agree</v>
      </c>
      <c r="K130" s="1">
        <f>C130/C134</f>
        <v>0.42857142857142855</v>
      </c>
      <c r="L130" s="1">
        <f>D130/D134</f>
        <v>0.46739130434782611</v>
      </c>
      <c r="M130" s="1">
        <f>E130/E134</f>
        <v>0.43342036553524804</v>
      </c>
      <c r="N130" s="1">
        <f>F130/F134</f>
        <v>0.2</v>
      </c>
      <c r="O130" s="1">
        <f>G130/G134</f>
        <v>0.36734693877551022</v>
      </c>
      <c r="R130" t="s">
        <v>11</v>
      </c>
      <c r="S130" s="2">
        <f>K131</f>
        <v>0.23276723276723277</v>
      </c>
      <c r="T130" s="2">
        <f>L131</f>
        <v>0.23641304347826086</v>
      </c>
      <c r="U130" s="2">
        <f>M131</f>
        <v>0.19321148825065274</v>
      </c>
      <c r="V130" s="2">
        <f>N131</f>
        <v>0</v>
      </c>
      <c r="W130" s="2">
        <f>O131</f>
        <v>0.29387755102040819</v>
      </c>
    </row>
    <row r="131" spans="1:23" x14ac:dyDescent="0.25">
      <c r="B131" t="s">
        <v>11</v>
      </c>
      <c r="C131">
        <v>233</v>
      </c>
      <c r="D131">
        <v>87</v>
      </c>
      <c r="E131">
        <v>74</v>
      </c>
      <c r="F131">
        <v>0</v>
      </c>
      <c r="G131">
        <v>72</v>
      </c>
      <c r="J131" t="str">
        <f>B131</f>
        <v>Neither agree nor disagree</v>
      </c>
      <c r="K131" s="1">
        <f>C131/C134</f>
        <v>0.23276723276723277</v>
      </c>
      <c r="L131" s="1">
        <f>D131/D134</f>
        <v>0.23641304347826086</v>
      </c>
      <c r="M131" s="1">
        <f>E131/E134</f>
        <v>0.19321148825065274</v>
      </c>
      <c r="N131" s="1">
        <f>F131/F134</f>
        <v>0</v>
      </c>
      <c r="O131" s="1">
        <f>G131/G134</f>
        <v>0.29387755102040819</v>
      </c>
      <c r="R131" t="s">
        <v>132</v>
      </c>
      <c r="S131" s="2">
        <f>K132+K133</f>
        <v>0.17182817182817184</v>
      </c>
      <c r="T131" s="2">
        <f>L132+L133</f>
        <v>0.1358695652173913</v>
      </c>
      <c r="U131" s="2">
        <f>M132+M133</f>
        <v>0.16710182767624021</v>
      </c>
      <c r="V131" s="2">
        <f>N132+N133</f>
        <v>0.8</v>
      </c>
      <c r="W131" s="2">
        <f>O132+O133</f>
        <v>0.22040816326530613</v>
      </c>
    </row>
    <row r="132" spans="1:23" x14ac:dyDescent="0.25">
      <c r="B132" t="s">
        <v>12</v>
      </c>
      <c r="C132">
        <v>137</v>
      </c>
      <c r="D132">
        <v>44</v>
      </c>
      <c r="E132">
        <v>53</v>
      </c>
      <c r="F132">
        <v>2</v>
      </c>
      <c r="G132">
        <v>38</v>
      </c>
      <c r="J132" t="str">
        <f>B132</f>
        <v>Somewhat disagree</v>
      </c>
      <c r="K132" s="1">
        <f>C132/C134</f>
        <v>0.13686313686313686</v>
      </c>
      <c r="L132" s="1">
        <f>D132/D134</f>
        <v>0.11956521739130435</v>
      </c>
      <c r="M132" s="1">
        <f>E132/E134</f>
        <v>0.13838120104438642</v>
      </c>
      <c r="N132" s="1">
        <f>F132/F134</f>
        <v>0.4</v>
      </c>
      <c r="O132" s="1">
        <f>G132/G134</f>
        <v>0.15510204081632653</v>
      </c>
    </row>
    <row r="133" spans="1:23" x14ac:dyDescent="0.25">
      <c r="B133" t="s">
        <v>13</v>
      </c>
      <c r="C133">
        <v>35</v>
      </c>
      <c r="D133">
        <v>6</v>
      </c>
      <c r="E133">
        <v>11</v>
      </c>
      <c r="F133">
        <v>2</v>
      </c>
      <c r="G133">
        <v>16</v>
      </c>
      <c r="J133" t="str">
        <f>B133</f>
        <v>Strongly disagree</v>
      </c>
      <c r="K133" s="1">
        <f>C133/C134</f>
        <v>3.4965034965034968E-2</v>
      </c>
      <c r="L133" s="1">
        <f>D133/D134</f>
        <v>1.6304347826086956E-2</v>
      </c>
      <c r="M133" s="1">
        <f>E133/E134</f>
        <v>2.8720626631853787E-2</v>
      </c>
      <c r="N133" s="1">
        <f>F133/F134</f>
        <v>0.4</v>
      </c>
      <c r="O133" s="1">
        <f>G133/G134</f>
        <v>6.5306122448979598E-2</v>
      </c>
    </row>
    <row r="134" spans="1:23" x14ac:dyDescent="0.25">
      <c r="A134" t="s">
        <v>3</v>
      </c>
      <c r="C134">
        <v>1001</v>
      </c>
      <c r="D134">
        <v>368</v>
      </c>
      <c r="E134">
        <v>383</v>
      </c>
      <c r="F134">
        <v>5</v>
      </c>
      <c r="G134">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ACB7-78CD-2F44-B4EA-FD4FFC46EE57}">
  <dimension ref="A3:E24"/>
  <sheetViews>
    <sheetView showGridLines="0" workbookViewId="0">
      <selection activeCell="A27" sqref="A27"/>
    </sheetView>
  </sheetViews>
  <sheetFormatPr baseColWidth="10" defaultRowHeight="19" x14ac:dyDescent="0.25"/>
  <cols>
    <col min="1" max="1" width="40.5703125" style="3" customWidth="1"/>
    <col min="3" max="4" width="13" customWidth="1"/>
    <col min="5" max="5" width="12.140625" customWidth="1"/>
  </cols>
  <sheetData>
    <row r="3" spans="1:5" x14ac:dyDescent="0.25">
      <c r="A3" s="4" t="s">
        <v>166</v>
      </c>
    </row>
    <row r="4" spans="1:5" ht="20" x14ac:dyDescent="0.25">
      <c r="A4" s="9" t="s">
        <v>183</v>
      </c>
    </row>
    <row r="5" spans="1:5" x14ac:dyDescent="0.25">
      <c r="B5" s="5" t="s">
        <v>178</v>
      </c>
      <c r="C5" s="5"/>
      <c r="D5" s="5"/>
      <c r="E5" s="5"/>
    </row>
    <row r="6" spans="1:5" ht="60" x14ac:dyDescent="0.25">
      <c r="B6" s="6" t="s">
        <v>179</v>
      </c>
      <c r="C6" s="6" t="s">
        <v>180</v>
      </c>
      <c r="D6" s="6" t="s">
        <v>181</v>
      </c>
      <c r="E6" s="6" t="s">
        <v>182</v>
      </c>
    </row>
    <row r="7" spans="1:5" ht="40" x14ac:dyDescent="0.25">
      <c r="A7" s="8" t="s">
        <v>169</v>
      </c>
      <c r="B7" s="7">
        <v>0.7522477522477522</v>
      </c>
      <c r="C7" s="7">
        <v>0.86440677966101687</v>
      </c>
      <c r="D7" s="7">
        <v>0.74719101123595499</v>
      </c>
      <c r="E7" s="7">
        <v>0.69122807017543864</v>
      </c>
    </row>
    <row r="8" spans="1:5" ht="40" x14ac:dyDescent="0.25">
      <c r="A8" s="8" t="s">
        <v>167</v>
      </c>
      <c r="B8" s="7">
        <v>0.70310932798395187</v>
      </c>
      <c r="C8" s="7">
        <v>0.84013605442176875</v>
      </c>
      <c r="D8" s="7">
        <v>0.70308123249299714</v>
      </c>
      <c r="E8" s="7">
        <v>0.60915492957746475</v>
      </c>
    </row>
    <row r="9" spans="1:5" ht="20" x14ac:dyDescent="0.25">
      <c r="A9" s="8" t="s">
        <v>168</v>
      </c>
      <c r="B9" s="7">
        <v>0.66467065868263475</v>
      </c>
      <c r="C9" s="7">
        <v>0.81694915254237288</v>
      </c>
      <c r="D9" s="7">
        <v>0.66201117318435754</v>
      </c>
      <c r="E9" s="7">
        <v>0.54385964912280693</v>
      </c>
    </row>
    <row r="10" spans="1:5" ht="20" x14ac:dyDescent="0.25">
      <c r="A10" s="8" t="s">
        <v>171</v>
      </c>
      <c r="B10" s="7">
        <v>0.62737262737262744</v>
      </c>
      <c r="C10" s="7">
        <v>0.78983050847457625</v>
      </c>
      <c r="D10" s="7">
        <v>0.61731843575418999</v>
      </c>
      <c r="E10" s="7">
        <v>0.48943661971830987</v>
      </c>
    </row>
    <row r="11" spans="1:5" ht="40" x14ac:dyDescent="0.25">
      <c r="A11" s="8" t="s">
        <v>170</v>
      </c>
      <c r="B11" s="7">
        <v>0.58199999999999996</v>
      </c>
      <c r="C11" s="7">
        <v>0.75850340136054417</v>
      </c>
      <c r="D11" s="7">
        <v>0.56145251396648044</v>
      </c>
      <c r="E11" s="7">
        <v>0.45774647887323944</v>
      </c>
    </row>
    <row r="12" spans="1:5" ht="40" x14ac:dyDescent="0.25">
      <c r="A12" s="8" t="s">
        <v>172</v>
      </c>
      <c r="B12" s="7">
        <v>0.53046953046953049</v>
      </c>
      <c r="C12" s="7">
        <v>0.41156462585034015</v>
      </c>
      <c r="D12" s="7">
        <v>0.48603351955307261</v>
      </c>
      <c r="E12" s="7">
        <v>0.7192982456140351</v>
      </c>
    </row>
    <row r="13" spans="1:5" ht="40" x14ac:dyDescent="0.25">
      <c r="A13" s="8" t="s">
        <v>173</v>
      </c>
      <c r="B13" s="7">
        <v>0.51800000000000002</v>
      </c>
      <c r="C13" s="7">
        <v>0.40136054421768708</v>
      </c>
      <c r="D13" s="7">
        <v>0.49860724233983289</v>
      </c>
      <c r="E13" s="7">
        <v>0.67957746478873238</v>
      </c>
    </row>
    <row r="14" spans="1:5" ht="20" x14ac:dyDescent="0.25">
      <c r="A14" s="8" t="s">
        <v>174</v>
      </c>
      <c r="B14" s="7">
        <v>0.4935064935064935</v>
      </c>
      <c r="C14" s="7">
        <v>0.65202702702702697</v>
      </c>
      <c r="D14" s="7">
        <v>0.47486033519553073</v>
      </c>
      <c r="E14" s="7">
        <v>0.38028169014084506</v>
      </c>
    </row>
    <row r="17" spans="1:5" ht="60" x14ac:dyDescent="0.25">
      <c r="A17" s="3" t="s">
        <v>175</v>
      </c>
      <c r="B17" s="7">
        <v>0.56256256256256254</v>
      </c>
      <c r="C17" s="7">
        <v>0.55782312925170063</v>
      </c>
      <c r="D17" s="7">
        <v>0.52793296089385477</v>
      </c>
      <c r="E17" s="7">
        <v>0.62676056338028174</v>
      </c>
    </row>
    <row r="18" spans="1:5" ht="40" x14ac:dyDescent="0.25">
      <c r="A18" s="3" t="s">
        <v>177</v>
      </c>
      <c r="B18" s="7">
        <v>0.59699999999999998</v>
      </c>
      <c r="C18" s="7">
        <v>0.60068259385665534</v>
      </c>
      <c r="D18" s="7">
        <v>0.56424581005586594</v>
      </c>
      <c r="E18" s="7">
        <v>0.6701754385964912</v>
      </c>
    </row>
    <row r="19" spans="1:5" x14ac:dyDescent="0.25">
      <c r="B19" s="10"/>
      <c r="C19" s="10"/>
      <c r="D19" s="10"/>
      <c r="E19" s="10"/>
    </row>
    <row r="20" spans="1:5" x14ac:dyDescent="0.25">
      <c r="B20" s="10"/>
      <c r="C20" s="10"/>
      <c r="D20" s="10"/>
      <c r="E20" s="10"/>
    </row>
    <row r="21" spans="1:5" ht="47" customHeight="1" x14ac:dyDescent="0.25">
      <c r="A21" s="11" t="s">
        <v>176</v>
      </c>
      <c r="B21" s="11"/>
      <c r="C21" s="11"/>
      <c r="D21" s="11"/>
      <c r="E21" s="11"/>
    </row>
    <row r="22" spans="1:5" ht="20" x14ac:dyDescent="0.25">
      <c r="A22" s="3" t="s">
        <v>184</v>
      </c>
      <c r="B22" s="12">
        <v>0.24</v>
      </c>
      <c r="C22" s="12">
        <v>0.26</v>
      </c>
      <c r="D22" s="12">
        <v>0.18</v>
      </c>
      <c r="E22" s="12">
        <v>0.33</v>
      </c>
    </row>
    <row r="23" spans="1:5" ht="20" x14ac:dyDescent="0.25">
      <c r="A23" s="3" t="s">
        <v>144</v>
      </c>
      <c r="B23" s="12">
        <v>0.25</v>
      </c>
      <c r="C23" s="12">
        <v>0.22</v>
      </c>
      <c r="D23" s="12">
        <v>0.28000000000000003</v>
      </c>
      <c r="E23" s="12">
        <v>0.22</v>
      </c>
    </row>
    <row r="24" spans="1:5" ht="20" x14ac:dyDescent="0.25">
      <c r="A24" s="3" t="s">
        <v>185</v>
      </c>
      <c r="B24" s="12">
        <v>0.51</v>
      </c>
      <c r="C24" s="12">
        <v>0.53</v>
      </c>
      <c r="D24" s="12">
        <v>0.54</v>
      </c>
      <c r="E24" s="12">
        <v>0.45</v>
      </c>
    </row>
  </sheetData>
  <sortState xmlns:xlrd2="http://schemas.microsoft.com/office/spreadsheetml/2017/richdata2" ref="A7:E14">
    <sortCondition descending="1" ref="B7:B14"/>
  </sortState>
  <mergeCells count="2">
    <mergeCell ref="B5:E5"/>
    <mergeCell ref="A21:E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47811-8D62-F149-AB35-97338DAAE6CA}">
  <dimension ref="A1:W135"/>
  <sheetViews>
    <sheetView topLeftCell="G1" workbookViewId="0">
      <selection activeCell="B3" sqref="B3"/>
    </sheetView>
  </sheetViews>
  <sheetFormatPr baseColWidth="10" defaultRowHeight="19" x14ac:dyDescent="0.25"/>
  <cols>
    <col min="2" max="2" width="25.140625" customWidth="1"/>
    <col min="10" max="10" width="26.140625" customWidth="1"/>
    <col min="18" max="18" width="26.7109375" customWidth="1"/>
  </cols>
  <sheetData>
    <row r="1" spans="1:23" x14ac:dyDescent="0.25">
      <c r="A1" t="s">
        <v>165</v>
      </c>
      <c r="B1" s="4" t="s">
        <v>166</v>
      </c>
    </row>
    <row r="2" spans="1:23" x14ac:dyDescent="0.25">
      <c r="B2" s="4"/>
    </row>
    <row r="3" spans="1:23" x14ac:dyDescent="0.25">
      <c r="B3" t="s">
        <v>167</v>
      </c>
    </row>
    <row r="5" spans="1:23" x14ac:dyDescent="0.25">
      <c r="A5" t="s">
        <v>0</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8</v>
      </c>
      <c r="B9" t="s">
        <v>9</v>
      </c>
      <c r="C9">
        <v>424</v>
      </c>
      <c r="D9">
        <v>185</v>
      </c>
      <c r="E9">
        <v>138</v>
      </c>
      <c r="F9">
        <v>83</v>
      </c>
      <c r="G9">
        <v>18</v>
      </c>
      <c r="J9" t="str">
        <f t="shared" ref="J9:J14" si="0">B9</f>
        <v>Strongly agree</v>
      </c>
      <c r="K9" s="1">
        <f>C9/C15</f>
        <v>0.42527582748244735</v>
      </c>
      <c r="L9" s="1">
        <f>D9/D15</f>
        <v>0.62925170068027214</v>
      </c>
      <c r="M9" s="1">
        <f>E9/E15</f>
        <v>0.38655462184873951</v>
      </c>
      <c r="N9" s="1">
        <f>F9/F15</f>
        <v>0.29225352112676056</v>
      </c>
      <c r="O9" s="1">
        <f>G9/G15</f>
        <v>0.29032258064516131</v>
      </c>
      <c r="R9" t="s">
        <v>131</v>
      </c>
      <c r="S9" s="2">
        <f>K9+K10</f>
        <v>0.70310932798395187</v>
      </c>
      <c r="T9" s="2">
        <f>L9+L10</f>
        <v>0.84013605442176875</v>
      </c>
      <c r="U9" s="2">
        <f>M9+M10</f>
        <v>0.70308123249299714</v>
      </c>
      <c r="V9" s="2">
        <f>N9+N10</f>
        <v>0.60915492957746475</v>
      </c>
      <c r="W9" s="2">
        <f>O9+O10</f>
        <v>0.4838709677419355</v>
      </c>
    </row>
    <row r="10" spans="1:23" x14ac:dyDescent="0.25">
      <c r="B10" t="s">
        <v>10</v>
      </c>
      <c r="C10">
        <v>277</v>
      </c>
      <c r="D10">
        <v>62</v>
      </c>
      <c r="E10">
        <v>113</v>
      </c>
      <c r="F10">
        <v>90</v>
      </c>
      <c r="G10">
        <v>12</v>
      </c>
      <c r="J10" t="str">
        <f t="shared" si="0"/>
        <v>Somewhat agree</v>
      </c>
      <c r="K10" s="1">
        <f>C10/C15</f>
        <v>0.27783350050150452</v>
      </c>
      <c r="L10" s="1">
        <f>D10/D15</f>
        <v>0.21088435374149661</v>
      </c>
      <c r="M10" s="1">
        <f>E10/E15</f>
        <v>0.31652661064425769</v>
      </c>
      <c r="N10" s="1">
        <f>F10/F15</f>
        <v>0.31690140845070425</v>
      </c>
      <c r="O10" s="1">
        <f>G10/G15</f>
        <v>0.19354838709677419</v>
      </c>
      <c r="R10" t="s">
        <v>11</v>
      </c>
      <c r="S10" s="2">
        <f>K11</f>
        <v>0.16148445336008024</v>
      </c>
      <c r="T10" s="2">
        <f>L11</f>
        <v>8.8435374149659865E-2</v>
      </c>
      <c r="U10" s="2">
        <f>M11</f>
        <v>0.16526610644257703</v>
      </c>
      <c r="V10" s="2">
        <f>N11</f>
        <v>0.20774647887323944</v>
      </c>
      <c r="W10" s="2">
        <f>O11</f>
        <v>0.27419354838709675</v>
      </c>
    </row>
    <row r="11" spans="1:23" x14ac:dyDescent="0.25">
      <c r="B11" t="s">
        <v>11</v>
      </c>
      <c r="C11">
        <v>161</v>
      </c>
      <c r="D11">
        <v>26</v>
      </c>
      <c r="E11">
        <v>59</v>
      </c>
      <c r="F11">
        <v>59</v>
      </c>
      <c r="G11">
        <v>17</v>
      </c>
      <c r="J11" t="str">
        <f t="shared" si="0"/>
        <v>Neither agree nor disagree</v>
      </c>
      <c r="K11" s="1">
        <f>C11/C15</f>
        <v>0.16148445336008024</v>
      </c>
      <c r="L11" s="1">
        <f>D11/D15</f>
        <v>8.8435374149659865E-2</v>
      </c>
      <c r="M11" s="1">
        <f>E11/E15</f>
        <v>0.16526610644257703</v>
      </c>
      <c r="N11" s="1">
        <f>F11/F15</f>
        <v>0.20774647887323944</v>
      </c>
      <c r="O11" s="1">
        <f>G11/G15</f>
        <v>0.27419354838709675</v>
      </c>
      <c r="R11" t="s">
        <v>132</v>
      </c>
      <c r="S11" s="2">
        <f>K12+K13</f>
        <v>0.11133400200601806</v>
      </c>
      <c r="T11" s="2">
        <f>L12+L13</f>
        <v>6.1224489795918366E-2</v>
      </c>
      <c r="U11" s="2">
        <f>M12+M13</f>
        <v>0.10644257703081234</v>
      </c>
      <c r="V11" s="2">
        <f>N12+N13</f>
        <v>0.16901408450704225</v>
      </c>
      <c r="W11" s="2">
        <f>O12+O13</f>
        <v>0.11290322580645161</v>
      </c>
    </row>
    <row r="12" spans="1:23" x14ac:dyDescent="0.25">
      <c r="B12" t="s">
        <v>12</v>
      </c>
      <c r="C12">
        <v>52</v>
      </c>
      <c r="D12">
        <v>4</v>
      </c>
      <c r="E12">
        <v>20</v>
      </c>
      <c r="F12">
        <v>23</v>
      </c>
      <c r="G12">
        <v>5</v>
      </c>
      <c r="J12" t="str">
        <f t="shared" si="0"/>
        <v>Somewhat disagree</v>
      </c>
      <c r="K12" s="1">
        <f>C12/C15</f>
        <v>5.2156469408224673E-2</v>
      </c>
      <c r="L12" s="1">
        <f>D12/D15</f>
        <v>1.3605442176870748E-2</v>
      </c>
      <c r="M12" s="1">
        <f>E12/E15</f>
        <v>5.6022408963585436E-2</v>
      </c>
      <c r="N12" s="1">
        <f>F12/F15</f>
        <v>8.098591549295775E-2</v>
      </c>
      <c r="O12" s="1">
        <f>G12/G15</f>
        <v>8.0645161290322578E-2</v>
      </c>
      <c r="R12" t="s">
        <v>14</v>
      </c>
      <c r="S12" s="2">
        <f>K14</f>
        <v>2.4072216649949848E-2</v>
      </c>
      <c r="T12" s="2">
        <f>L14</f>
        <v>1.020408163265306E-2</v>
      </c>
      <c r="U12" s="2">
        <f>M14</f>
        <v>2.5210084033613446E-2</v>
      </c>
      <c r="V12" s="2">
        <f>N14</f>
        <v>1.4084507042253521E-2</v>
      </c>
      <c r="W12" s="2">
        <f>O14</f>
        <v>0.12903225806451613</v>
      </c>
    </row>
    <row r="13" spans="1:23" x14ac:dyDescent="0.25">
      <c r="B13" t="s">
        <v>13</v>
      </c>
      <c r="C13">
        <v>59</v>
      </c>
      <c r="D13">
        <v>14</v>
      </c>
      <c r="E13">
        <v>18</v>
      </c>
      <c r="F13">
        <v>25</v>
      </c>
      <c r="G13">
        <v>2</v>
      </c>
      <c r="J13" t="str">
        <f t="shared" si="0"/>
        <v>Strongly disagree</v>
      </c>
      <c r="K13" s="1">
        <f>C13/C15</f>
        <v>5.9177532597793382E-2</v>
      </c>
      <c r="L13" s="1">
        <f>D13/D15</f>
        <v>4.7619047619047616E-2</v>
      </c>
      <c r="M13" s="1">
        <f>E13/E15</f>
        <v>5.0420168067226892E-2</v>
      </c>
      <c r="N13" s="1">
        <f>F13/F15</f>
        <v>8.8028169014084501E-2</v>
      </c>
      <c r="O13" s="1">
        <f>G13/G15</f>
        <v>3.2258064516129031E-2</v>
      </c>
    </row>
    <row r="14" spans="1:23" x14ac:dyDescent="0.25">
      <c r="B14" t="s">
        <v>14</v>
      </c>
      <c r="C14">
        <v>24</v>
      </c>
      <c r="D14">
        <v>3</v>
      </c>
      <c r="E14">
        <v>9</v>
      </c>
      <c r="F14">
        <v>4</v>
      </c>
      <c r="G14">
        <v>8</v>
      </c>
      <c r="J14" t="str">
        <f t="shared" si="0"/>
        <v>Don't know/no opinion</v>
      </c>
      <c r="K14" s="1">
        <f>C14/C15</f>
        <v>2.4072216649949848E-2</v>
      </c>
      <c r="L14" s="1">
        <f>D14/D15</f>
        <v>1.020408163265306E-2</v>
      </c>
      <c r="M14" s="1">
        <f>E14/E15</f>
        <v>2.5210084033613446E-2</v>
      </c>
      <c r="N14" s="1">
        <f>F14/F15</f>
        <v>1.4084507042253521E-2</v>
      </c>
      <c r="O14" s="1">
        <f>G14/G15</f>
        <v>0.12903225806451613</v>
      </c>
    </row>
    <row r="15" spans="1:23" x14ac:dyDescent="0.25">
      <c r="A15" t="s">
        <v>3</v>
      </c>
      <c r="C15">
        <v>997</v>
      </c>
      <c r="D15">
        <v>294</v>
      </c>
      <c r="E15">
        <v>357</v>
      </c>
      <c r="F15">
        <v>284</v>
      </c>
      <c r="G15">
        <v>62</v>
      </c>
    </row>
    <row r="20" spans="1:23" x14ac:dyDescent="0.25">
      <c r="A20" t="s">
        <v>15</v>
      </c>
    </row>
    <row r="21" spans="1:23" x14ac:dyDescent="0.25">
      <c r="A21" t="s">
        <v>1</v>
      </c>
    </row>
    <row r="22" spans="1:23" x14ac:dyDescent="0.25">
      <c r="C22" t="s">
        <v>3</v>
      </c>
      <c r="D22" t="s">
        <v>16</v>
      </c>
    </row>
    <row r="23" spans="1:23" ht="60" x14ac:dyDescent="0.25">
      <c r="D23" t="s">
        <v>17</v>
      </c>
      <c r="E23" t="s">
        <v>18</v>
      </c>
      <c r="F23" t="s">
        <v>19</v>
      </c>
      <c r="G23" t="s">
        <v>20</v>
      </c>
      <c r="H23" s="3"/>
      <c r="I23" s="3"/>
      <c r="J23" s="3"/>
      <c r="K23" s="3" t="s">
        <v>130</v>
      </c>
      <c r="L23" s="3" t="str">
        <f>D23</f>
        <v>Liberal (Very)</v>
      </c>
      <c r="M23" s="3" t="str">
        <f>E23</f>
        <v>Moderate</v>
      </c>
      <c r="N23" s="3" t="str">
        <f>F23</f>
        <v>Conservative (Very)</v>
      </c>
      <c r="O23" s="3" t="str">
        <f>G23</f>
        <v>Not sure</v>
      </c>
      <c r="P23" s="3"/>
      <c r="Q23" s="3"/>
      <c r="R23" s="3"/>
      <c r="S23" s="3" t="str">
        <f>K23</f>
        <v>North Carolina</v>
      </c>
      <c r="T23" s="3" t="str">
        <f>L23</f>
        <v>Liberal (Very)</v>
      </c>
      <c r="U23" s="3" t="str">
        <f>M23</f>
        <v>Moderate</v>
      </c>
      <c r="V23" s="3" t="str">
        <f>N23</f>
        <v>Conservative (Very)</v>
      </c>
      <c r="W23" s="3" t="str">
        <f>O23</f>
        <v>Not sure</v>
      </c>
    </row>
    <row r="24" spans="1:23" x14ac:dyDescent="0.25">
      <c r="A24" t="s">
        <v>8</v>
      </c>
      <c r="B24" t="s">
        <v>9</v>
      </c>
      <c r="C24">
        <v>425</v>
      </c>
      <c r="D24">
        <v>197</v>
      </c>
      <c r="E24">
        <v>135</v>
      </c>
      <c r="F24">
        <v>79</v>
      </c>
      <c r="G24">
        <v>14</v>
      </c>
      <c r="J24" t="str">
        <f t="shared" ref="J24:J29" si="1">B24</f>
        <v>Strongly agree</v>
      </c>
      <c r="K24" s="1">
        <f>C24/C30</f>
        <v>0.42457542457542458</v>
      </c>
      <c r="L24" s="1">
        <f>D24/D30</f>
        <v>0.78800000000000003</v>
      </c>
      <c r="M24" s="1">
        <f>E24/E30</f>
        <v>0.39705882352941174</v>
      </c>
      <c r="N24" s="1">
        <f>F24/F30</f>
        <v>0.23032069970845481</v>
      </c>
      <c r="O24" s="1">
        <f>G24/G30</f>
        <v>0.20588235294117646</v>
      </c>
      <c r="R24" t="s">
        <v>131</v>
      </c>
      <c r="S24" s="2">
        <f>K24+K25</f>
        <v>0.70129870129870131</v>
      </c>
      <c r="T24" s="2">
        <f>L24+L25</f>
        <v>0.92400000000000004</v>
      </c>
      <c r="U24" s="2">
        <f>M24+M25</f>
        <v>0.73529411764705888</v>
      </c>
      <c r="V24" s="2">
        <f>N24+N25</f>
        <v>0.55685131195335269</v>
      </c>
      <c r="W24" s="2">
        <f>O24+O25</f>
        <v>0.44117647058823528</v>
      </c>
    </row>
    <row r="25" spans="1:23" x14ac:dyDescent="0.25">
      <c r="B25" t="s">
        <v>10</v>
      </c>
      <c r="C25">
        <v>277</v>
      </c>
      <c r="D25">
        <v>34</v>
      </c>
      <c r="E25">
        <v>115</v>
      </c>
      <c r="F25">
        <v>112</v>
      </c>
      <c r="G25">
        <v>16</v>
      </c>
      <c r="J25" t="str">
        <f t="shared" si="1"/>
        <v>Somewhat agree</v>
      </c>
      <c r="K25" s="1">
        <f>C25/C30</f>
        <v>0.27672327672327673</v>
      </c>
      <c r="L25" s="1">
        <f>D25/D30</f>
        <v>0.13600000000000001</v>
      </c>
      <c r="M25" s="1">
        <f>E25/E30</f>
        <v>0.33823529411764708</v>
      </c>
      <c r="N25" s="1">
        <f>F25/F30</f>
        <v>0.32653061224489793</v>
      </c>
      <c r="O25" s="1">
        <f>G25/G30</f>
        <v>0.23529411764705882</v>
      </c>
      <c r="R25" t="s">
        <v>11</v>
      </c>
      <c r="S25" s="2">
        <f>K26</f>
        <v>0.16283716283716285</v>
      </c>
      <c r="T25" s="2">
        <f>L26</f>
        <v>4.3999999999999997E-2</v>
      </c>
      <c r="U25" s="2">
        <f>M26</f>
        <v>0.14411764705882352</v>
      </c>
      <c r="V25" s="2">
        <f>N26</f>
        <v>0.24781341107871721</v>
      </c>
      <c r="W25" s="2">
        <f>O26</f>
        <v>0.26470588235294118</v>
      </c>
    </row>
    <row r="26" spans="1:23" x14ac:dyDescent="0.25">
      <c r="B26" t="s">
        <v>11</v>
      </c>
      <c r="C26">
        <v>163</v>
      </c>
      <c r="D26">
        <v>11</v>
      </c>
      <c r="E26">
        <v>49</v>
      </c>
      <c r="F26">
        <v>85</v>
      </c>
      <c r="G26">
        <v>18</v>
      </c>
      <c r="J26" t="str">
        <f t="shared" si="1"/>
        <v>Neither agree nor disagree</v>
      </c>
      <c r="K26" s="1">
        <f>C26/C30</f>
        <v>0.16283716283716285</v>
      </c>
      <c r="L26" s="1">
        <f>D26/D30</f>
        <v>4.3999999999999997E-2</v>
      </c>
      <c r="M26" s="1">
        <f>E26/E30</f>
        <v>0.14411764705882352</v>
      </c>
      <c r="N26" s="1">
        <f>F26/F30</f>
        <v>0.24781341107871721</v>
      </c>
      <c r="O26" s="1">
        <f>G26/G30</f>
        <v>0.26470588235294118</v>
      </c>
      <c r="R26" t="s">
        <v>132</v>
      </c>
      <c r="S26" s="2">
        <f>K27+K28</f>
        <v>0.11288711288711289</v>
      </c>
      <c r="T26" s="2">
        <f>L27+L28</f>
        <v>8.0000000000000002E-3</v>
      </c>
      <c r="U26" s="2">
        <f>M27+M28</f>
        <v>0.10588235294117648</v>
      </c>
      <c r="V26" s="2">
        <f>N27+N28</f>
        <v>0.17784256559766765</v>
      </c>
      <c r="W26" s="2">
        <f>O27+O28</f>
        <v>0.20588235294117649</v>
      </c>
    </row>
    <row r="27" spans="1:23" x14ac:dyDescent="0.25">
      <c r="B27" t="s">
        <v>12</v>
      </c>
      <c r="C27">
        <v>53</v>
      </c>
      <c r="D27">
        <v>2</v>
      </c>
      <c r="E27">
        <v>15</v>
      </c>
      <c r="F27">
        <v>33</v>
      </c>
      <c r="G27">
        <v>3</v>
      </c>
      <c r="J27" t="str">
        <f t="shared" si="1"/>
        <v>Somewhat disagree</v>
      </c>
      <c r="K27" s="1">
        <f>C27/C30</f>
        <v>5.2947052947052944E-2</v>
      </c>
      <c r="L27" s="1">
        <f>D27/D30</f>
        <v>8.0000000000000002E-3</v>
      </c>
      <c r="M27" s="1">
        <f>E27/E30</f>
        <v>4.4117647058823532E-2</v>
      </c>
      <c r="N27" s="1">
        <f>F27/F30</f>
        <v>9.6209912536443148E-2</v>
      </c>
      <c r="O27" s="1">
        <f>G27/G30</f>
        <v>4.4117647058823532E-2</v>
      </c>
      <c r="R27" t="s">
        <v>14</v>
      </c>
      <c r="S27" s="2">
        <f>K29</f>
        <v>2.2977022977022976E-2</v>
      </c>
      <c r="T27" s="2">
        <f>L29</f>
        <v>2.4E-2</v>
      </c>
      <c r="U27" s="2">
        <f>M29</f>
        <v>1.4705882352941176E-2</v>
      </c>
      <c r="V27" s="2">
        <f>N29</f>
        <v>1.7492711370262391E-2</v>
      </c>
      <c r="W27" s="2">
        <f>O29</f>
        <v>8.8235294117647065E-2</v>
      </c>
    </row>
    <row r="28" spans="1:23" x14ac:dyDescent="0.25">
      <c r="B28" t="s">
        <v>13</v>
      </c>
      <c r="C28">
        <v>60</v>
      </c>
      <c r="D28">
        <v>0</v>
      </c>
      <c r="E28">
        <v>21</v>
      </c>
      <c r="F28">
        <v>28</v>
      </c>
      <c r="G28">
        <v>11</v>
      </c>
      <c r="J28" t="str">
        <f t="shared" si="1"/>
        <v>Strongly disagree</v>
      </c>
      <c r="K28" s="1">
        <f>C28/C30</f>
        <v>5.9940059940059943E-2</v>
      </c>
      <c r="L28" s="1">
        <f>D28/D30</f>
        <v>0</v>
      </c>
      <c r="M28" s="1">
        <f>E28/E30</f>
        <v>6.1764705882352944E-2</v>
      </c>
      <c r="N28" s="1">
        <f>F28/F30</f>
        <v>8.1632653061224483E-2</v>
      </c>
      <c r="O28" s="1">
        <f>G28/G30</f>
        <v>0.16176470588235295</v>
      </c>
    </row>
    <row r="29" spans="1:23" x14ac:dyDescent="0.25">
      <c r="B29" t="s">
        <v>14</v>
      </c>
      <c r="C29">
        <v>23</v>
      </c>
      <c r="D29">
        <v>6</v>
      </c>
      <c r="E29">
        <v>5</v>
      </c>
      <c r="F29">
        <v>6</v>
      </c>
      <c r="G29">
        <v>6</v>
      </c>
      <c r="J29" t="str">
        <f t="shared" si="1"/>
        <v>Don't know/no opinion</v>
      </c>
      <c r="K29" s="1">
        <f>C29/C30</f>
        <v>2.2977022977022976E-2</v>
      </c>
      <c r="L29" s="1">
        <f>D29/D30</f>
        <v>2.4E-2</v>
      </c>
      <c r="M29" s="1">
        <f>E29/E30</f>
        <v>1.4705882352941176E-2</v>
      </c>
      <c r="N29" s="1">
        <f>F29/F30</f>
        <v>1.7492711370262391E-2</v>
      </c>
      <c r="O29" s="1">
        <f>G29/G30</f>
        <v>8.8235294117647065E-2</v>
      </c>
    </row>
    <row r="30" spans="1:23" x14ac:dyDescent="0.25">
      <c r="A30" t="s">
        <v>3</v>
      </c>
      <c r="C30">
        <v>1001</v>
      </c>
      <c r="D30">
        <v>250</v>
      </c>
      <c r="E30">
        <v>340</v>
      </c>
      <c r="F30">
        <v>343</v>
      </c>
      <c r="G30">
        <v>68</v>
      </c>
    </row>
    <row r="35" spans="1:23" x14ac:dyDescent="0.25">
      <c r="A35" t="s">
        <v>21</v>
      </c>
    </row>
    <row r="36" spans="1:23" x14ac:dyDescent="0.25">
      <c r="A36" t="s">
        <v>1</v>
      </c>
    </row>
    <row r="37" spans="1:23" x14ac:dyDescent="0.25">
      <c r="C37" t="s">
        <v>3</v>
      </c>
      <c r="D37" t="s">
        <v>22</v>
      </c>
    </row>
    <row r="38" spans="1:23" ht="60" x14ac:dyDescent="0.25">
      <c r="D38" t="s">
        <v>23</v>
      </c>
      <c r="E38" t="s">
        <v>24</v>
      </c>
      <c r="F38" t="s">
        <v>25</v>
      </c>
      <c r="H38" s="3"/>
      <c r="I38" s="3"/>
      <c r="J38" s="3"/>
      <c r="K38" s="3" t="s">
        <v>130</v>
      </c>
      <c r="L38" s="3" t="str">
        <f>D38</f>
        <v>White non-Hispanic</v>
      </c>
      <c r="M38" s="3" t="str">
        <f>E38</f>
        <v>Black non-Hispanic</v>
      </c>
      <c r="N38" s="3" t="str">
        <f>F38</f>
        <v>Hispanic/Latino &amp; all other races</v>
      </c>
      <c r="O38" s="3"/>
      <c r="P38" s="3"/>
      <c r="Q38" s="3"/>
      <c r="R38" s="3"/>
      <c r="S38" s="3" t="str">
        <f>K38</f>
        <v>North Carolina</v>
      </c>
      <c r="T38" s="3" t="str">
        <f>L38</f>
        <v>White non-Hispanic</v>
      </c>
      <c r="U38" s="3" t="str">
        <f>M38</f>
        <v>Black non-Hispanic</v>
      </c>
      <c r="V38" s="3" t="str">
        <f>N38</f>
        <v>Hispanic/Latino &amp; all other races</v>
      </c>
      <c r="W38" s="3"/>
    </row>
    <row r="39" spans="1:23" x14ac:dyDescent="0.25">
      <c r="A39" t="s">
        <v>8</v>
      </c>
      <c r="B39" t="s">
        <v>9</v>
      </c>
      <c r="C39">
        <v>425</v>
      </c>
      <c r="D39">
        <v>289</v>
      </c>
      <c r="E39">
        <v>74</v>
      </c>
      <c r="F39">
        <v>62</v>
      </c>
      <c r="J39" t="str">
        <f t="shared" ref="J39:J44" si="2">B39</f>
        <v>Strongly agree</v>
      </c>
      <c r="K39" s="1">
        <f>C39/C45</f>
        <v>0.42542542542542544</v>
      </c>
      <c r="L39" s="1">
        <f>D39/D45</f>
        <v>0.46019108280254778</v>
      </c>
      <c r="M39" s="1">
        <f>E39/E45</f>
        <v>0.34905660377358488</v>
      </c>
      <c r="N39" s="1">
        <f>F39/F45</f>
        <v>0.38993710691823902</v>
      </c>
      <c r="O39" s="1"/>
      <c r="R39" t="s">
        <v>131</v>
      </c>
      <c r="S39" s="2">
        <f>K39+K40</f>
        <v>0.70270270270270274</v>
      </c>
      <c r="T39" s="2">
        <f>L39+L40</f>
        <v>0.73885350318471343</v>
      </c>
      <c r="U39" s="2">
        <f>M39+M40</f>
        <v>0.65566037735849059</v>
      </c>
      <c r="V39" s="2">
        <f>N39+N40</f>
        <v>0.62264150943396235</v>
      </c>
      <c r="W39" s="2"/>
    </row>
    <row r="40" spans="1:23" x14ac:dyDescent="0.25">
      <c r="B40" t="s">
        <v>10</v>
      </c>
      <c r="C40">
        <v>277</v>
      </c>
      <c r="D40">
        <v>175</v>
      </c>
      <c r="E40">
        <v>65</v>
      </c>
      <c r="F40">
        <v>37</v>
      </c>
      <c r="J40" t="str">
        <f t="shared" si="2"/>
        <v>Somewhat agree</v>
      </c>
      <c r="K40" s="1">
        <f>C40/C45</f>
        <v>0.2772772772772773</v>
      </c>
      <c r="L40" s="1">
        <f>D40/D45</f>
        <v>0.2786624203821656</v>
      </c>
      <c r="M40" s="1">
        <f>E40/E45</f>
        <v>0.30660377358490565</v>
      </c>
      <c r="N40" s="1">
        <f>F40/F45</f>
        <v>0.23270440251572327</v>
      </c>
      <c r="O40" s="1"/>
      <c r="R40" t="s">
        <v>11</v>
      </c>
      <c r="S40" s="2">
        <f>K41</f>
        <v>0.16216216216216217</v>
      </c>
      <c r="T40" s="2">
        <f>L41</f>
        <v>0.13694267515923567</v>
      </c>
      <c r="U40" s="2">
        <f>M41</f>
        <v>0.19811320754716982</v>
      </c>
      <c r="V40" s="2">
        <f>N41</f>
        <v>0.21383647798742139</v>
      </c>
      <c r="W40" s="2"/>
    </row>
    <row r="41" spans="1:23" x14ac:dyDescent="0.25">
      <c r="B41" t="s">
        <v>11</v>
      </c>
      <c r="C41">
        <v>162</v>
      </c>
      <c r="D41">
        <v>86</v>
      </c>
      <c r="E41">
        <v>42</v>
      </c>
      <c r="F41">
        <v>34</v>
      </c>
      <c r="J41" t="str">
        <f t="shared" si="2"/>
        <v>Neither agree nor disagree</v>
      </c>
      <c r="K41" s="1">
        <f>C41/C45</f>
        <v>0.16216216216216217</v>
      </c>
      <c r="L41" s="1">
        <f>D41/D45</f>
        <v>0.13694267515923567</v>
      </c>
      <c r="M41" s="1">
        <f>E41/E45</f>
        <v>0.19811320754716982</v>
      </c>
      <c r="N41" s="1">
        <f>F41/F45</f>
        <v>0.21383647798742139</v>
      </c>
      <c r="O41" s="1"/>
      <c r="R41" t="s">
        <v>132</v>
      </c>
      <c r="S41" s="2">
        <f>K42+K43</f>
        <v>0.11211211211211211</v>
      </c>
      <c r="T41" s="2">
        <f>L42+L43</f>
        <v>0.10668789808917198</v>
      </c>
      <c r="U41" s="2">
        <f>M42+M43</f>
        <v>0.10849056603773584</v>
      </c>
      <c r="V41" s="2">
        <f>N42+N43</f>
        <v>0.13836477987421383</v>
      </c>
      <c r="W41" s="2"/>
    </row>
    <row r="42" spans="1:23" x14ac:dyDescent="0.25">
      <c r="B42" t="s">
        <v>12</v>
      </c>
      <c r="C42">
        <v>52</v>
      </c>
      <c r="D42">
        <v>38</v>
      </c>
      <c r="E42">
        <v>4</v>
      </c>
      <c r="F42">
        <v>10</v>
      </c>
      <c r="J42" t="str">
        <f t="shared" si="2"/>
        <v>Somewhat disagree</v>
      </c>
      <c r="K42" s="1">
        <f>C42/C45</f>
        <v>5.2052052052052052E-2</v>
      </c>
      <c r="L42" s="1">
        <f>D42/D45</f>
        <v>6.0509554140127389E-2</v>
      </c>
      <c r="M42" s="1">
        <f>E42/E45</f>
        <v>1.8867924528301886E-2</v>
      </c>
      <c r="N42" s="1">
        <f>F42/F45</f>
        <v>6.2893081761006289E-2</v>
      </c>
      <c r="O42" s="1"/>
      <c r="R42" t="s">
        <v>14</v>
      </c>
      <c r="S42" s="2">
        <f>K44</f>
        <v>2.3023023023023025E-2</v>
      </c>
      <c r="T42" s="2">
        <f>L44</f>
        <v>1.751592356687898E-2</v>
      </c>
      <c r="U42" s="2">
        <f>M44</f>
        <v>3.7735849056603772E-2</v>
      </c>
      <c r="V42" s="2">
        <f>N44</f>
        <v>2.5157232704402517E-2</v>
      </c>
      <c r="W42" s="2"/>
    </row>
    <row r="43" spans="1:23" x14ac:dyDescent="0.25">
      <c r="B43" t="s">
        <v>13</v>
      </c>
      <c r="C43">
        <v>60</v>
      </c>
      <c r="D43">
        <v>29</v>
      </c>
      <c r="E43">
        <v>19</v>
      </c>
      <c r="F43">
        <v>12</v>
      </c>
      <c r="J43" t="str">
        <f t="shared" si="2"/>
        <v>Strongly disagree</v>
      </c>
      <c r="K43" s="1">
        <f>C43/C45</f>
        <v>6.006006006006006E-2</v>
      </c>
      <c r="L43" s="1">
        <f>D43/D45</f>
        <v>4.6178343949044583E-2</v>
      </c>
      <c r="M43" s="1">
        <f>E43/E45</f>
        <v>8.9622641509433956E-2</v>
      </c>
      <c r="N43" s="1">
        <f>F43/F45</f>
        <v>7.5471698113207544E-2</v>
      </c>
      <c r="O43" s="1"/>
    </row>
    <row r="44" spans="1:23" x14ac:dyDescent="0.25">
      <c r="B44" t="s">
        <v>14</v>
      </c>
      <c r="C44">
        <v>23</v>
      </c>
      <c r="D44">
        <v>11</v>
      </c>
      <c r="E44">
        <v>8</v>
      </c>
      <c r="F44">
        <v>4</v>
      </c>
      <c r="J44" t="str">
        <f t="shared" si="2"/>
        <v>Don't know/no opinion</v>
      </c>
      <c r="K44" s="1">
        <f>C44/C45</f>
        <v>2.3023023023023025E-2</v>
      </c>
      <c r="L44" s="1">
        <f>D44/D45</f>
        <v>1.751592356687898E-2</v>
      </c>
      <c r="M44" s="1">
        <f>E44/E45</f>
        <v>3.7735849056603772E-2</v>
      </c>
      <c r="N44" s="1">
        <f>F44/F45</f>
        <v>2.5157232704402517E-2</v>
      </c>
      <c r="O44" s="1"/>
    </row>
    <row r="45" spans="1:23" x14ac:dyDescent="0.25">
      <c r="A45" t="s">
        <v>3</v>
      </c>
      <c r="C45">
        <v>999</v>
      </c>
      <c r="D45">
        <v>628</v>
      </c>
      <c r="E45">
        <v>212</v>
      </c>
      <c r="F45">
        <v>159</v>
      </c>
    </row>
    <row r="50" spans="1:23" x14ac:dyDescent="0.25">
      <c r="A50" t="s">
        <v>26</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8</v>
      </c>
      <c r="B54" t="s">
        <v>9</v>
      </c>
      <c r="C54">
        <v>425</v>
      </c>
      <c r="D54">
        <v>187</v>
      </c>
      <c r="E54">
        <v>238</v>
      </c>
      <c r="J54" t="str">
        <f t="shared" ref="J54:J59" si="3">B54</f>
        <v>Strongly agree</v>
      </c>
      <c r="K54" s="1">
        <f>C54/C60</f>
        <v>0.42499999999999999</v>
      </c>
      <c r="L54" s="1">
        <f>D54/D60</f>
        <v>0.38796680497925312</v>
      </c>
      <c r="M54" s="1">
        <f>E54/E60</f>
        <v>0.45945945945945948</v>
      </c>
      <c r="N54" s="1"/>
      <c r="O54" s="1"/>
      <c r="R54" t="s">
        <v>131</v>
      </c>
      <c r="S54" s="2">
        <f>K54+K55</f>
        <v>0.70199999999999996</v>
      </c>
      <c r="T54" s="2">
        <f>L54+L55</f>
        <v>0.67219917012448138</v>
      </c>
      <c r="U54" s="2">
        <f>M54+M55</f>
        <v>0.72972972972972983</v>
      </c>
      <c r="V54" s="2"/>
      <c r="W54" s="2"/>
    </row>
    <row r="55" spans="1:23" x14ac:dyDescent="0.25">
      <c r="B55" t="s">
        <v>10</v>
      </c>
      <c r="C55">
        <v>277</v>
      </c>
      <c r="D55">
        <v>137</v>
      </c>
      <c r="E55">
        <v>140</v>
      </c>
      <c r="J55" t="str">
        <f t="shared" si="3"/>
        <v>Somewhat agree</v>
      </c>
      <c r="K55" s="1">
        <f>C55/C60</f>
        <v>0.27700000000000002</v>
      </c>
      <c r="L55" s="1">
        <f>D55/D60</f>
        <v>0.28423236514522821</v>
      </c>
      <c r="M55" s="1">
        <f>E55/E60</f>
        <v>0.27027027027027029</v>
      </c>
      <c r="N55" s="1"/>
      <c r="O55" s="1"/>
      <c r="R55" t="s">
        <v>11</v>
      </c>
      <c r="S55" s="2">
        <f>K56</f>
        <v>0.16200000000000001</v>
      </c>
      <c r="T55" s="2">
        <f>L56</f>
        <v>0.18049792531120332</v>
      </c>
      <c r="U55" s="2">
        <f>M56</f>
        <v>0.14478764478764478</v>
      </c>
      <c r="V55" s="2"/>
      <c r="W55" s="2"/>
    </row>
    <row r="56" spans="1:23" x14ac:dyDescent="0.25">
      <c r="B56" t="s">
        <v>11</v>
      </c>
      <c r="C56">
        <v>162</v>
      </c>
      <c r="D56">
        <v>87</v>
      </c>
      <c r="E56">
        <v>75</v>
      </c>
      <c r="J56" t="str">
        <f t="shared" si="3"/>
        <v>Neither agree nor disagree</v>
      </c>
      <c r="K56" s="1">
        <f>C56/C60</f>
        <v>0.16200000000000001</v>
      </c>
      <c r="L56" s="1">
        <f>D56/D60</f>
        <v>0.18049792531120332</v>
      </c>
      <c r="M56" s="1">
        <f>E56/E60</f>
        <v>0.14478764478764478</v>
      </c>
      <c r="N56" s="1"/>
      <c r="O56" s="1"/>
      <c r="R56" t="s">
        <v>132</v>
      </c>
      <c r="S56" s="2">
        <f>K57+K58</f>
        <v>0.11299999999999999</v>
      </c>
      <c r="T56" s="2">
        <f>L57+L58</f>
        <v>0.12240663900414939</v>
      </c>
      <c r="U56" s="2">
        <f>M57+M58</f>
        <v>0.10424710424710425</v>
      </c>
      <c r="V56" s="2"/>
      <c r="W56" s="2"/>
    </row>
    <row r="57" spans="1:23" x14ac:dyDescent="0.25">
      <c r="B57" t="s">
        <v>12</v>
      </c>
      <c r="C57">
        <v>53</v>
      </c>
      <c r="D57">
        <v>32</v>
      </c>
      <c r="E57">
        <v>21</v>
      </c>
      <c r="J57" t="str">
        <f t="shared" si="3"/>
        <v>Somewhat disagree</v>
      </c>
      <c r="K57" s="1">
        <f>C57/C60</f>
        <v>5.2999999999999999E-2</v>
      </c>
      <c r="L57" s="1">
        <f>D57/D60</f>
        <v>6.6390041493775934E-2</v>
      </c>
      <c r="M57" s="1">
        <f>E57/E60</f>
        <v>4.0540540540540543E-2</v>
      </c>
      <c r="N57" s="1"/>
      <c r="O57" s="1"/>
      <c r="R57" t="s">
        <v>14</v>
      </c>
      <c r="S57" s="2">
        <f>K59</f>
        <v>2.3E-2</v>
      </c>
      <c r="T57" s="2">
        <f>L59</f>
        <v>2.4896265560165973E-2</v>
      </c>
      <c r="U57" s="2">
        <f>M59</f>
        <v>2.1235521235521235E-2</v>
      </c>
      <c r="V57" s="2"/>
      <c r="W57" s="2"/>
    </row>
    <row r="58" spans="1:23" x14ac:dyDescent="0.25">
      <c r="B58" t="s">
        <v>13</v>
      </c>
      <c r="C58">
        <v>60</v>
      </c>
      <c r="D58">
        <v>27</v>
      </c>
      <c r="E58">
        <v>33</v>
      </c>
      <c r="J58" t="str">
        <f t="shared" si="3"/>
        <v>Strongly disagree</v>
      </c>
      <c r="K58" s="1">
        <f>C58/C60</f>
        <v>0.06</v>
      </c>
      <c r="L58" s="1">
        <f>D58/D60</f>
        <v>5.6016597510373446E-2</v>
      </c>
      <c r="M58" s="1">
        <f>E58/E60</f>
        <v>6.3706563706563704E-2</v>
      </c>
      <c r="N58" s="1"/>
      <c r="O58" s="1"/>
    </row>
    <row r="59" spans="1:23" x14ac:dyDescent="0.25">
      <c r="B59" t="s">
        <v>14</v>
      </c>
      <c r="C59">
        <v>23</v>
      </c>
      <c r="D59">
        <v>12</v>
      </c>
      <c r="E59">
        <v>11</v>
      </c>
      <c r="J59" t="str">
        <f t="shared" si="3"/>
        <v>Don't know/no opinion</v>
      </c>
      <c r="K59" s="1">
        <f>C59/C60</f>
        <v>2.3E-2</v>
      </c>
      <c r="L59" s="1">
        <f>D59/D60</f>
        <v>2.4896265560165973E-2</v>
      </c>
      <c r="M59" s="1">
        <f>E59/E60</f>
        <v>2.1235521235521235E-2</v>
      </c>
      <c r="N59" s="1"/>
      <c r="O59" s="1"/>
    </row>
    <row r="60" spans="1:23" x14ac:dyDescent="0.25">
      <c r="A60" t="s">
        <v>3</v>
      </c>
      <c r="C60">
        <v>1000</v>
      </c>
      <c r="D60">
        <v>482</v>
      </c>
      <c r="E60">
        <v>518</v>
      </c>
    </row>
    <row r="65" spans="1:23" x14ac:dyDescent="0.25">
      <c r="A65" t="s">
        <v>30</v>
      </c>
    </row>
    <row r="66" spans="1:23" x14ac:dyDescent="0.25">
      <c r="A66" t="s">
        <v>1</v>
      </c>
    </row>
    <row r="67" spans="1:23" x14ac:dyDescent="0.25">
      <c r="C67" t="s">
        <v>3</v>
      </c>
      <c r="D67" t="s">
        <v>31</v>
      </c>
    </row>
    <row r="68" spans="1:23" ht="120" x14ac:dyDescent="0.25">
      <c r="D68" t="s">
        <v>32</v>
      </c>
      <c r="E68" t="s">
        <v>33</v>
      </c>
      <c r="F68" t="s">
        <v>34</v>
      </c>
      <c r="H68" s="3"/>
      <c r="I68" s="3"/>
      <c r="J68" s="3"/>
      <c r="K68" s="3" t="s">
        <v>130</v>
      </c>
      <c r="L68" s="3" t="str">
        <f>D68</f>
        <v>Silent &amp; Boomer Generations (born before 1965)</v>
      </c>
      <c r="M68" s="3" t="str">
        <f>E68</f>
        <v>Generation X (born 1965-1980)</v>
      </c>
      <c r="N68" s="3" t="str">
        <f>F68</f>
        <v>Millennials &amp; Generation Z (born 1981 and after)</v>
      </c>
      <c r="O68" s="3"/>
      <c r="P68" s="3"/>
      <c r="Q68" s="3"/>
      <c r="R68" s="3"/>
      <c r="S68" s="3" t="str">
        <f>K68</f>
        <v>North Carolina</v>
      </c>
      <c r="T68" s="3" t="str">
        <f>L68</f>
        <v>Silent &amp; Boomer Generations (born before 1965)</v>
      </c>
      <c r="U68" s="3" t="str">
        <f>M68</f>
        <v>Generation X (born 1965-1980)</v>
      </c>
      <c r="V68" s="3" t="str">
        <f>N68</f>
        <v>Millennials &amp; Generation Z (born 1981 and after)</v>
      </c>
      <c r="W68" s="3"/>
    </row>
    <row r="69" spans="1:23" x14ac:dyDescent="0.25">
      <c r="A69" t="s">
        <v>8</v>
      </c>
      <c r="B69" t="s">
        <v>9</v>
      </c>
      <c r="C69">
        <v>425</v>
      </c>
      <c r="D69">
        <v>146</v>
      </c>
      <c r="E69">
        <v>89</v>
      </c>
      <c r="F69">
        <v>190</v>
      </c>
      <c r="J69" t="str">
        <f t="shared" ref="J69:J74" si="4">B69</f>
        <v>Strongly agree</v>
      </c>
      <c r="K69" s="1">
        <f>C69/C75</f>
        <v>0.42415169660678642</v>
      </c>
      <c r="L69" s="1">
        <f>D69/D75</f>
        <v>0.49158249158249157</v>
      </c>
      <c r="M69" s="1">
        <f>E69/E75</f>
        <v>0.35742971887550201</v>
      </c>
      <c r="N69" s="1">
        <f>F69/F75</f>
        <v>0.41666666666666669</v>
      </c>
      <c r="O69" s="1"/>
      <c r="R69" t="s">
        <v>131</v>
      </c>
      <c r="S69" s="2">
        <f>K69+K70</f>
        <v>0.70059880239520955</v>
      </c>
      <c r="T69" s="2">
        <f>L69+L70</f>
        <v>0.76430976430976427</v>
      </c>
      <c r="U69" s="2">
        <f>M69+M70</f>
        <v>0.62650602409638556</v>
      </c>
      <c r="V69" s="2">
        <f>N69+N70</f>
        <v>0.69956140350877194</v>
      </c>
      <c r="W69" s="2"/>
    </row>
    <row r="70" spans="1:23" x14ac:dyDescent="0.25">
      <c r="B70" t="s">
        <v>10</v>
      </c>
      <c r="C70">
        <v>277</v>
      </c>
      <c r="D70">
        <v>81</v>
      </c>
      <c r="E70">
        <v>67</v>
      </c>
      <c r="F70">
        <v>129</v>
      </c>
      <c r="J70" t="str">
        <f t="shared" si="4"/>
        <v>Somewhat agree</v>
      </c>
      <c r="K70" s="1">
        <f>C70/C75</f>
        <v>0.27644710578842313</v>
      </c>
      <c r="L70" s="1">
        <f>D70/D75</f>
        <v>0.27272727272727271</v>
      </c>
      <c r="M70" s="1">
        <f>E70/E75</f>
        <v>0.26907630522088355</v>
      </c>
      <c r="N70" s="1">
        <f>F70/F75</f>
        <v>0.28289473684210525</v>
      </c>
      <c r="O70" s="1"/>
      <c r="R70" t="s">
        <v>11</v>
      </c>
      <c r="S70" s="2">
        <f>K71</f>
        <v>0.16167664670658682</v>
      </c>
      <c r="T70" s="2">
        <f>L71</f>
        <v>0.14141414141414141</v>
      </c>
      <c r="U70" s="2">
        <f>M71</f>
        <v>0.18072289156626506</v>
      </c>
      <c r="V70" s="2">
        <f>N71</f>
        <v>0.16447368421052633</v>
      </c>
      <c r="W70" s="2"/>
    </row>
    <row r="71" spans="1:23" x14ac:dyDescent="0.25">
      <c r="B71" t="s">
        <v>11</v>
      </c>
      <c r="C71">
        <v>162</v>
      </c>
      <c r="D71">
        <v>42</v>
      </c>
      <c r="E71">
        <v>45</v>
      </c>
      <c r="F71">
        <v>75</v>
      </c>
      <c r="J71" t="str">
        <f t="shared" si="4"/>
        <v>Neither agree nor disagree</v>
      </c>
      <c r="K71" s="1">
        <f>C71/C75</f>
        <v>0.16167664670658682</v>
      </c>
      <c r="L71" s="1">
        <f>D71/D75</f>
        <v>0.14141414141414141</v>
      </c>
      <c r="M71" s="1">
        <f>E71/E75</f>
        <v>0.18072289156626506</v>
      </c>
      <c r="N71" s="1">
        <f>F71/F75</f>
        <v>0.16447368421052633</v>
      </c>
      <c r="O71" s="1"/>
      <c r="R71" t="s">
        <v>132</v>
      </c>
      <c r="S71" s="2">
        <f>K72+K73</f>
        <v>0.11377245508982037</v>
      </c>
      <c r="T71" s="2">
        <f>L72+L73</f>
        <v>8.0808080808080801E-2</v>
      </c>
      <c r="U71" s="2">
        <f>M72+M73</f>
        <v>0.14859437751004018</v>
      </c>
      <c r="V71" s="2">
        <f>N72+N73</f>
        <v>0.1162280701754386</v>
      </c>
      <c r="W71" s="2"/>
    </row>
    <row r="72" spans="1:23" x14ac:dyDescent="0.25">
      <c r="B72" t="s">
        <v>12</v>
      </c>
      <c r="C72">
        <v>53</v>
      </c>
      <c r="D72">
        <v>14</v>
      </c>
      <c r="E72">
        <v>18</v>
      </c>
      <c r="F72">
        <v>21</v>
      </c>
      <c r="J72" t="str">
        <f t="shared" si="4"/>
        <v>Somewhat disagree</v>
      </c>
      <c r="K72" s="1">
        <f>C72/C75</f>
        <v>5.289421157684631E-2</v>
      </c>
      <c r="L72" s="1">
        <f>D72/D75</f>
        <v>4.7138047138047139E-2</v>
      </c>
      <c r="M72" s="1">
        <f>E72/E75</f>
        <v>7.2289156626506021E-2</v>
      </c>
      <c r="N72" s="1">
        <f>F72/F75</f>
        <v>4.6052631578947366E-2</v>
      </c>
      <c r="O72" s="1"/>
      <c r="R72" t="s">
        <v>14</v>
      </c>
      <c r="S72" s="2">
        <f>K74</f>
        <v>2.3952095808383235E-2</v>
      </c>
      <c r="T72" s="2">
        <f>L74</f>
        <v>1.3468013468013467E-2</v>
      </c>
      <c r="U72" s="2">
        <f>M74</f>
        <v>4.4176706827309238E-2</v>
      </c>
      <c r="V72" s="2">
        <f>N74</f>
        <v>1.9736842105263157E-2</v>
      </c>
      <c r="W72" s="2"/>
    </row>
    <row r="73" spans="1:23" x14ac:dyDescent="0.25">
      <c r="B73" t="s">
        <v>13</v>
      </c>
      <c r="C73">
        <v>61</v>
      </c>
      <c r="D73">
        <v>10</v>
      </c>
      <c r="E73">
        <v>19</v>
      </c>
      <c r="F73">
        <v>32</v>
      </c>
      <c r="J73" t="str">
        <f t="shared" si="4"/>
        <v>Strongly disagree</v>
      </c>
      <c r="K73" s="1">
        <f>C73/C75</f>
        <v>6.0878243512974051E-2</v>
      </c>
      <c r="L73" s="1">
        <f>D73/D75</f>
        <v>3.3670033670033669E-2</v>
      </c>
      <c r="M73" s="1">
        <f>E73/E75</f>
        <v>7.6305220883534142E-2</v>
      </c>
      <c r="N73" s="1">
        <f>F73/F75</f>
        <v>7.0175438596491224E-2</v>
      </c>
      <c r="O73" s="1"/>
    </row>
    <row r="74" spans="1:23" x14ac:dyDescent="0.25">
      <c r="B74" t="s">
        <v>14</v>
      </c>
      <c r="C74">
        <v>24</v>
      </c>
      <c r="D74">
        <v>4</v>
      </c>
      <c r="E74">
        <v>11</v>
      </c>
      <c r="F74">
        <v>9</v>
      </c>
      <c r="J74" t="str">
        <f t="shared" si="4"/>
        <v>Don't know/no opinion</v>
      </c>
      <c r="K74" s="1">
        <f>C74/C75</f>
        <v>2.3952095808383235E-2</v>
      </c>
      <c r="L74" s="1">
        <f>D74/D75</f>
        <v>1.3468013468013467E-2</v>
      </c>
      <c r="M74" s="1">
        <f>E74/E75</f>
        <v>4.4176706827309238E-2</v>
      </c>
      <c r="N74" s="1">
        <f>F74/F75</f>
        <v>1.9736842105263157E-2</v>
      </c>
      <c r="O74" s="1"/>
    </row>
    <row r="75" spans="1:23" x14ac:dyDescent="0.25">
      <c r="A75" t="s">
        <v>3</v>
      </c>
      <c r="C75">
        <v>1002</v>
      </c>
      <c r="D75">
        <v>297</v>
      </c>
      <c r="E75">
        <v>249</v>
      </c>
      <c r="F75">
        <v>456</v>
      </c>
    </row>
    <row r="80" spans="1:23" x14ac:dyDescent="0.25">
      <c r="A80" t="s">
        <v>35</v>
      </c>
    </row>
    <row r="81" spans="1:23" x14ac:dyDescent="0.25">
      <c r="A81" t="s">
        <v>1</v>
      </c>
    </row>
    <row r="82" spans="1:23" x14ac:dyDescent="0.25">
      <c r="C82" t="s">
        <v>3</v>
      </c>
      <c r="D82" t="s">
        <v>36</v>
      </c>
    </row>
    <row r="83" spans="1:23" ht="120" x14ac:dyDescent="0.25">
      <c r="D83" t="s">
        <v>37</v>
      </c>
      <c r="E83" t="s">
        <v>38</v>
      </c>
      <c r="F83" t="s">
        <v>39</v>
      </c>
      <c r="H83" s="3"/>
      <c r="I83" s="3"/>
      <c r="J83" s="3"/>
      <c r="K83" s="3" t="s">
        <v>130</v>
      </c>
      <c r="L83" s="3" t="str">
        <f>D83</f>
        <v>No HS/HS Graduate</v>
      </c>
      <c r="M83" s="3" t="str">
        <f>E83</f>
        <v>Some college/2-year college graduate</v>
      </c>
      <c r="N83" s="3" t="str">
        <f>F83</f>
        <v>4-year college graduate/post-graduate degree</v>
      </c>
      <c r="O83" s="3"/>
      <c r="P83" s="3"/>
      <c r="Q83" s="3"/>
      <c r="R83" s="3"/>
      <c r="S83" s="3" t="str">
        <f>K83</f>
        <v>North Carolina</v>
      </c>
      <c r="T83" s="3" t="str">
        <f>L83</f>
        <v>No HS/HS Graduate</v>
      </c>
      <c r="U83" s="3" t="str">
        <f>M83</f>
        <v>Some college/2-year college graduate</v>
      </c>
      <c r="V83" s="3" t="str">
        <f>N83</f>
        <v>4-year college graduate/post-graduate degree</v>
      </c>
      <c r="W83" s="3"/>
    </row>
    <row r="84" spans="1:23" x14ac:dyDescent="0.25">
      <c r="A84" t="s">
        <v>8</v>
      </c>
      <c r="B84" t="s">
        <v>9</v>
      </c>
      <c r="C84">
        <v>424</v>
      </c>
      <c r="D84">
        <v>97</v>
      </c>
      <c r="E84">
        <v>130</v>
      </c>
      <c r="F84">
        <v>197</v>
      </c>
      <c r="J84" t="str">
        <f t="shared" ref="J84:J89" si="5">B84</f>
        <v>Strongly agree</v>
      </c>
      <c r="K84" s="1">
        <f>C84/C90</f>
        <v>0.42399999999999999</v>
      </c>
      <c r="L84" s="1">
        <f>D84/D90</f>
        <v>0.27953890489913547</v>
      </c>
      <c r="M84" s="1">
        <f>E84/E90</f>
        <v>0.40752351097178685</v>
      </c>
      <c r="N84" s="1">
        <f>F84/F90</f>
        <v>0.58982035928143717</v>
      </c>
      <c r="O84" s="1"/>
      <c r="R84" t="s">
        <v>131</v>
      </c>
      <c r="S84" s="2">
        <f>K84+K85</f>
        <v>0.70100000000000007</v>
      </c>
      <c r="T84" s="2">
        <f>L84+L85</f>
        <v>0.57636887608069165</v>
      </c>
      <c r="U84" s="2">
        <f>M84+M85</f>
        <v>0.66771159874608155</v>
      </c>
      <c r="V84" s="2">
        <f>N84+N85</f>
        <v>0.86227544910179643</v>
      </c>
      <c r="W84" s="2"/>
    </row>
    <row r="85" spans="1:23" x14ac:dyDescent="0.25">
      <c r="B85" t="s">
        <v>10</v>
      </c>
      <c r="C85">
        <v>277</v>
      </c>
      <c r="D85">
        <v>103</v>
      </c>
      <c r="E85">
        <v>83</v>
      </c>
      <c r="F85">
        <v>91</v>
      </c>
      <c r="J85" t="str">
        <f t="shared" si="5"/>
        <v>Somewhat agree</v>
      </c>
      <c r="K85" s="1">
        <f>C85/C90</f>
        <v>0.27700000000000002</v>
      </c>
      <c r="L85" s="1">
        <f>D85/D90</f>
        <v>0.29682997118155618</v>
      </c>
      <c r="M85" s="1">
        <f>E85/E90</f>
        <v>0.2601880877742947</v>
      </c>
      <c r="N85" s="1">
        <f>F85/F90</f>
        <v>0.27245508982035926</v>
      </c>
      <c r="O85" s="1"/>
      <c r="R85" t="s">
        <v>11</v>
      </c>
      <c r="S85" s="2">
        <f>K86</f>
        <v>0.16200000000000001</v>
      </c>
      <c r="T85" s="2">
        <f>L86</f>
        <v>0.2334293948126801</v>
      </c>
      <c r="U85" s="2">
        <f>M86</f>
        <v>0.16614420062695925</v>
      </c>
      <c r="V85" s="2">
        <f>N86</f>
        <v>8.3832335329341312E-2</v>
      </c>
      <c r="W85" s="2"/>
    </row>
    <row r="86" spans="1:23" x14ac:dyDescent="0.25">
      <c r="B86" t="s">
        <v>11</v>
      </c>
      <c r="C86">
        <v>162</v>
      </c>
      <c r="D86">
        <v>81</v>
      </c>
      <c r="E86">
        <v>53</v>
      </c>
      <c r="F86">
        <v>28</v>
      </c>
      <c r="J86" t="str">
        <f t="shared" si="5"/>
        <v>Neither agree nor disagree</v>
      </c>
      <c r="K86" s="1">
        <f>C86/C90</f>
        <v>0.16200000000000001</v>
      </c>
      <c r="L86" s="1">
        <f>D86/D90</f>
        <v>0.2334293948126801</v>
      </c>
      <c r="M86" s="1">
        <f>E86/E90</f>
        <v>0.16614420062695925</v>
      </c>
      <c r="N86" s="1">
        <f>F86/F90</f>
        <v>8.3832335329341312E-2</v>
      </c>
      <c r="O86" s="1"/>
      <c r="R86" t="s">
        <v>132</v>
      </c>
      <c r="S86" s="2">
        <f>K87+K88</f>
        <v>0.11299999999999999</v>
      </c>
      <c r="T86" s="2">
        <f>L87+L88</f>
        <v>0.15273775216138327</v>
      </c>
      <c r="U86" s="2">
        <f>M87+M88</f>
        <v>0.14733542319749215</v>
      </c>
      <c r="V86" s="2">
        <f>N87+N88</f>
        <v>3.8922155688622756E-2</v>
      </c>
      <c r="W86" s="2"/>
    </row>
    <row r="87" spans="1:23" x14ac:dyDescent="0.25">
      <c r="B87" t="s">
        <v>12</v>
      </c>
      <c r="C87">
        <v>54</v>
      </c>
      <c r="D87">
        <v>21</v>
      </c>
      <c r="E87">
        <v>25</v>
      </c>
      <c r="F87">
        <v>8</v>
      </c>
      <c r="J87" t="str">
        <f t="shared" si="5"/>
        <v>Somewhat disagree</v>
      </c>
      <c r="K87" s="1">
        <f>C87/C90</f>
        <v>5.3999999999999999E-2</v>
      </c>
      <c r="L87" s="1">
        <f>D87/D90</f>
        <v>6.0518731988472622E-2</v>
      </c>
      <c r="M87" s="1">
        <f>E87/E90</f>
        <v>7.8369905956112859E-2</v>
      </c>
      <c r="N87" s="1">
        <f>F87/F90</f>
        <v>2.3952095808383235E-2</v>
      </c>
      <c r="O87" s="1"/>
      <c r="R87" t="s">
        <v>14</v>
      </c>
      <c r="S87" s="2">
        <f>K89</f>
        <v>2.4E-2</v>
      </c>
      <c r="T87" s="2">
        <f>L89</f>
        <v>3.7463976945244955E-2</v>
      </c>
      <c r="U87" s="2">
        <f>M89</f>
        <v>1.8808777429467086E-2</v>
      </c>
      <c r="V87" s="2">
        <f>N89</f>
        <v>1.4970059880239521E-2</v>
      </c>
      <c r="W87" s="2"/>
    </row>
    <row r="88" spans="1:23" x14ac:dyDescent="0.25">
      <c r="B88" t="s">
        <v>13</v>
      </c>
      <c r="C88">
        <v>59</v>
      </c>
      <c r="D88">
        <v>32</v>
      </c>
      <c r="E88">
        <v>22</v>
      </c>
      <c r="F88">
        <v>5</v>
      </c>
      <c r="J88" t="str">
        <f t="shared" si="5"/>
        <v>Strongly disagree</v>
      </c>
      <c r="K88" s="1">
        <f>C88/C90</f>
        <v>5.8999999999999997E-2</v>
      </c>
      <c r="L88" s="1">
        <f>D88/D90</f>
        <v>9.2219020172910657E-2</v>
      </c>
      <c r="M88" s="1">
        <f>E88/E90</f>
        <v>6.8965517241379309E-2</v>
      </c>
      <c r="N88" s="1">
        <f>F88/F90</f>
        <v>1.4970059880239521E-2</v>
      </c>
      <c r="O88" s="1"/>
    </row>
    <row r="89" spans="1:23" x14ac:dyDescent="0.25">
      <c r="B89" t="s">
        <v>14</v>
      </c>
      <c r="C89">
        <v>24</v>
      </c>
      <c r="D89">
        <v>13</v>
      </c>
      <c r="E89">
        <v>6</v>
      </c>
      <c r="F89">
        <v>5</v>
      </c>
      <c r="J89" t="str">
        <f t="shared" si="5"/>
        <v>Don't know/no opinion</v>
      </c>
      <c r="K89" s="1">
        <f>C89/C90</f>
        <v>2.4E-2</v>
      </c>
      <c r="L89" s="1">
        <f>D89/D90</f>
        <v>3.7463976945244955E-2</v>
      </c>
      <c r="M89" s="1">
        <f>E89/E90</f>
        <v>1.8808777429467086E-2</v>
      </c>
      <c r="N89" s="1">
        <f>F89/F90</f>
        <v>1.4970059880239521E-2</v>
      </c>
      <c r="O89" s="1"/>
    </row>
    <row r="90" spans="1:23" x14ac:dyDescent="0.25">
      <c r="A90" t="s">
        <v>3</v>
      </c>
      <c r="C90">
        <v>1000</v>
      </c>
      <c r="D90">
        <v>347</v>
      </c>
      <c r="E90">
        <v>319</v>
      </c>
      <c r="F90">
        <v>334</v>
      </c>
    </row>
    <row r="95" spans="1:23" x14ac:dyDescent="0.25">
      <c r="A95" t="s">
        <v>40</v>
      </c>
    </row>
    <row r="96" spans="1:23" x14ac:dyDescent="0.25">
      <c r="A96" t="s">
        <v>1</v>
      </c>
    </row>
    <row r="97" spans="1:23" x14ac:dyDescent="0.25">
      <c r="C97" t="s">
        <v>3</v>
      </c>
      <c r="D97" t="s">
        <v>41</v>
      </c>
    </row>
    <row r="98" spans="1:23" ht="60" x14ac:dyDescent="0.25">
      <c r="D98" t="s">
        <v>42</v>
      </c>
      <c r="E98" t="s">
        <v>43</v>
      </c>
      <c r="F98" t="s">
        <v>44</v>
      </c>
      <c r="G98" t="s">
        <v>45</v>
      </c>
      <c r="H98" s="3"/>
      <c r="I98" s="3"/>
      <c r="J98" s="3"/>
      <c r="K98" s="3" t="s">
        <v>130</v>
      </c>
      <c r="L98" s="3" t="str">
        <f>D98</f>
        <v>Central City</v>
      </c>
      <c r="M98" s="3" t="str">
        <f>E98</f>
        <v>Urban Suburb</v>
      </c>
      <c r="N98" s="3" t="str">
        <f>F98</f>
        <v>Surrounding Suburban County</v>
      </c>
      <c r="O98" s="3" t="str">
        <f>G98</f>
        <v>Rural County</v>
      </c>
      <c r="P98" s="3"/>
      <c r="Q98" s="3"/>
      <c r="R98" s="3"/>
      <c r="S98" s="3" t="str">
        <f>K98</f>
        <v>North Carolina</v>
      </c>
      <c r="T98" s="3" t="str">
        <f>L98</f>
        <v>Central City</v>
      </c>
      <c r="U98" s="3" t="str">
        <f>M98</f>
        <v>Urban Suburb</v>
      </c>
      <c r="V98" s="3" t="str">
        <f>N98</f>
        <v>Surrounding Suburban County</v>
      </c>
      <c r="W98" s="3" t="str">
        <f>O98</f>
        <v>Rural County</v>
      </c>
    </row>
    <row r="99" spans="1:23" x14ac:dyDescent="0.25">
      <c r="A99" t="s">
        <v>8</v>
      </c>
      <c r="B99" t="s">
        <v>9</v>
      </c>
      <c r="C99">
        <v>424</v>
      </c>
      <c r="D99">
        <v>136</v>
      </c>
      <c r="E99">
        <v>111</v>
      </c>
      <c r="F99">
        <v>106</v>
      </c>
      <c r="G99">
        <v>71</v>
      </c>
      <c r="J99" t="str">
        <f t="shared" ref="J99:J104" si="6">B99</f>
        <v>Strongly agree</v>
      </c>
      <c r="K99" s="1">
        <f>C99/C105</f>
        <v>0.42442442442442441</v>
      </c>
      <c r="L99" s="1">
        <f>D99/D105</f>
        <v>0.48056537102473496</v>
      </c>
      <c r="M99" s="1">
        <f>E99/E105</f>
        <v>0.47033898305084748</v>
      </c>
      <c r="N99" s="1">
        <f>F99/F105</f>
        <v>0.36177474402730375</v>
      </c>
      <c r="O99" s="1">
        <f>G99/G105</f>
        <v>0.37967914438502676</v>
      </c>
      <c r="R99" t="s">
        <v>131</v>
      </c>
      <c r="S99" s="2">
        <f>K99+K100</f>
        <v>0.70170170170170176</v>
      </c>
      <c r="T99" s="2">
        <f>L99+L100</f>
        <v>0.77031802120141335</v>
      </c>
      <c r="U99" s="2">
        <f>M99+M100</f>
        <v>0.73305084745762716</v>
      </c>
      <c r="V99" s="2">
        <f>N99+N100</f>
        <v>0.65187713310580198</v>
      </c>
      <c r="W99" s="2">
        <f>O99+O100</f>
        <v>0.63636363636363646</v>
      </c>
    </row>
    <row r="100" spans="1:23" x14ac:dyDescent="0.25">
      <c r="B100" t="s">
        <v>10</v>
      </c>
      <c r="C100">
        <v>277</v>
      </c>
      <c r="D100">
        <v>82</v>
      </c>
      <c r="E100">
        <v>62</v>
      </c>
      <c r="F100">
        <v>85</v>
      </c>
      <c r="G100">
        <v>48</v>
      </c>
      <c r="J100" t="str">
        <f t="shared" si="6"/>
        <v>Somewhat agree</v>
      </c>
      <c r="K100" s="1">
        <f>C100/C105</f>
        <v>0.2772772772772773</v>
      </c>
      <c r="L100" s="1">
        <f>D100/D105</f>
        <v>0.28975265017667845</v>
      </c>
      <c r="M100" s="1">
        <f>E100/E105</f>
        <v>0.26271186440677968</v>
      </c>
      <c r="N100" s="1">
        <f>F100/F105</f>
        <v>0.29010238907849828</v>
      </c>
      <c r="O100" s="1">
        <f>G100/G105</f>
        <v>0.25668449197860965</v>
      </c>
      <c r="R100" t="s">
        <v>11</v>
      </c>
      <c r="S100" s="2">
        <f>K101</f>
        <v>0.16216216216216217</v>
      </c>
      <c r="T100" s="2">
        <f>L101</f>
        <v>0.16961130742049471</v>
      </c>
      <c r="U100" s="2">
        <f>M101</f>
        <v>0.15677966101694915</v>
      </c>
      <c r="V100" s="2">
        <f>N101</f>
        <v>0.14334470989761092</v>
      </c>
      <c r="W100" s="2">
        <f>O101</f>
        <v>0.18716577540106952</v>
      </c>
    </row>
    <row r="101" spans="1:23" x14ac:dyDescent="0.25">
      <c r="B101" t="s">
        <v>11</v>
      </c>
      <c r="C101">
        <v>162</v>
      </c>
      <c r="D101">
        <v>48</v>
      </c>
      <c r="E101">
        <v>37</v>
      </c>
      <c r="F101">
        <v>42</v>
      </c>
      <c r="G101">
        <v>35</v>
      </c>
      <c r="J101" t="str">
        <f t="shared" si="6"/>
        <v>Neither agree nor disagree</v>
      </c>
      <c r="K101" s="1">
        <f>C101/C105</f>
        <v>0.16216216216216217</v>
      </c>
      <c r="L101" s="1">
        <f>D101/D105</f>
        <v>0.16961130742049471</v>
      </c>
      <c r="M101" s="1">
        <f>E101/E105</f>
        <v>0.15677966101694915</v>
      </c>
      <c r="N101" s="1">
        <f>F101/F105</f>
        <v>0.14334470989761092</v>
      </c>
      <c r="O101" s="1">
        <f>G101/G105</f>
        <v>0.18716577540106952</v>
      </c>
      <c r="R101" t="s">
        <v>132</v>
      </c>
      <c r="S101" s="2">
        <f>K102+K103</f>
        <v>0.11211211211211211</v>
      </c>
      <c r="T101" s="2">
        <f>L102+L103</f>
        <v>3.8869257950530034E-2</v>
      </c>
      <c r="U101" s="2">
        <f>M102+M103</f>
        <v>8.898305084745764E-2</v>
      </c>
      <c r="V101" s="2">
        <f>N102+N103</f>
        <v>0.17406143344709896</v>
      </c>
      <c r="W101" s="2">
        <f>O102+O103</f>
        <v>0.15508021390374332</v>
      </c>
    </row>
    <row r="102" spans="1:23" x14ac:dyDescent="0.25">
      <c r="B102" t="s">
        <v>12</v>
      </c>
      <c r="C102">
        <v>53</v>
      </c>
      <c r="D102">
        <v>4</v>
      </c>
      <c r="E102">
        <v>9</v>
      </c>
      <c r="F102">
        <v>27</v>
      </c>
      <c r="G102">
        <v>13</v>
      </c>
      <c r="J102" t="str">
        <f t="shared" si="6"/>
        <v>Somewhat disagree</v>
      </c>
      <c r="K102" s="1">
        <f>C102/C105</f>
        <v>5.3053053053053051E-2</v>
      </c>
      <c r="L102" s="1">
        <f>D102/D105</f>
        <v>1.4134275618374558E-2</v>
      </c>
      <c r="M102" s="1">
        <f>E102/E105</f>
        <v>3.8135593220338986E-2</v>
      </c>
      <c r="N102" s="1">
        <f>F102/F105</f>
        <v>9.2150170648464161E-2</v>
      </c>
      <c r="O102" s="1">
        <f>G102/G105</f>
        <v>6.9518716577540107E-2</v>
      </c>
      <c r="R102" t="s">
        <v>14</v>
      </c>
      <c r="S102" s="2">
        <f>K104</f>
        <v>2.4024024024024024E-2</v>
      </c>
      <c r="T102" s="2">
        <f>L104</f>
        <v>2.1201413427561839E-2</v>
      </c>
      <c r="U102" s="2">
        <f>M104</f>
        <v>2.1186440677966101E-2</v>
      </c>
      <c r="V102" s="2">
        <f>N104</f>
        <v>3.0716723549488054E-2</v>
      </c>
      <c r="W102" s="2">
        <f>O104</f>
        <v>2.1390374331550801E-2</v>
      </c>
    </row>
    <row r="103" spans="1:23" x14ac:dyDescent="0.25">
      <c r="B103" t="s">
        <v>13</v>
      </c>
      <c r="C103">
        <v>59</v>
      </c>
      <c r="D103">
        <v>7</v>
      </c>
      <c r="E103">
        <v>12</v>
      </c>
      <c r="F103">
        <v>24</v>
      </c>
      <c r="G103">
        <v>16</v>
      </c>
      <c r="J103" t="str">
        <f t="shared" si="6"/>
        <v>Strongly disagree</v>
      </c>
      <c r="K103" s="1">
        <f>C103/C105</f>
        <v>5.905905905905906E-2</v>
      </c>
      <c r="L103" s="1">
        <f>D103/D105</f>
        <v>2.4734982332155476E-2</v>
      </c>
      <c r="M103" s="1">
        <f>E103/E105</f>
        <v>5.0847457627118647E-2</v>
      </c>
      <c r="N103" s="1">
        <f>F103/F105</f>
        <v>8.191126279863481E-2</v>
      </c>
      <c r="O103" s="1">
        <f>G103/G105</f>
        <v>8.5561497326203204E-2</v>
      </c>
    </row>
    <row r="104" spans="1:23" x14ac:dyDescent="0.25">
      <c r="B104" t="s">
        <v>14</v>
      </c>
      <c r="C104">
        <v>24</v>
      </c>
      <c r="D104">
        <v>6</v>
      </c>
      <c r="E104">
        <v>5</v>
      </c>
      <c r="F104">
        <v>9</v>
      </c>
      <c r="G104">
        <v>4</v>
      </c>
      <c r="J104" t="str">
        <f t="shared" si="6"/>
        <v>Don't know/no opinion</v>
      </c>
      <c r="K104" s="1">
        <f>C104/C105</f>
        <v>2.4024024024024024E-2</v>
      </c>
      <c r="L104" s="1">
        <f>D104/D105</f>
        <v>2.1201413427561839E-2</v>
      </c>
      <c r="M104" s="1">
        <f>E104/E105</f>
        <v>2.1186440677966101E-2</v>
      </c>
      <c r="N104" s="1">
        <f>F104/F105</f>
        <v>3.0716723549488054E-2</v>
      </c>
      <c r="O104" s="1">
        <f>G104/G105</f>
        <v>2.1390374331550801E-2</v>
      </c>
    </row>
    <row r="105" spans="1:23" x14ac:dyDescent="0.25">
      <c r="A105" t="s">
        <v>3</v>
      </c>
      <c r="C105">
        <v>999</v>
      </c>
      <c r="D105">
        <v>283</v>
      </c>
      <c r="E105">
        <v>236</v>
      </c>
      <c r="F105">
        <v>293</v>
      </c>
      <c r="G105">
        <v>187</v>
      </c>
    </row>
    <row r="110" spans="1:23" x14ac:dyDescent="0.25">
      <c r="A110" t="s">
        <v>46</v>
      </c>
    </row>
    <row r="111" spans="1:23" x14ac:dyDescent="0.25">
      <c r="A111" t="s">
        <v>1</v>
      </c>
    </row>
    <row r="112" spans="1:23" x14ac:dyDescent="0.25">
      <c r="C112" t="s">
        <v>3</v>
      </c>
      <c r="D112" t="s">
        <v>47</v>
      </c>
    </row>
    <row r="113" spans="1:23" ht="80" x14ac:dyDescent="0.25">
      <c r="D113" t="s">
        <v>48</v>
      </c>
      <c r="E113" t="s">
        <v>49</v>
      </c>
      <c r="F113" t="s">
        <v>50</v>
      </c>
      <c r="H113" s="3"/>
      <c r="I113" s="3"/>
      <c r="J113" s="3"/>
      <c r="K113" s="3" t="s">
        <v>130</v>
      </c>
      <c r="L113" s="3" t="str">
        <f>D113</f>
        <v>Most of the time</v>
      </c>
      <c r="M113" s="3" t="str">
        <f>E113</f>
        <v>Some of the time/Only now and then</v>
      </c>
      <c r="N113" s="3" t="str">
        <f>F113</f>
        <v>Hardly at all/Don't know</v>
      </c>
      <c r="O113" s="3"/>
      <c r="P113" s="3"/>
      <c r="Q113" s="3"/>
      <c r="R113" s="3"/>
      <c r="S113" s="3" t="str">
        <f>K113</f>
        <v>North Carolina</v>
      </c>
      <c r="T113" s="3" t="str">
        <f>L113</f>
        <v>Most of the time</v>
      </c>
      <c r="U113" s="3" t="str">
        <f>M113</f>
        <v>Some of the time/Only now and then</v>
      </c>
      <c r="V113" s="3" t="str">
        <f>N113</f>
        <v>Hardly at all/Don't know</v>
      </c>
      <c r="W113" s="3"/>
    </row>
    <row r="114" spans="1:23" x14ac:dyDescent="0.25">
      <c r="A114" t="s">
        <v>8</v>
      </c>
      <c r="B114" t="s">
        <v>9</v>
      </c>
      <c r="C114">
        <v>424</v>
      </c>
      <c r="D114">
        <v>242</v>
      </c>
      <c r="E114">
        <v>157</v>
      </c>
      <c r="F114">
        <v>25</v>
      </c>
      <c r="J114" t="str">
        <f t="shared" ref="J114:J119" si="7">B114</f>
        <v>Strongly agree</v>
      </c>
      <c r="K114" s="1">
        <f>C114/C120</f>
        <v>0.42442442442442441</v>
      </c>
      <c r="L114" s="1">
        <f>D114/D120</f>
        <v>0.58033573141486805</v>
      </c>
      <c r="M114" s="1">
        <f>E114/E120</f>
        <v>0.34734513274336282</v>
      </c>
      <c r="N114" s="1">
        <f>F114/F120</f>
        <v>0.19230769230769232</v>
      </c>
      <c r="O114" s="1"/>
      <c r="R114" t="s">
        <v>131</v>
      </c>
      <c r="S114" s="2">
        <f>K114+K115</f>
        <v>0.70170170170170176</v>
      </c>
      <c r="T114" s="2">
        <f>L114+L115</f>
        <v>0.83932853717026368</v>
      </c>
      <c r="U114" s="2">
        <f>M114+M115</f>
        <v>0.65707964601769908</v>
      </c>
      <c r="V114" s="2">
        <f>N114+N115</f>
        <v>0.41538461538461541</v>
      </c>
      <c r="W114" s="2"/>
    </row>
    <row r="115" spans="1:23" x14ac:dyDescent="0.25">
      <c r="B115" t="s">
        <v>10</v>
      </c>
      <c r="C115">
        <v>277</v>
      </c>
      <c r="D115">
        <v>108</v>
      </c>
      <c r="E115">
        <v>140</v>
      </c>
      <c r="F115">
        <v>29</v>
      </c>
      <c r="J115" t="str">
        <f t="shared" si="7"/>
        <v>Somewhat agree</v>
      </c>
      <c r="K115" s="1">
        <f>C115/C120</f>
        <v>0.2772772772772773</v>
      </c>
      <c r="L115" s="1">
        <f>D115/D120</f>
        <v>0.25899280575539568</v>
      </c>
      <c r="M115" s="1">
        <f>E115/E120</f>
        <v>0.30973451327433627</v>
      </c>
      <c r="N115" s="1">
        <f>F115/F120</f>
        <v>0.22307692307692309</v>
      </c>
      <c r="O115" s="1"/>
      <c r="R115" t="s">
        <v>11</v>
      </c>
      <c r="S115" s="2">
        <f>K116</f>
        <v>0.16216216216216217</v>
      </c>
      <c r="T115" s="2">
        <f>L116</f>
        <v>9.8321342925659472E-2</v>
      </c>
      <c r="U115" s="2">
        <f>M116</f>
        <v>0.20796460176991149</v>
      </c>
      <c r="V115" s="2">
        <f>N116</f>
        <v>0.2076923076923077</v>
      </c>
      <c r="W115" s="2"/>
    </row>
    <row r="116" spans="1:23" x14ac:dyDescent="0.25">
      <c r="B116" t="s">
        <v>11</v>
      </c>
      <c r="C116">
        <v>162</v>
      </c>
      <c r="D116">
        <v>41</v>
      </c>
      <c r="E116">
        <v>94</v>
      </c>
      <c r="F116">
        <v>27</v>
      </c>
      <c r="J116" t="str">
        <f t="shared" si="7"/>
        <v>Neither agree nor disagree</v>
      </c>
      <c r="K116" s="1">
        <f>C116/C120</f>
        <v>0.16216216216216217</v>
      </c>
      <c r="L116" s="1">
        <f>D116/D120</f>
        <v>9.8321342925659472E-2</v>
      </c>
      <c r="M116" s="1">
        <f>E116/E120</f>
        <v>0.20796460176991149</v>
      </c>
      <c r="N116" s="1">
        <f>F116/F120</f>
        <v>0.2076923076923077</v>
      </c>
      <c r="O116" s="1"/>
      <c r="R116" t="s">
        <v>132</v>
      </c>
      <c r="S116" s="2">
        <f>K117+K118</f>
        <v>0.11311311311311312</v>
      </c>
      <c r="T116" s="2">
        <f>L117+L118</f>
        <v>5.7553956834532377E-2</v>
      </c>
      <c r="U116" s="2">
        <f>M117+M118</f>
        <v>0.11725663716814159</v>
      </c>
      <c r="V116" s="2">
        <f>N117+N118</f>
        <v>0.27692307692307694</v>
      </c>
      <c r="W116" s="2"/>
    </row>
    <row r="117" spans="1:23" x14ac:dyDescent="0.25">
      <c r="B117" t="s">
        <v>12</v>
      </c>
      <c r="C117">
        <v>53</v>
      </c>
      <c r="D117">
        <v>11</v>
      </c>
      <c r="E117">
        <v>29</v>
      </c>
      <c r="F117">
        <v>13</v>
      </c>
      <c r="J117" t="str">
        <f t="shared" si="7"/>
        <v>Somewhat disagree</v>
      </c>
      <c r="K117" s="1">
        <f>C117/C120</f>
        <v>5.3053053053053051E-2</v>
      </c>
      <c r="L117" s="1">
        <f>D117/D120</f>
        <v>2.6378896882494004E-2</v>
      </c>
      <c r="M117" s="1">
        <f>E117/E120</f>
        <v>6.4159292035398233E-2</v>
      </c>
      <c r="N117" s="1">
        <f>F117/F120</f>
        <v>0.1</v>
      </c>
      <c r="O117" s="1"/>
      <c r="R117" t="s">
        <v>14</v>
      </c>
      <c r="S117" s="2">
        <f>K119</f>
        <v>2.3023023023023025E-2</v>
      </c>
      <c r="T117" s="2">
        <f>L119</f>
        <v>4.7961630695443642E-3</v>
      </c>
      <c r="U117" s="2">
        <f>M119</f>
        <v>1.7699115044247787E-2</v>
      </c>
      <c r="V117" s="2">
        <f>N119</f>
        <v>0.1</v>
      </c>
      <c r="W117" s="2"/>
    </row>
    <row r="118" spans="1:23" x14ac:dyDescent="0.25">
      <c r="B118" t="s">
        <v>13</v>
      </c>
      <c r="C118">
        <v>60</v>
      </c>
      <c r="D118">
        <v>13</v>
      </c>
      <c r="E118">
        <v>24</v>
      </c>
      <c r="F118">
        <v>23</v>
      </c>
      <c r="J118" t="str">
        <f t="shared" si="7"/>
        <v>Strongly disagree</v>
      </c>
      <c r="K118" s="1">
        <f>C118/C120</f>
        <v>6.006006006006006E-2</v>
      </c>
      <c r="L118" s="1">
        <f>D118/D120</f>
        <v>3.117505995203837E-2</v>
      </c>
      <c r="M118" s="1">
        <f>E118/E120</f>
        <v>5.3097345132743362E-2</v>
      </c>
      <c r="N118" s="1">
        <f>F118/F120</f>
        <v>0.17692307692307693</v>
      </c>
      <c r="O118" s="1"/>
    </row>
    <row r="119" spans="1:23" x14ac:dyDescent="0.25">
      <c r="B119" t="s">
        <v>14</v>
      </c>
      <c r="C119">
        <v>23</v>
      </c>
      <c r="D119">
        <v>2</v>
      </c>
      <c r="E119">
        <v>8</v>
      </c>
      <c r="F119">
        <v>13</v>
      </c>
      <c r="J119" t="str">
        <f t="shared" si="7"/>
        <v>Don't know/no opinion</v>
      </c>
      <c r="K119" s="1">
        <f>C119/C120</f>
        <v>2.3023023023023025E-2</v>
      </c>
      <c r="L119" s="1">
        <f>D119/D120</f>
        <v>4.7961630695443642E-3</v>
      </c>
      <c r="M119" s="1">
        <f>E119/E120</f>
        <v>1.7699115044247787E-2</v>
      </c>
      <c r="N119" s="1">
        <f>F119/F120</f>
        <v>0.1</v>
      </c>
      <c r="O119" s="1"/>
    </row>
    <row r="120" spans="1:23" x14ac:dyDescent="0.25">
      <c r="A120" t="s">
        <v>3</v>
      </c>
      <c r="C120">
        <v>999</v>
      </c>
      <c r="D120">
        <v>417</v>
      </c>
      <c r="E120">
        <v>452</v>
      </c>
      <c r="F120">
        <v>130</v>
      </c>
    </row>
    <row r="125" spans="1:23" x14ac:dyDescent="0.25">
      <c r="A125" t="s">
        <v>51</v>
      </c>
    </row>
    <row r="126" spans="1:23" x14ac:dyDescent="0.25">
      <c r="A126" t="s">
        <v>1</v>
      </c>
    </row>
    <row r="127" spans="1:23" x14ac:dyDescent="0.25">
      <c r="C127" t="s">
        <v>3</v>
      </c>
      <c r="D127" t="s">
        <v>52</v>
      </c>
    </row>
    <row r="128" spans="1:23" ht="100" x14ac:dyDescent="0.25">
      <c r="D128" t="s">
        <v>53</v>
      </c>
      <c r="E128" t="s">
        <v>54</v>
      </c>
      <c r="F128" t="s">
        <v>55</v>
      </c>
      <c r="G128" t="s">
        <v>56</v>
      </c>
      <c r="H128" s="3"/>
      <c r="I128" s="3"/>
      <c r="J128" s="3"/>
      <c r="K128" s="3" t="s">
        <v>130</v>
      </c>
      <c r="L128" s="3" t="str">
        <f>D128</f>
        <v>Voted for Kamala Harris in 2024</v>
      </c>
      <c r="M128" s="3" t="str">
        <f>E128</f>
        <v>Voted for Donald Trump in 2024</v>
      </c>
      <c r="N128" s="3" t="str">
        <f>F128</f>
        <v>Voted third party presidential candidate in 2024</v>
      </c>
      <c r="O128" s="3" t="str">
        <f>G128</f>
        <v>Did not vote in 2024</v>
      </c>
      <c r="P128" s="3"/>
      <c r="Q128" s="3"/>
      <c r="R128" s="3"/>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8</v>
      </c>
      <c r="B129" t="s">
        <v>9</v>
      </c>
      <c r="C129">
        <v>424</v>
      </c>
      <c r="D129">
        <v>263</v>
      </c>
      <c r="E129">
        <v>101</v>
      </c>
      <c r="F129">
        <v>1</v>
      </c>
      <c r="G129">
        <v>59</v>
      </c>
      <c r="J129" t="str">
        <f t="shared" ref="J129:J134" si="8">B129</f>
        <v>Strongly agree</v>
      </c>
      <c r="K129" s="1">
        <f>C129/C135</f>
        <v>0.42399999999999999</v>
      </c>
      <c r="L129" s="1">
        <f>D129/D135</f>
        <v>0.71662125340599458</v>
      </c>
      <c r="M129" s="1">
        <f>E129/E135</f>
        <v>0.26370757180156656</v>
      </c>
      <c r="N129" s="1">
        <f>F129/F135</f>
        <v>0.2</v>
      </c>
      <c r="O129" s="1">
        <f>G129/G135</f>
        <v>0.24081632653061225</v>
      </c>
      <c r="R129" t="s">
        <v>131</v>
      </c>
      <c r="S129" s="2">
        <f>K129+K130</f>
        <v>0.70100000000000007</v>
      </c>
      <c r="T129" s="2">
        <f>L129+L130</f>
        <v>0.89645776566757496</v>
      </c>
      <c r="U129" s="2">
        <f>M129+M130</f>
        <v>0.61357702349869458</v>
      </c>
      <c r="V129" s="2">
        <f>N129+N130</f>
        <v>0.8</v>
      </c>
      <c r="W129" s="2">
        <f>O129+O130</f>
        <v>0.54285714285714293</v>
      </c>
    </row>
    <row r="130" spans="1:23" x14ac:dyDescent="0.25">
      <c r="B130" t="s">
        <v>10</v>
      </c>
      <c r="C130">
        <v>277</v>
      </c>
      <c r="D130">
        <v>66</v>
      </c>
      <c r="E130">
        <v>134</v>
      </c>
      <c r="F130">
        <v>3</v>
      </c>
      <c r="G130">
        <v>74</v>
      </c>
      <c r="J130" t="str">
        <f t="shared" si="8"/>
        <v>Somewhat agree</v>
      </c>
      <c r="K130" s="1">
        <f>C130/C135</f>
        <v>0.27700000000000002</v>
      </c>
      <c r="L130" s="1">
        <f>D130/D135</f>
        <v>0.17983651226158037</v>
      </c>
      <c r="M130" s="1">
        <f>E130/E135</f>
        <v>0.34986945169712796</v>
      </c>
      <c r="N130" s="1">
        <f>F130/F135</f>
        <v>0.6</v>
      </c>
      <c r="O130" s="1">
        <f>G130/G135</f>
        <v>0.30204081632653063</v>
      </c>
      <c r="R130" t="s">
        <v>11</v>
      </c>
      <c r="S130" s="2">
        <f>K131</f>
        <v>0.16200000000000001</v>
      </c>
      <c r="T130" s="2">
        <f>L131</f>
        <v>5.7220708446866483E-2</v>
      </c>
      <c r="U130" s="2">
        <f>M131</f>
        <v>0.21148825065274152</v>
      </c>
      <c r="V130" s="2">
        <f>N131</f>
        <v>0</v>
      </c>
      <c r="W130" s="2">
        <f>O131</f>
        <v>0.24489795918367346</v>
      </c>
    </row>
    <row r="131" spans="1:23" x14ac:dyDescent="0.25">
      <c r="B131" t="s">
        <v>11</v>
      </c>
      <c r="C131">
        <v>162</v>
      </c>
      <c r="D131">
        <v>21</v>
      </c>
      <c r="E131">
        <v>81</v>
      </c>
      <c r="F131">
        <v>0</v>
      </c>
      <c r="G131">
        <v>60</v>
      </c>
      <c r="J131" t="str">
        <f t="shared" si="8"/>
        <v>Neither agree nor disagree</v>
      </c>
      <c r="K131" s="1">
        <f>C131/C135</f>
        <v>0.16200000000000001</v>
      </c>
      <c r="L131" s="1">
        <f>D131/D135</f>
        <v>5.7220708446866483E-2</v>
      </c>
      <c r="M131" s="1">
        <f>E131/E135</f>
        <v>0.21148825065274152</v>
      </c>
      <c r="N131" s="1">
        <f>F131/F135</f>
        <v>0</v>
      </c>
      <c r="O131" s="1">
        <f>G131/G135</f>
        <v>0.24489795918367346</v>
      </c>
      <c r="R131" t="s">
        <v>132</v>
      </c>
      <c r="S131" s="2">
        <f>K132+K133</f>
        <v>0.11299999999999999</v>
      </c>
      <c r="T131" s="2">
        <f>L132+L133</f>
        <v>3.8147138964577651E-2</v>
      </c>
      <c r="U131" s="2">
        <f>M132+M133</f>
        <v>0.1566579634464752</v>
      </c>
      <c r="V131" s="2">
        <f>N132+N133</f>
        <v>0.2</v>
      </c>
      <c r="W131" s="2">
        <f>O132+O133</f>
        <v>0.15510204081632653</v>
      </c>
    </row>
    <row r="132" spans="1:23" x14ac:dyDescent="0.25">
      <c r="B132" t="s">
        <v>12</v>
      </c>
      <c r="C132">
        <v>53</v>
      </c>
      <c r="D132">
        <v>3</v>
      </c>
      <c r="E132">
        <v>31</v>
      </c>
      <c r="F132">
        <v>1</v>
      </c>
      <c r="G132">
        <v>18</v>
      </c>
      <c r="J132" t="str">
        <f t="shared" si="8"/>
        <v>Somewhat disagree</v>
      </c>
      <c r="K132" s="1">
        <f>C132/C135</f>
        <v>5.2999999999999999E-2</v>
      </c>
      <c r="L132" s="1">
        <f>D132/D135</f>
        <v>8.1743869209809257E-3</v>
      </c>
      <c r="M132" s="1">
        <f>E132/E135</f>
        <v>8.0939947780678853E-2</v>
      </c>
      <c r="N132" s="1">
        <f>F132/F135</f>
        <v>0.2</v>
      </c>
      <c r="O132" s="1">
        <f>G132/G135</f>
        <v>7.3469387755102047E-2</v>
      </c>
      <c r="R132" t="s">
        <v>14</v>
      </c>
      <c r="S132" s="2">
        <f>K134</f>
        <v>2.4E-2</v>
      </c>
      <c r="T132" s="2">
        <f>L134</f>
        <v>8.1743869209809257E-3</v>
      </c>
      <c r="U132" s="2">
        <f>M134</f>
        <v>1.8276762402088774E-2</v>
      </c>
      <c r="V132" s="2">
        <f>N134</f>
        <v>0</v>
      </c>
      <c r="W132" s="2">
        <f>O134</f>
        <v>5.7142857142857141E-2</v>
      </c>
    </row>
    <row r="133" spans="1:23" x14ac:dyDescent="0.25">
      <c r="B133" t="s">
        <v>13</v>
      </c>
      <c r="C133">
        <v>60</v>
      </c>
      <c r="D133">
        <v>11</v>
      </c>
      <c r="E133">
        <v>29</v>
      </c>
      <c r="F133">
        <v>0</v>
      </c>
      <c r="G133">
        <v>20</v>
      </c>
      <c r="J133" t="str">
        <f t="shared" si="8"/>
        <v>Strongly disagree</v>
      </c>
      <c r="K133" s="1">
        <f>C133/C135</f>
        <v>0.06</v>
      </c>
      <c r="L133" s="1">
        <f>D133/D135</f>
        <v>2.9972752043596729E-2</v>
      </c>
      <c r="M133" s="1">
        <f>E133/E135</f>
        <v>7.5718015665796348E-2</v>
      </c>
      <c r="N133" s="1">
        <f>F133/F135</f>
        <v>0</v>
      </c>
      <c r="O133" s="1">
        <f>G133/G135</f>
        <v>8.1632653061224483E-2</v>
      </c>
    </row>
    <row r="134" spans="1:23" x14ac:dyDescent="0.25">
      <c r="B134" t="s">
        <v>14</v>
      </c>
      <c r="C134">
        <v>24</v>
      </c>
      <c r="D134">
        <v>3</v>
      </c>
      <c r="E134">
        <v>7</v>
      </c>
      <c r="F134">
        <v>0</v>
      </c>
      <c r="G134">
        <v>14</v>
      </c>
      <c r="J134" t="str">
        <f t="shared" si="8"/>
        <v>Don't know/no opinion</v>
      </c>
      <c r="K134" s="1">
        <f>C134/C135</f>
        <v>2.4E-2</v>
      </c>
      <c r="L134" s="1">
        <f>D134/D135</f>
        <v>8.1743869209809257E-3</v>
      </c>
      <c r="M134" s="1">
        <f>E134/E135</f>
        <v>1.8276762402088774E-2</v>
      </c>
      <c r="N134" s="1">
        <f>F134/F135</f>
        <v>0</v>
      </c>
      <c r="O134" s="1">
        <f>G134/G135</f>
        <v>5.7142857142857141E-2</v>
      </c>
    </row>
    <row r="135" spans="1:23" x14ac:dyDescent="0.25">
      <c r="A135" t="s">
        <v>3</v>
      </c>
      <c r="C135">
        <v>1000</v>
      </c>
      <c r="D135">
        <v>367</v>
      </c>
      <c r="E135">
        <v>383</v>
      </c>
      <c r="F135">
        <v>5</v>
      </c>
      <c r="G135">
        <v>245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15D38-4477-B548-9317-3855F9B4A27A}">
  <dimension ref="A1:W135"/>
  <sheetViews>
    <sheetView topLeftCell="P1" workbookViewId="0">
      <selection activeCell="B4" sqref="B4"/>
    </sheetView>
  </sheetViews>
  <sheetFormatPr baseColWidth="10" defaultRowHeight="19" x14ac:dyDescent="0.25"/>
  <cols>
    <col min="2" max="2" width="25.140625" customWidth="1"/>
    <col min="10" max="10" width="26.140625" customWidth="1"/>
    <col min="18" max="18" width="26.7109375" customWidth="1"/>
  </cols>
  <sheetData>
    <row r="1" spans="1:23" x14ac:dyDescent="0.25">
      <c r="A1" t="s">
        <v>165</v>
      </c>
      <c r="B1" s="4" t="s">
        <v>166</v>
      </c>
    </row>
    <row r="2" spans="1:23" x14ac:dyDescent="0.25">
      <c r="B2" s="4"/>
    </row>
    <row r="3" spans="1:23" x14ac:dyDescent="0.25">
      <c r="B3" t="s">
        <v>168</v>
      </c>
    </row>
    <row r="5" spans="1:23" x14ac:dyDescent="0.25">
      <c r="A5" t="s">
        <v>57</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58</v>
      </c>
      <c r="B9" t="s">
        <v>9</v>
      </c>
      <c r="C9">
        <v>396</v>
      </c>
      <c r="D9">
        <v>179</v>
      </c>
      <c r="E9">
        <v>124</v>
      </c>
      <c r="F9">
        <v>74</v>
      </c>
      <c r="G9">
        <v>19</v>
      </c>
      <c r="J9" t="str">
        <f t="shared" ref="J9:J14" si="0">B9</f>
        <v>Strongly agree</v>
      </c>
      <c r="K9" s="1">
        <f>C9/C15</f>
        <v>0.39520958083832336</v>
      </c>
      <c r="L9" s="1">
        <f>D9/D15</f>
        <v>0.60677966101694913</v>
      </c>
      <c r="M9" s="1">
        <f>E9/E15</f>
        <v>0.34636871508379891</v>
      </c>
      <c r="N9" s="1">
        <f>F9/F15</f>
        <v>0.25964912280701752</v>
      </c>
      <c r="O9" s="1">
        <f>G9/G15</f>
        <v>0.296875</v>
      </c>
      <c r="R9" t="s">
        <v>131</v>
      </c>
      <c r="S9" s="2">
        <f>K9+K10</f>
        <v>0.66467065868263475</v>
      </c>
      <c r="T9" s="2">
        <f>L9+L10</f>
        <v>0.81694915254237288</v>
      </c>
      <c r="U9" s="2">
        <f>M9+M10</f>
        <v>0.66201117318435754</v>
      </c>
      <c r="V9" s="2">
        <f>N9+N10</f>
        <v>0.54385964912280693</v>
      </c>
      <c r="W9" s="2">
        <f>O9+O10</f>
        <v>0.515625</v>
      </c>
    </row>
    <row r="10" spans="1:23" x14ac:dyDescent="0.25">
      <c r="B10" t="s">
        <v>10</v>
      </c>
      <c r="C10">
        <v>270</v>
      </c>
      <c r="D10">
        <v>62</v>
      </c>
      <c r="E10">
        <v>113</v>
      </c>
      <c r="F10">
        <v>81</v>
      </c>
      <c r="G10">
        <v>14</v>
      </c>
      <c r="J10" t="str">
        <f t="shared" si="0"/>
        <v>Somewhat agree</v>
      </c>
      <c r="K10" s="1">
        <f>C10/C15</f>
        <v>0.26946107784431139</v>
      </c>
      <c r="L10" s="1">
        <f>D10/D15</f>
        <v>0.21016949152542372</v>
      </c>
      <c r="M10" s="1">
        <f>E10/E15</f>
        <v>0.31564245810055863</v>
      </c>
      <c r="N10" s="1">
        <f>F10/F15</f>
        <v>0.28421052631578947</v>
      </c>
      <c r="O10" s="1">
        <f>G10/G15</f>
        <v>0.21875</v>
      </c>
      <c r="R10" t="s">
        <v>11</v>
      </c>
      <c r="S10" s="2">
        <f>K11</f>
        <v>0.16866267465069859</v>
      </c>
      <c r="T10" s="2">
        <f>L11</f>
        <v>8.8135593220338981E-2</v>
      </c>
      <c r="U10" s="2">
        <f>M11</f>
        <v>0.15921787709497207</v>
      </c>
      <c r="V10" s="2">
        <f>N11</f>
        <v>0.256140350877193</v>
      </c>
      <c r="W10" s="2">
        <f>O11</f>
        <v>0.203125</v>
      </c>
    </row>
    <row r="11" spans="1:23" x14ac:dyDescent="0.25">
      <c r="B11" t="s">
        <v>11</v>
      </c>
      <c r="C11">
        <v>169</v>
      </c>
      <c r="D11">
        <v>26</v>
      </c>
      <c r="E11">
        <v>57</v>
      </c>
      <c r="F11">
        <v>73</v>
      </c>
      <c r="G11">
        <v>13</v>
      </c>
      <c r="J11" t="str">
        <f t="shared" si="0"/>
        <v>Neither agree nor disagree</v>
      </c>
      <c r="K11" s="1">
        <f>C11/C15</f>
        <v>0.16866267465069859</v>
      </c>
      <c r="L11" s="1">
        <f>D11/D15</f>
        <v>8.8135593220338981E-2</v>
      </c>
      <c r="M11" s="1">
        <f>E11/E15</f>
        <v>0.15921787709497207</v>
      </c>
      <c r="N11" s="1">
        <f>F11/F15</f>
        <v>0.256140350877193</v>
      </c>
      <c r="O11" s="1">
        <f>G11/G15</f>
        <v>0.203125</v>
      </c>
      <c r="R11" t="s">
        <v>132</v>
      </c>
      <c r="S11" s="2">
        <f>K12+K13</f>
        <v>0.1347305389221557</v>
      </c>
      <c r="T11" s="2">
        <f>L12+L13</f>
        <v>6.1016949152542369E-2</v>
      </c>
      <c r="U11" s="2">
        <f>M12+M13</f>
        <v>0.15363128491620112</v>
      </c>
      <c r="V11" s="2">
        <f>N12+N13</f>
        <v>0.17894736842105263</v>
      </c>
      <c r="W11" s="2">
        <f>O12+O13</f>
        <v>0.171875</v>
      </c>
    </row>
    <row r="12" spans="1:23" x14ac:dyDescent="0.25">
      <c r="B12" t="s">
        <v>12</v>
      </c>
      <c r="C12">
        <v>71</v>
      </c>
      <c r="D12">
        <v>6</v>
      </c>
      <c r="E12">
        <v>33</v>
      </c>
      <c r="F12">
        <v>28</v>
      </c>
      <c r="G12">
        <v>4</v>
      </c>
      <c r="J12" t="str">
        <f t="shared" si="0"/>
        <v>Somewhat disagree</v>
      </c>
      <c r="K12" s="1">
        <f>C12/C15</f>
        <v>7.0858283433133731E-2</v>
      </c>
      <c r="L12" s="1">
        <f>D12/D15</f>
        <v>2.0338983050847456E-2</v>
      </c>
      <c r="M12" s="1">
        <f>E12/E15</f>
        <v>9.217877094972067E-2</v>
      </c>
      <c r="N12" s="1">
        <f>F12/F15</f>
        <v>9.8245614035087719E-2</v>
      </c>
      <c r="O12" s="1">
        <f>G12/G15</f>
        <v>6.25E-2</v>
      </c>
      <c r="R12" t="s">
        <v>14</v>
      </c>
      <c r="S12" s="2">
        <f>K14</f>
        <v>3.1936127744510975E-2</v>
      </c>
      <c r="T12" s="2">
        <f>L14</f>
        <v>3.3898305084745763E-2</v>
      </c>
      <c r="U12" s="2">
        <f>M14</f>
        <v>2.5139664804469275E-2</v>
      </c>
      <c r="V12" s="2">
        <f>N14</f>
        <v>2.1052631578947368E-2</v>
      </c>
      <c r="W12" s="2">
        <f>O14</f>
        <v>0.109375</v>
      </c>
    </row>
    <row r="13" spans="1:23" x14ac:dyDescent="0.25">
      <c r="B13" t="s">
        <v>13</v>
      </c>
      <c r="C13">
        <v>64</v>
      </c>
      <c r="D13">
        <v>12</v>
      </c>
      <c r="E13">
        <v>22</v>
      </c>
      <c r="F13">
        <v>23</v>
      </c>
      <c r="G13">
        <v>7</v>
      </c>
      <c r="J13" t="str">
        <f t="shared" si="0"/>
        <v>Strongly disagree</v>
      </c>
      <c r="K13" s="1">
        <f>C13/C15</f>
        <v>6.3872255489021951E-2</v>
      </c>
      <c r="L13" s="1">
        <f>D13/D15</f>
        <v>4.0677966101694912E-2</v>
      </c>
      <c r="M13" s="1">
        <f>E13/E15</f>
        <v>6.1452513966480445E-2</v>
      </c>
      <c r="N13" s="1">
        <f>F13/F15</f>
        <v>8.0701754385964913E-2</v>
      </c>
      <c r="O13" s="1">
        <f>G13/G15</f>
        <v>0.109375</v>
      </c>
    </row>
    <row r="14" spans="1:23" x14ac:dyDescent="0.25">
      <c r="B14" t="s">
        <v>14</v>
      </c>
      <c r="C14">
        <v>32</v>
      </c>
      <c r="D14">
        <v>10</v>
      </c>
      <c r="E14">
        <v>9</v>
      </c>
      <c r="F14">
        <v>6</v>
      </c>
      <c r="G14">
        <v>7</v>
      </c>
      <c r="J14" t="str">
        <f t="shared" si="0"/>
        <v>Don't know/no opinion</v>
      </c>
      <c r="K14" s="1">
        <f>C14/C15</f>
        <v>3.1936127744510975E-2</v>
      </c>
      <c r="L14" s="1">
        <f>D14/D15</f>
        <v>3.3898305084745763E-2</v>
      </c>
      <c r="M14" s="1">
        <f>E14/E15</f>
        <v>2.5139664804469275E-2</v>
      </c>
      <c r="N14" s="1">
        <f>F14/F15</f>
        <v>2.1052631578947368E-2</v>
      </c>
      <c r="O14" s="1">
        <f>G14/G15</f>
        <v>0.109375</v>
      </c>
    </row>
    <row r="15" spans="1:23" x14ac:dyDescent="0.25">
      <c r="A15" t="s">
        <v>3</v>
      </c>
      <c r="C15">
        <v>1002</v>
      </c>
      <c r="D15">
        <v>295</v>
      </c>
      <c r="E15">
        <v>358</v>
      </c>
      <c r="F15">
        <v>285</v>
      </c>
      <c r="G15">
        <v>64</v>
      </c>
    </row>
    <row r="20" spans="1:23" x14ac:dyDescent="0.25">
      <c r="A20" t="s">
        <v>59</v>
      </c>
    </row>
    <row r="21" spans="1:23" x14ac:dyDescent="0.25">
      <c r="A21" t="s">
        <v>1</v>
      </c>
    </row>
    <row r="22" spans="1:23" x14ac:dyDescent="0.25">
      <c r="C22" t="s">
        <v>3</v>
      </c>
      <c r="D22" t="s">
        <v>16</v>
      </c>
    </row>
    <row r="23" spans="1:23" ht="60" x14ac:dyDescent="0.25">
      <c r="D23" t="s">
        <v>17</v>
      </c>
      <c r="E23" t="s">
        <v>18</v>
      </c>
      <c r="F23" t="s">
        <v>19</v>
      </c>
      <c r="G23" t="s">
        <v>20</v>
      </c>
      <c r="H23" s="3"/>
      <c r="I23" s="3"/>
      <c r="J23" s="3"/>
      <c r="K23" s="3" t="s">
        <v>130</v>
      </c>
      <c r="L23" s="3" t="str">
        <f>D23</f>
        <v>Liberal (Very)</v>
      </c>
      <c r="M23" s="3" t="str">
        <f>E23</f>
        <v>Moderate</v>
      </c>
      <c r="N23" s="3" t="str">
        <f>F23</f>
        <v>Conservative (Very)</v>
      </c>
      <c r="O23" s="3" t="str">
        <f>G23</f>
        <v>Not sure</v>
      </c>
      <c r="P23" s="3"/>
      <c r="Q23" s="3"/>
      <c r="R23" s="3"/>
      <c r="S23" s="3" t="str">
        <f>K23</f>
        <v>North Carolina</v>
      </c>
      <c r="T23" s="3" t="str">
        <f>L23</f>
        <v>Liberal (Very)</v>
      </c>
      <c r="U23" s="3" t="str">
        <f>M23</f>
        <v>Moderate</v>
      </c>
      <c r="V23" s="3" t="str">
        <f>N23</f>
        <v>Conservative (Very)</v>
      </c>
      <c r="W23" s="3" t="str">
        <f>O23</f>
        <v>Not sure</v>
      </c>
    </row>
    <row r="24" spans="1:23" x14ac:dyDescent="0.25">
      <c r="A24" t="s">
        <v>58</v>
      </c>
      <c r="B24" t="s">
        <v>9</v>
      </c>
      <c r="C24">
        <v>396</v>
      </c>
      <c r="D24">
        <v>187</v>
      </c>
      <c r="E24">
        <v>117</v>
      </c>
      <c r="F24">
        <v>82</v>
      </c>
      <c r="G24">
        <v>10</v>
      </c>
      <c r="J24" t="str">
        <f t="shared" ref="J24:J29" si="1">B24</f>
        <v>Strongly agree</v>
      </c>
      <c r="K24" s="1">
        <f>C24/C30</f>
        <v>0.3963963963963964</v>
      </c>
      <c r="L24" s="1">
        <f>D24/D30</f>
        <v>0.748</v>
      </c>
      <c r="M24" s="1">
        <f>E24/E30</f>
        <v>0.34513274336283184</v>
      </c>
      <c r="N24" s="1">
        <f>F24/F30</f>
        <v>0.239067055393586</v>
      </c>
      <c r="O24" s="1">
        <f>G24/G30</f>
        <v>0.14925373134328357</v>
      </c>
      <c r="R24" t="s">
        <v>131</v>
      </c>
      <c r="S24" s="2">
        <f>K24+K25</f>
        <v>0.66666666666666674</v>
      </c>
      <c r="T24" s="2">
        <f>L24+L25</f>
        <v>0.90800000000000003</v>
      </c>
      <c r="U24" s="2">
        <f>M24+M25</f>
        <v>0.68436578171091444</v>
      </c>
      <c r="V24" s="2">
        <f>N24+N25</f>
        <v>0.51895043731778423</v>
      </c>
      <c r="W24" s="2">
        <f>O24+O25</f>
        <v>0.43283582089552236</v>
      </c>
    </row>
    <row r="25" spans="1:23" x14ac:dyDescent="0.25">
      <c r="B25" t="s">
        <v>10</v>
      </c>
      <c r="C25">
        <v>270</v>
      </c>
      <c r="D25">
        <v>40</v>
      </c>
      <c r="E25">
        <v>115</v>
      </c>
      <c r="F25">
        <v>96</v>
      </c>
      <c r="G25">
        <v>19</v>
      </c>
      <c r="J25" t="str">
        <f t="shared" si="1"/>
        <v>Somewhat agree</v>
      </c>
      <c r="K25" s="1">
        <f>C25/C30</f>
        <v>0.27027027027027029</v>
      </c>
      <c r="L25" s="1">
        <f>D25/D30</f>
        <v>0.16</v>
      </c>
      <c r="M25" s="1">
        <f>E25/E30</f>
        <v>0.33923303834808261</v>
      </c>
      <c r="N25" s="1">
        <f>F25/F30</f>
        <v>0.27988338192419826</v>
      </c>
      <c r="O25" s="1">
        <f>G25/G30</f>
        <v>0.28358208955223879</v>
      </c>
      <c r="R25" t="s">
        <v>11</v>
      </c>
      <c r="S25" s="2">
        <f>K26</f>
        <v>0.16816816816816818</v>
      </c>
      <c r="T25" s="2">
        <f>L26</f>
        <v>4.3999999999999997E-2</v>
      </c>
      <c r="U25" s="2">
        <f>M26</f>
        <v>0.16814159292035399</v>
      </c>
      <c r="V25" s="2">
        <f>N26</f>
        <v>0.24198250728862974</v>
      </c>
      <c r="W25" s="2">
        <f>O26</f>
        <v>0.2537313432835821</v>
      </c>
    </row>
    <row r="26" spans="1:23" x14ac:dyDescent="0.25">
      <c r="B26" t="s">
        <v>11</v>
      </c>
      <c r="C26">
        <v>168</v>
      </c>
      <c r="D26">
        <v>11</v>
      </c>
      <c r="E26">
        <v>57</v>
      </c>
      <c r="F26">
        <v>83</v>
      </c>
      <c r="G26">
        <v>17</v>
      </c>
      <c r="J26" t="str">
        <f t="shared" si="1"/>
        <v>Neither agree nor disagree</v>
      </c>
      <c r="K26" s="1">
        <f>C26/C30</f>
        <v>0.16816816816816818</v>
      </c>
      <c r="L26" s="1">
        <f>D26/D30</f>
        <v>4.3999999999999997E-2</v>
      </c>
      <c r="M26" s="1">
        <f>E26/E30</f>
        <v>0.16814159292035399</v>
      </c>
      <c r="N26" s="1">
        <f>F26/F30</f>
        <v>0.24198250728862974</v>
      </c>
      <c r="O26" s="1">
        <f>G26/G30</f>
        <v>0.2537313432835821</v>
      </c>
      <c r="R26" t="s">
        <v>132</v>
      </c>
      <c r="S26" s="2">
        <f>K27+K28</f>
        <v>0.13313313313313313</v>
      </c>
      <c r="T26" s="2">
        <f>L27+L28</f>
        <v>2.4E-2</v>
      </c>
      <c r="U26" s="2">
        <f>M27+M28</f>
        <v>0.12389380530973451</v>
      </c>
      <c r="V26" s="2">
        <f>N27+N28</f>
        <v>0.21282798833819241</v>
      </c>
      <c r="W26" s="2">
        <f>O27+O28</f>
        <v>0.17910447761194029</v>
      </c>
    </row>
    <row r="27" spans="1:23" x14ac:dyDescent="0.25">
      <c r="B27" t="s">
        <v>12</v>
      </c>
      <c r="C27">
        <v>70</v>
      </c>
      <c r="D27">
        <v>4</v>
      </c>
      <c r="E27">
        <v>22</v>
      </c>
      <c r="F27">
        <v>42</v>
      </c>
      <c r="G27">
        <v>2</v>
      </c>
      <c r="J27" t="str">
        <f t="shared" si="1"/>
        <v>Somewhat disagree</v>
      </c>
      <c r="K27" s="1">
        <f>C27/C30</f>
        <v>7.0070070070070073E-2</v>
      </c>
      <c r="L27" s="1">
        <f>D27/D30</f>
        <v>1.6E-2</v>
      </c>
      <c r="M27" s="1">
        <f>E27/E30</f>
        <v>6.4896755162241887E-2</v>
      </c>
      <c r="N27" s="1">
        <f>F27/F30</f>
        <v>0.12244897959183673</v>
      </c>
      <c r="O27" s="1">
        <f>G27/G30</f>
        <v>2.9850746268656716E-2</v>
      </c>
      <c r="R27" t="s">
        <v>14</v>
      </c>
      <c r="S27" s="2">
        <f>K29</f>
        <v>3.2032032032032032E-2</v>
      </c>
      <c r="T27" s="2">
        <f>L29</f>
        <v>2.4E-2</v>
      </c>
      <c r="U27" s="2">
        <f>M29</f>
        <v>2.359882005899705E-2</v>
      </c>
      <c r="V27" s="2">
        <f>N29</f>
        <v>2.6239067055393587E-2</v>
      </c>
      <c r="W27" s="2">
        <f>O29</f>
        <v>0.13432835820895522</v>
      </c>
    </row>
    <row r="28" spans="1:23" x14ac:dyDescent="0.25">
      <c r="B28" t="s">
        <v>13</v>
      </c>
      <c r="C28">
        <v>63</v>
      </c>
      <c r="D28">
        <v>2</v>
      </c>
      <c r="E28">
        <v>20</v>
      </c>
      <c r="F28">
        <v>31</v>
      </c>
      <c r="G28">
        <v>10</v>
      </c>
      <c r="J28" t="str">
        <f t="shared" si="1"/>
        <v>Strongly disagree</v>
      </c>
      <c r="K28" s="1">
        <f>C28/C30</f>
        <v>6.3063063063063057E-2</v>
      </c>
      <c r="L28" s="1">
        <f>D28/D30</f>
        <v>8.0000000000000002E-3</v>
      </c>
      <c r="M28" s="1">
        <f>E28/E30</f>
        <v>5.8997050147492625E-2</v>
      </c>
      <c r="N28" s="1">
        <f>F28/F30</f>
        <v>9.0379008746355682E-2</v>
      </c>
      <c r="O28" s="1">
        <f>G28/G30</f>
        <v>0.14925373134328357</v>
      </c>
    </row>
    <row r="29" spans="1:23" x14ac:dyDescent="0.25">
      <c r="B29" t="s">
        <v>14</v>
      </c>
      <c r="C29">
        <v>32</v>
      </c>
      <c r="D29">
        <v>6</v>
      </c>
      <c r="E29">
        <v>8</v>
      </c>
      <c r="F29">
        <v>9</v>
      </c>
      <c r="G29">
        <v>9</v>
      </c>
      <c r="J29" t="str">
        <f t="shared" si="1"/>
        <v>Don't know/no opinion</v>
      </c>
      <c r="K29" s="1">
        <f>C29/C30</f>
        <v>3.2032032032032032E-2</v>
      </c>
      <c r="L29" s="1">
        <f>D29/D30</f>
        <v>2.4E-2</v>
      </c>
      <c r="M29" s="1">
        <f>E29/E30</f>
        <v>2.359882005899705E-2</v>
      </c>
      <c r="N29" s="1">
        <f>F29/F30</f>
        <v>2.6239067055393587E-2</v>
      </c>
      <c r="O29" s="1">
        <f>G29/G30</f>
        <v>0.13432835820895522</v>
      </c>
    </row>
    <row r="30" spans="1:23" x14ac:dyDescent="0.25">
      <c r="A30" t="s">
        <v>3</v>
      </c>
      <c r="C30">
        <v>999</v>
      </c>
      <c r="D30">
        <v>250</v>
      </c>
      <c r="E30">
        <v>339</v>
      </c>
      <c r="F30">
        <v>343</v>
      </c>
      <c r="G30">
        <v>67</v>
      </c>
    </row>
    <row r="35" spans="1:23" x14ac:dyDescent="0.25">
      <c r="A35" t="s">
        <v>60</v>
      </c>
    </row>
    <row r="36" spans="1:23" x14ac:dyDescent="0.25">
      <c r="A36" t="s">
        <v>1</v>
      </c>
    </row>
    <row r="37" spans="1:23" x14ac:dyDescent="0.25">
      <c r="C37" t="s">
        <v>3</v>
      </c>
      <c r="D37" t="s">
        <v>22</v>
      </c>
    </row>
    <row r="38" spans="1:23" ht="60" x14ac:dyDescent="0.25">
      <c r="D38" t="s">
        <v>23</v>
      </c>
      <c r="E38" t="s">
        <v>24</v>
      </c>
      <c r="F38" t="s">
        <v>25</v>
      </c>
      <c r="H38" s="3"/>
      <c r="I38" s="3"/>
      <c r="J38" s="3"/>
      <c r="K38" s="3" t="s">
        <v>130</v>
      </c>
      <c r="L38" s="3" t="str">
        <f>D38</f>
        <v>White non-Hispanic</v>
      </c>
      <c r="M38" s="3" t="str">
        <f>E38</f>
        <v>Black non-Hispanic</v>
      </c>
      <c r="N38" s="3" t="str">
        <f>F38</f>
        <v>Hispanic/Latino &amp; all other races</v>
      </c>
      <c r="O38" s="3"/>
      <c r="P38" s="3"/>
      <c r="Q38" s="3"/>
      <c r="R38" s="3"/>
      <c r="S38" s="3" t="str">
        <f>K38</f>
        <v>North Carolina</v>
      </c>
      <c r="T38" s="3" t="str">
        <f>L38</f>
        <v>White non-Hispanic</v>
      </c>
      <c r="U38" s="3" t="str">
        <f>M38</f>
        <v>Black non-Hispanic</v>
      </c>
      <c r="V38" s="3" t="str">
        <f>N38</f>
        <v>Hispanic/Latino &amp; all other races</v>
      </c>
      <c r="W38" s="3"/>
    </row>
    <row r="39" spans="1:23" x14ac:dyDescent="0.25">
      <c r="A39" t="s">
        <v>58</v>
      </c>
      <c r="B39" t="s">
        <v>9</v>
      </c>
      <c r="C39">
        <v>397</v>
      </c>
      <c r="D39">
        <v>262</v>
      </c>
      <c r="E39">
        <v>77</v>
      </c>
      <c r="F39">
        <v>58</v>
      </c>
      <c r="J39" t="str">
        <f t="shared" ref="J39:J44" si="2">B39</f>
        <v>Strongly agree</v>
      </c>
      <c r="K39" s="1">
        <f>C39/C45</f>
        <v>0.3962075848303393</v>
      </c>
      <c r="L39" s="1">
        <f>D39/D45</f>
        <v>0.41653418124006358</v>
      </c>
      <c r="M39" s="1">
        <f>E39/E45</f>
        <v>0.36150234741784038</v>
      </c>
      <c r="N39" s="1">
        <f>F39/F45</f>
        <v>0.36249999999999999</v>
      </c>
      <c r="O39" s="1"/>
      <c r="R39" t="s">
        <v>131</v>
      </c>
      <c r="S39" s="2">
        <f>K39+K40</f>
        <v>0.66666666666666663</v>
      </c>
      <c r="T39" s="2">
        <f>L39+L40</f>
        <v>0.68839427662957076</v>
      </c>
      <c r="U39" s="2">
        <f>M39+M40</f>
        <v>0.63849765258215962</v>
      </c>
      <c r="V39" s="2">
        <f>N39+N40</f>
        <v>0.61874999999999991</v>
      </c>
      <c r="W39" s="2"/>
    </row>
    <row r="40" spans="1:23" x14ac:dyDescent="0.25">
      <c r="B40" t="s">
        <v>10</v>
      </c>
      <c r="C40">
        <v>271</v>
      </c>
      <c r="D40">
        <v>171</v>
      </c>
      <c r="E40">
        <v>59</v>
      </c>
      <c r="F40">
        <v>41</v>
      </c>
      <c r="J40" t="str">
        <f t="shared" si="2"/>
        <v>Somewhat agree</v>
      </c>
      <c r="K40" s="1">
        <f>C40/C45</f>
        <v>0.27045908183632733</v>
      </c>
      <c r="L40" s="1">
        <f>D40/D45</f>
        <v>0.27186009538950717</v>
      </c>
      <c r="M40" s="1">
        <f>E40/E45</f>
        <v>0.27699530516431925</v>
      </c>
      <c r="N40" s="1">
        <f>F40/F45</f>
        <v>0.25624999999999998</v>
      </c>
      <c r="O40" s="1"/>
      <c r="R40" t="s">
        <v>11</v>
      </c>
      <c r="S40" s="2">
        <f>K41</f>
        <v>0.16766467065868262</v>
      </c>
      <c r="T40" s="2">
        <f>L41</f>
        <v>0.16375198728139906</v>
      </c>
      <c r="U40" s="2">
        <f>M41</f>
        <v>0.18309859154929578</v>
      </c>
      <c r="V40" s="2">
        <f>N41</f>
        <v>0.16250000000000001</v>
      </c>
      <c r="W40" s="2"/>
    </row>
    <row r="41" spans="1:23" x14ac:dyDescent="0.25">
      <c r="B41" t="s">
        <v>11</v>
      </c>
      <c r="C41">
        <v>168</v>
      </c>
      <c r="D41">
        <v>103</v>
      </c>
      <c r="E41">
        <v>39</v>
      </c>
      <c r="F41">
        <v>26</v>
      </c>
      <c r="J41" t="str">
        <f t="shared" si="2"/>
        <v>Neither agree nor disagree</v>
      </c>
      <c r="K41" s="1">
        <f>C41/C45</f>
        <v>0.16766467065868262</v>
      </c>
      <c r="L41" s="1">
        <f>D41/D45</f>
        <v>0.16375198728139906</v>
      </c>
      <c r="M41" s="1">
        <f>E41/E45</f>
        <v>0.18309859154929578</v>
      </c>
      <c r="N41" s="1">
        <f>F41/F45</f>
        <v>0.16250000000000001</v>
      </c>
      <c r="O41" s="1"/>
      <c r="R41" t="s">
        <v>132</v>
      </c>
      <c r="S41" s="2">
        <f>K42+K43</f>
        <v>0.1337325349301397</v>
      </c>
      <c r="T41" s="2">
        <f>L42+L43</f>
        <v>0.12082670906200318</v>
      </c>
      <c r="U41" s="2">
        <f>M42+M43</f>
        <v>0.12206572769953052</v>
      </c>
      <c r="V41" s="2">
        <f>N42+N43</f>
        <v>0.2</v>
      </c>
      <c r="W41" s="2"/>
    </row>
    <row r="42" spans="1:23" x14ac:dyDescent="0.25">
      <c r="B42" t="s">
        <v>12</v>
      </c>
      <c r="C42">
        <v>71</v>
      </c>
      <c r="D42">
        <v>46</v>
      </c>
      <c r="E42">
        <v>8</v>
      </c>
      <c r="F42">
        <v>17</v>
      </c>
      <c r="J42" t="str">
        <f t="shared" si="2"/>
        <v>Somewhat disagree</v>
      </c>
      <c r="K42" s="1">
        <f>C42/C45</f>
        <v>7.0858283433133731E-2</v>
      </c>
      <c r="L42" s="1">
        <f>D42/D45</f>
        <v>7.3131955484896663E-2</v>
      </c>
      <c r="M42" s="1">
        <f>E42/E45</f>
        <v>3.7558685446009391E-2</v>
      </c>
      <c r="N42" s="1">
        <f>F42/F45</f>
        <v>0.10625</v>
      </c>
      <c r="O42" s="1"/>
      <c r="R42" t="s">
        <v>14</v>
      </c>
      <c r="S42" s="2">
        <f>K44</f>
        <v>3.1936127744510975E-2</v>
      </c>
      <c r="T42" s="2">
        <f>L44</f>
        <v>2.7027027027027029E-2</v>
      </c>
      <c r="U42" s="2">
        <f>M44</f>
        <v>5.6338028169014086E-2</v>
      </c>
      <c r="V42" s="2">
        <f>N44</f>
        <v>1.8749999999999999E-2</v>
      </c>
      <c r="W42" s="2"/>
    </row>
    <row r="43" spans="1:23" x14ac:dyDescent="0.25">
      <c r="B43" t="s">
        <v>13</v>
      </c>
      <c r="C43">
        <v>63</v>
      </c>
      <c r="D43">
        <v>30</v>
      </c>
      <c r="E43">
        <v>18</v>
      </c>
      <c r="F43">
        <v>15</v>
      </c>
      <c r="J43" t="str">
        <f t="shared" si="2"/>
        <v>Strongly disagree</v>
      </c>
      <c r="K43" s="1">
        <f>C43/C45</f>
        <v>6.2874251497005984E-2</v>
      </c>
      <c r="L43" s="1">
        <f>D43/D45</f>
        <v>4.7694753577106522E-2</v>
      </c>
      <c r="M43" s="1">
        <f>E43/E45</f>
        <v>8.4507042253521125E-2</v>
      </c>
      <c r="N43" s="1">
        <f>F43/F45</f>
        <v>9.375E-2</v>
      </c>
      <c r="O43" s="1"/>
    </row>
    <row r="44" spans="1:23" x14ac:dyDescent="0.25">
      <c r="B44" t="s">
        <v>14</v>
      </c>
      <c r="C44">
        <v>32</v>
      </c>
      <c r="D44">
        <v>17</v>
      </c>
      <c r="E44">
        <v>12</v>
      </c>
      <c r="F44">
        <v>3</v>
      </c>
      <c r="J44" t="str">
        <f t="shared" si="2"/>
        <v>Don't know/no opinion</v>
      </c>
      <c r="K44" s="1">
        <f>C44/C45</f>
        <v>3.1936127744510975E-2</v>
      </c>
      <c r="L44" s="1">
        <f>D44/D45</f>
        <v>2.7027027027027029E-2</v>
      </c>
      <c r="M44" s="1">
        <f>E44/E45</f>
        <v>5.6338028169014086E-2</v>
      </c>
      <c r="N44" s="1">
        <f>F44/F45</f>
        <v>1.8749999999999999E-2</v>
      </c>
      <c r="O44" s="1"/>
    </row>
    <row r="45" spans="1:23" x14ac:dyDescent="0.25">
      <c r="A45" t="s">
        <v>3</v>
      </c>
      <c r="C45">
        <v>1002</v>
      </c>
      <c r="D45">
        <v>629</v>
      </c>
      <c r="E45">
        <v>213</v>
      </c>
      <c r="F45">
        <v>160</v>
      </c>
    </row>
    <row r="50" spans="1:23" x14ac:dyDescent="0.25">
      <c r="A50" t="s">
        <v>61</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58</v>
      </c>
      <c r="B54" t="s">
        <v>9</v>
      </c>
      <c r="C54">
        <v>396</v>
      </c>
      <c r="D54">
        <v>176</v>
      </c>
      <c r="E54">
        <v>220</v>
      </c>
      <c r="J54" t="str">
        <f t="shared" ref="J54:J59" si="3">B54</f>
        <v>Strongly agree</v>
      </c>
      <c r="K54" s="1">
        <f>C54/C60</f>
        <v>0.39600000000000002</v>
      </c>
      <c r="L54" s="1">
        <f>D54/D60</f>
        <v>0.36590436590436592</v>
      </c>
      <c r="M54" s="1">
        <f>E54/E60</f>
        <v>0.4238921001926782</v>
      </c>
      <c r="N54" s="1"/>
      <c r="O54" s="1"/>
      <c r="R54" t="s">
        <v>131</v>
      </c>
      <c r="S54" s="2">
        <f>K54+K55</f>
        <v>0.66600000000000004</v>
      </c>
      <c r="T54" s="2">
        <f>L54+L55</f>
        <v>0.63825363825363834</v>
      </c>
      <c r="U54" s="2">
        <f>M54+M55</f>
        <v>0.69171483622350671</v>
      </c>
      <c r="V54" s="2"/>
      <c r="W54" s="2"/>
    </row>
    <row r="55" spans="1:23" x14ac:dyDescent="0.25">
      <c r="B55" t="s">
        <v>10</v>
      </c>
      <c r="C55">
        <v>270</v>
      </c>
      <c r="D55">
        <v>131</v>
      </c>
      <c r="E55">
        <v>139</v>
      </c>
      <c r="J55" t="str">
        <f t="shared" si="3"/>
        <v>Somewhat agree</v>
      </c>
      <c r="K55" s="1">
        <f>C55/C60</f>
        <v>0.27</v>
      </c>
      <c r="L55" s="1">
        <f>D55/D60</f>
        <v>0.27234927234927236</v>
      </c>
      <c r="M55" s="1">
        <f>E55/E60</f>
        <v>0.26782273603082851</v>
      </c>
      <c r="N55" s="1"/>
      <c r="O55" s="1"/>
      <c r="R55" t="s">
        <v>11</v>
      </c>
      <c r="S55" s="2">
        <f>K56</f>
        <v>0.16900000000000001</v>
      </c>
      <c r="T55" s="2">
        <f>L56</f>
        <v>0.19542619542619544</v>
      </c>
      <c r="U55" s="2">
        <f>M56</f>
        <v>0.14450867052023122</v>
      </c>
      <c r="V55" s="2"/>
      <c r="W55" s="2"/>
    </row>
    <row r="56" spans="1:23" x14ac:dyDescent="0.25">
      <c r="B56" t="s">
        <v>11</v>
      </c>
      <c r="C56">
        <v>169</v>
      </c>
      <c r="D56">
        <v>94</v>
      </c>
      <c r="E56">
        <v>75</v>
      </c>
      <c r="J56" t="str">
        <f t="shared" si="3"/>
        <v>Neither agree nor disagree</v>
      </c>
      <c r="K56" s="1">
        <f>C56/C60</f>
        <v>0.16900000000000001</v>
      </c>
      <c r="L56" s="1">
        <f>D56/D60</f>
        <v>0.19542619542619544</v>
      </c>
      <c r="M56" s="1">
        <f>E56/E60</f>
        <v>0.14450867052023122</v>
      </c>
      <c r="N56" s="1"/>
      <c r="O56" s="1"/>
      <c r="R56" t="s">
        <v>132</v>
      </c>
      <c r="S56" s="2">
        <f>K57+K58</f>
        <v>0.13300000000000001</v>
      </c>
      <c r="T56" s="2">
        <f>L57+L58</f>
        <v>0.12889812889812891</v>
      </c>
      <c r="U56" s="2">
        <f>M57+M58</f>
        <v>0.13680154142581888</v>
      </c>
      <c r="V56" s="2"/>
      <c r="W56" s="2"/>
    </row>
    <row r="57" spans="1:23" x14ac:dyDescent="0.25">
      <c r="B57" t="s">
        <v>12</v>
      </c>
      <c r="C57">
        <v>70</v>
      </c>
      <c r="D57">
        <v>34</v>
      </c>
      <c r="E57">
        <v>36</v>
      </c>
      <c r="J57" t="str">
        <f t="shared" si="3"/>
        <v>Somewhat disagree</v>
      </c>
      <c r="K57" s="1">
        <f>C57/C60</f>
        <v>7.0000000000000007E-2</v>
      </c>
      <c r="L57" s="1">
        <f>D57/D60</f>
        <v>7.068607068607069E-2</v>
      </c>
      <c r="M57" s="1">
        <f>E57/E60</f>
        <v>6.9364161849710976E-2</v>
      </c>
      <c r="N57" s="1"/>
      <c r="O57" s="1"/>
      <c r="R57" t="s">
        <v>14</v>
      </c>
      <c r="S57" s="2">
        <f>K59</f>
        <v>3.2000000000000001E-2</v>
      </c>
      <c r="T57" s="2">
        <f>L59</f>
        <v>3.7422037422037424E-2</v>
      </c>
      <c r="U57" s="2">
        <f>M59</f>
        <v>2.6974951830443159E-2</v>
      </c>
      <c r="V57" s="2"/>
      <c r="W57" s="2"/>
    </row>
    <row r="58" spans="1:23" x14ac:dyDescent="0.25">
      <c r="B58" t="s">
        <v>13</v>
      </c>
      <c r="C58">
        <v>63</v>
      </c>
      <c r="D58">
        <v>28</v>
      </c>
      <c r="E58">
        <v>35</v>
      </c>
      <c r="J58" t="str">
        <f t="shared" si="3"/>
        <v>Strongly disagree</v>
      </c>
      <c r="K58" s="1">
        <f>C58/C60</f>
        <v>6.3E-2</v>
      </c>
      <c r="L58" s="1">
        <f>D58/D60</f>
        <v>5.8212058212058215E-2</v>
      </c>
      <c r="M58" s="1">
        <f>E58/E60</f>
        <v>6.7437379576107903E-2</v>
      </c>
      <c r="N58" s="1"/>
      <c r="O58" s="1"/>
    </row>
    <row r="59" spans="1:23" x14ac:dyDescent="0.25">
      <c r="B59" t="s">
        <v>14</v>
      </c>
      <c r="C59">
        <v>32</v>
      </c>
      <c r="D59">
        <v>18</v>
      </c>
      <c r="E59">
        <v>14</v>
      </c>
      <c r="J59" t="str">
        <f t="shared" si="3"/>
        <v>Don't know/no opinion</v>
      </c>
      <c r="K59" s="1">
        <f>C59/C60</f>
        <v>3.2000000000000001E-2</v>
      </c>
      <c r="L59" s="1">
        <f>D59/D60</f>
        <v>3.7422037422037424E-2</v>
      </c>
      <c r="M59" s="1">
        <f>E59/E60</f>
        <v>2.6974951830443159E-2</v>
      </c>
      <c r="N59" s="1"/>
      <c r="O59" s="1"/>
    </row>
    <row r="60" spans="1:23" x14ac:dyDescent="0.25">
      <c r="A60" t="s">
        <v>3</v>
      </c>
      <c r="C60">
        <v>1000</v>
      </c>
      <c r="D60">
        <v>481</v>
      </c>
      <c r="E60">
        <v>519</v>
      </c>
    </row>
    <row r="65" spans="1:23" x14ac:dyDescent="0.25">
      <c r="A65" t="s">
        <v>62</v>
      </c>
    </row>
    <row r="66" spans="1:23" x14ac:dyDescent="0.25">
      <c r="A66" t="s">
        <v>1</v>
      </c>
    </row>
    <row r="67" spans="1:23" x14ac:dyDescent="0.25">
      <c r="C67" t="s">
        <v>3</v>
      </c>
      <c r="D67" t="s">
        <v>31</v>
      </c>
    </row>
    <row r="68" spans="1:23" ht="120" x14ac:dyDescent="0.25">
      <c r="D68" t="s">
        <v>32</v>
      </c>
      <c r="E68" t="s">
        <v>33</v>
      </c>
      <c r="F68" t="s">
        <v>34</v>
      </c>
      <c r="H68" s="3"/>
      <c r="I68" s="3"/>
      <c r="J68" s="3"/>
      <c r="K68" s="3" t="s">
        <v>130</v>
      </c>
      <c r="L68" s="3" t="str">
        <f>D68</f>
        <v>Silent &amp; Boomer Generations (born before 1965)</v>
      </c>
      <c r="M68" s="3" t="str">
        <f>E68</f>
        <v>Generation X (born 1965-1980)</v>
      </c>
      <c r="N68" s="3" t="str">
        <f>F68</f>
        <v>Millennials &amp; Generation Z (born 1981 and after)</v>
      </c>
      <c r="O68" s="3"/>
      <c r="P68" s="3"/>
      <c r="Q68" s="3"/>
      <c r="R68" s="3"/>
      <c r="S68" s="3" t="str">
        <f>K68</f>
        <v>North Carolina</v>
      </c>
      <c r="T68" s="3" t="str">
        <f>L68</f>
        <v>Silent &amp; Boomer Generations (born before 1965)</v>
      </c>
      <c r="U68" s="3" t="str">
        <f>M68</f>
        <v>Generation X (born 1965-1980)</v>
      </c>
      <c r="V68" s="3" t="str">
        <f>N68</f>
        <v>Millennials &amp; Generation Z (born 1981 and after)</v>
      </c>
      <c r="W68" s="3"/>
    </row>
    <row r="69" spans="1:23" x14ac:dyDescent="0.25">
      <c r="A69" t="s">
        <v>58</v>
      </c>
      <c r="B69" t="s">
        <v>9</v>
      </c>
      <c r="C69">
        <v>396</v>
      </c>
      <c r="D69">
        <v>135</v>
      </c>
      <c r="E69">
        <v>83</v>
      </c>
      <c r="F69">
        <v>178</v>
      </c>
      <c r="J69" t="str">
        <f t="shared" ref="J69:J74" si="4">B69</f>
        <v>Strongly agree</v>
      </c>
      <c r="K69" s="1">
        <f>C69/C75</f>
        <v>0.39679358717434871</v>
      </c>
      <c r="L69" s="1">
        <f>D69/D75</f>
        <v>0.45608108108108109</v>
      </c>
      <c r="M69" s="1">
        <f>E69/E75</f>
        <v>0.33603238866396762</v>
      </c>
      <c r="N69" s="1">
        <f>F69/F75</f>
        <v>0.39120879120879121</v>
      </c>
      <c r="O69" s="1"/>
      <c r="R69" t="s">
        <v>131</v>
      </c>
      <c r="S69" s="2">
        <f>K69+K70</f>
        <v>0.66733466933867736</v>
      </c>
      <c r="T69" s="2">
        <f>L69+L70</f>
        <v>0.75</v>
      </c>
      <c r="U69" s="2">
        <f>M69+M70</f>
        <v>0.59109311740890691</v>
      </c>
      <c r="V69" s="2">
        <f>N69+N70</f>
        <v>0.65494505494505495</v>
      </c>
      <c r="W69" s="2"/>
    </row>
    <row r="70" spans="1:23" x14ac:dyDescent="0.25">
      <c r="B70" t="s">
        <v>10</v>
      </c>
      <c r="C70">
        <v>270</v>
      </c>
      <c r="D70">
        <v>87</v>
      </c>
      <c r="E70">
        <v>63</v>
      </c>
      <c r="F70">
        <v>120</v>
      </c>
      <c r="J70" t="str">
        <f t="shared" si="4"/>
        <v>Somewhat agree</v>
      </c>
      <c r="K70" s="1">
        <f>C70/C75</f>
        <v>0.27054108216432865</v>
      </c>
      <c r="L70" s="1">
        <f>D70/D75</f>
        <v>0.29391891891891891</v>
      </c>
      <c r="M70" s="1">
        <f>E70/E75</f>
        <v>0.25506072874493929</v>
      </c>
      <c r="N70" s="1">
        <f>F70/F75</f>
        <v>0.26373626373626374</v>
      </c>
      <c r="O70" s="1"/>
      <c r="R70" t="s">
        <v>11</v>
      </c>
      <c r="S70" s="2">
        <f>K71</f>
        <v>0.16833667334669339</v>
      </c>
      <c r="T70" s="2">
        <f>L71</f>
        <v>0.11824324324324324</v>
      </c>
      <c r="U70" s="2">
        <f>M71</f>
        <v>0.18623481781376519</v>
      </c>
      <c r="V70" s="2">
        <f>N71</f>
        <v>0.1912087912087912</v>
      </c>
      <c r="W70" s="2"/>
    </row>
    <row r="71" spans="1:23" x14ac:dyDescent="0.25">
      <c r="B71" t="s">
        <v>11</v>
      </c>
      <c r="C71">
        <v>168</v>
      </c>
      <c r="D71">
        <v>35</v>
      </c>
      <c r="E71">
        <v>46</v>
      </c>
      <c r="F71">
        <v>87</v>
      </c>
      <c r="J71" t="str">
        <f t="shared" si="4"/>
        <v>Neither agree nor disagree</v>
      </c>
      <c r="K71" s="1">
        <f>C71/C75</f>
        <v>0.16833667334669339</v>
      </c>
      <c r="L71" s="1">
        <f>D71/D75</f>
        <v>0.11824324324324324</v>
      </c>
      <c r="M71" s="1">
        <f>E71/E75</f>
        <v>0.18623481781376519</v>
      </c>
      <c r="N71" s="1">
        <f>F71/F75</f>
        <v>0.1912087912087912</v>
      </c>
      <c r="O71" s="1"/>
      <c r="R71" t="s">
        <v>132</v>
      </c>
      <c r="S71" s="2">
        <f>K72+K73</f>
        <v>0.13226452905811623</v>
      </c>
      <c r="T71" s="2">
        <f>L72+L73</f>
        <v>0.11148648648648649</v>
      </c>
      <c r="U71" s="2">
        <f>M72+M73</f>
        <v>0.16194331983805668</v>
      </c>
      <c r="V71" s="2">
        <f>N72+N73</f>
        <v>0.12967032967032965</v>
      </c>
      <c r="W71" s="2"/>
    </row>
    <row r="72" spans="1:23" x14ac:dyDescent="0.25">
      <c r="B72" t="s">
        <v>12</v>
      </c>
      <c r="C72">
        <v>70</v>
      </c>
      <c r="D72">
        <v>21</v>
      </c>
      <c r="E72">
        <v>21</v>
      </c>
      <c r="F72">
        <v>28</v>
      </c>
      <c r="J72" t="str">
        <f t="shared" si="4"/>
        <v>Somewhat disagree</v>
      </c>
      <c r="K72" s="1">
        <f>C72/C75</f>
        <v>7.0140280561122245E-2</v>
      </c>
      <c r="L72" s="1">
        <f>D72/D75</f>
        <v>7.0945945945945943E-2</v>
      </c>
      <c r="M72" s="1">
        <f>E72/E75</f>
        <v>8.5020242914979755E-2</v>
      </c>
      <c r="N72" s="1">
        <f>F72/F75</f>
        <v>6.1538461538461542E-2</v>
      </c>
      <c r="O72" s="1"/>
      <c r="R72" t="s">
        <v>14</v>
      </c>
      <c r="S72" s="2">
        <f>K74</f>
        <v>3.2064128256513023E-2</v>
      </c>
      <c r="T72" s="2">
        <f>L74</f>
        <v>2.0270270270270271E-2</v>
      </c>
      <c r="U72" s="2">
        <f>M74</f>
        <v>6.0728744939271252E-2</v>
      </c>
      <c r="V72" s="2">
        <f>N74</f>
        <v>2.4175824175824177E-2</v>
      </c>
      <c r="W72" s="2"/>
    </row>
    <row r="73" spans="1:23" x14ac:dyDescent="0.25">
      <c r="B73" t="s">
        <v>13</v>
      </c>
      <c r="C73">
        <v>62</v>
      </c>
      <c r="D73">
        <v>12</v>
      </c>
      <c r="E73">
        <v>19</v>
      </c>
      <c r="F73">
        <v>31</v>
      </c>
      <c r="J73" t="str">
        <f t="shared" si="4"/>
        <v>Strongly disagree</v>
      </c>
      <c r="K73" s="1">
        <f>C73/C75</f>
        <v>6.2124248496993988E-2</v>
      </c>
      <c r="L73" s="1">
        <f>D73/D75</f>
        <v>4.0540540540540543E-2</v>
      </c>
      <c r="M73" s="1">
        <f>E73/E75</f>
        <v>7.6923076923076927E-2</v>
      </c>
      <c r="N73" s="1">
        <f>F73/F75</f>
        <v>6.8131868131868126E-2</v>
      </c>
      <c r="O73" s="1"/>
    </row>
    <row r="74" spans="1:23" x14ac:dyDescent="0.25">
      <c r="B74" t="s">
        <v>14</v>
      </c>
      <c r="C74">
        <v>32</v>
      </c>
      <c r="D74">
        <v>6</v>
      </c>
      <c r="E74">
        <v>15</v>
      </c>
      <c r="F74">
        <v>11</v>
      </c>
      <c r="J74" t="str">
        <f t="shared" si="4"/>
        <v>Don't know/no opinion</v>
      </c>
      <c r="K74" s="1">
        <f>C74/C75</f>
        <v>3.2064128256513023E-2</v>
      </c>
      <c r="L74" s="1">
        <f>D74/D75</f>
        <v>2.0270270270270271E-2</v>
      </c>
      <c r="M74" s="1">
        <f>E74/E75</f>
        <v>6.0728744939271252E-2</v>
      </c>
      <c r="N74" s="1">
        <f>F74/F75</f>
        <v>2.4175824175824177E-2</v>
      </c>
      <c r="O74" s="1"/>
    </row>
    <row r="75" spans="1:23" x14ac:dyDescent="0.25">
      <c r="A75" t="s">
        <v>3</v>
      </c>
      <c r="C75">
        <v>998</v>
      </c>
      <c r="D75">
        <v>296</v>
      </c>
      <c r="E75">
        <v>247</v>
      </c>
      <c r="F75">
        <v>455</v>
      </c>
    </row>
    <row r="80" spans="1:23" x14ac:dyDescent="0.25">
      <c r="A80" t="s">
        <v>63</v>
      </c>
    </row>
    <row r="81" spans="1:23" x14ac:dyDescent="0.25">
      <c r="A81" t="s">
        <v>1</v>
      </c>
    </row>
    <row r="82" spans="1:23" x14ac:dyDescent="0.25">
      <c r="C82" t="s">
        <v>3</v>
      </c>
      <c r="D82" t="s">
        <v>36</v>
      </c>
    </row>
    <row r="83" spans="1:23" ht="120" x14ac:dyDescent="0.25">
      <c r="D83" t="s">
        <v>37</v>
      </c>
      <c r="E83" t="s">
        <v>38</v>
      </c>
      <c r="F83" t="s">
        <v>39</v>
      </c>
      <c r="H83" s="3"/>
      <c r="I83" s="3"/>
      <c r="J83" s="3"/>
      <c r="K83" s="3" t="s">
        <v>130</v>
      </c>
      <c r="L83" s="3" t="str">
        <f>D83</f>
        <v>No HS/HS Graduate</v>
      </c>
      <c r="M83" s="3" t="str">
        <f>E83</f>
        <v>Some college/2-year college graduate</v>
      </c>
      <c r="N83" s="3" t="str">
        <f>F83</f>
        <v>4-year college graduate/post-graduate degree</v>
      </c>
      <c r="O83" s="3"/>
      <c r="P83" s="3"/>
      <c r="Q83" s="3"/>
      <c r="R83" s="3"/>
      <c r="S83" s="3" t="str">
        <f>K83</f>
        <v>North Carolina</v>
      </c>
      <c r="T83" s="3" t="str">
        <f>L83</f>
        <v>No HS/HS Graduate</v>
      </c>
      <c r="U83" s="3" t="str">
        <f>M83</f>
        <v>Some college/2-year college graduate</v>
      </c>
      <c r="V83" s="3" t="str">
        <f>N83</f>
        <v>4-year college graduate/post-graduate degree</v>
      </c>
      <c r="W83" s="3"/>
    </row>
    <row r="84" spans="1:23" x14ac:dyDescent="0.25">
      <c r="A84" t="s">
        <v>58</v>
      </c>
      <c r="B84" t="s">
        <v>9</v>
      </c>
      <c r="C84">
        <v>397</v>
      </c>
      <c r="D84">
        <v>92</v>
      </c>
      <c r="E84">
        <v>117</v>
      </c>
      <c r="F84">
        <v>188</v>
      </c>
      <c r="J84" t="str">
        <f t="shared" ref="J84:J89" si="5">B84</f>
        <v>Strongly agree</v>
      </c>
      <c r="K84" s="1">
        <f>C84/C90</f>
        <v>0.39739739739739738</v>
      </c>
      <c r="L84" s="1">
        <f>D84/D90</f>
        <v>0.26512968299711814</v>
      </c>
      <c r="M84" s="1">
        <f>E84/E90</f>
        <v>0.36792452830188677</v>
      </c>
      <c r="N84" s="1">
        <f>F84/F90</f>
        <v>0.56287425149700598</v>
      </c>
      <c r="O84" s="1"/>
      <c r="R84" t="s">
        <v>131</v>
      </c>
      <c r="S84" s="2">
        <f>K84+K85</f>
        <v>0.66766766766766761</v>
      </c>
      <c r="T84" s="2">
        <f>L84+L85</f>
        <v>0.54466858789625361</v>
      </c>
      <c r="U84" s="2">
        <f>M84+M85</f>
        <v>0.63836477987421381</v>
      </c>
      <c r="V84" s="2">
        <f>N84+N85</f>
        <v>0.82335329341317365</v>
      </c>
      <c r="W84" s="2"/>
    </row>
    <row r="85" spans="1:23" x14ac:dyDescent="0.25">
      <c r="B85" t="s">
        <v>10</v>
      </c>
      <c r="C85">
        <v>270</v>
      </c>
      <c r="D85">
        <v>97</v>
      </c>
      <c r="E85">
        <v>86</v>
      </c>
      <c r="F85">
        <v>87</v>
      </c>
      <c r="J85" t="str">
        <f t="shared" si="5"/>
        <v>Somewhat agree</v>
      </c>
      <c r="K85" s="1">
        <f>C85/C90</f>
        <v>0.27027027027027029</v>
      </c>
      <c r="L85" s="1">
        <f>D85/D90</f>
        <v>0.27953890489913547</v>
      </c>
      <c r="M85" s="1">
        <f>E85/E90</f>
        <v>0.27044025157232704</v>
      </c>
      <c r="N85" s="1">
        <f>F85/F90</f>
        <v>0.26047904191616766</v>
      </c>
      <c r="O85" s="1"/>
      <c r="R85" t="s">
        <v>11</v>
      </c>
      <c r="S85" s="2">
        <f>K86</f>
        <v>0.16816816816816818</v>
      </c>
      <c r="T85" s="2">
        <f>L86</f>
        <v>0.2334293948126801</v>
      </c>
      <c r="U85" s="2">
        <f>M86</f>
        <v>0.16352201257861634</v>
      </c>
      <c r="V85" s="2">
        <f>N86</f>
        <v>0.10479041916167664</v>
      </c>
      <c r="W85" s="2"/>
    </row>
    <row r="86" spans="1:23" x14ac:dyDescent="0.25">
      <c r="B86" t="s">
        <v>11</v>
      </c>
      <c r="C86">
        <v>168</v>
      </c>
      <c r="D86">
        <v>81</v>
      </c>
      <c r="E86">
        <v>52</v>
      </c>
      <c r="F86">
        <v>35</v>
      </c>
      <c r="J86" t="str">
        <f t="shared" si="5"/>
        <v>Neither agree nor disagree</v>
      </c>
      <c r="K86" s="1">
        <f>C86/C90</f>
        <v>0.16816816816816818</v>
      </c>
      <c r="L86" s="1">
        <f>D86/D90</f>
        <v>0.2334293948126801</v>
      </c>
      <c r="M86" s="1">
        <f>E86/E90</f>
        <v>0.16352201257861634</v>
      </c>
      <c r="N86" s="1">
        <f>F86/F90</f>
        <v>0.10479041916167664</v>
      </c>
      <c r="O86" s="1"/>
      <c r="R86" t="s">
        <v>132</v>
      </c>
      <c r="S86" s="2">
        <f>K87+K88</f>
        <v>0.13213213213213212</v>
      </c>
      <c r="T86" s="2">
        <f>L87+L88</f>
        <v>0.16714697406340057</v>
      </c>
      <c r="U86" s="2">
        <f>M87+M88</f>
        <v>0.17295597484276731</v>
      </c>
      <c r="V86" s="2">
        <f>N87+N88</f>
        <v>5.6886227544910184E-2</v>
      </c>
      <c r="W86" s="2"/>
    </row>
    <row r="87" spans="1:23" x14ac:dyDescent="0.25">
      <c r="B87" t="s">
        <v>12</v>
      </c>
      <c r="C87">
        <v>69</v>
      </c>
      <c r="D87">
        <v>21</v>
      </c>
      <c r="E87">
        <v>33</v>
      </c>
      <c r="F87">
        <v>15</v>
      </c>
      <c r="J87" t="str">
        <f t="shared" si="5"/>
        <v>Somewhat disagree</v>
      </c>
      <c r="K87" s="1">
        <f>C87/C90</f>
        <v>6.9069069069069067E-2</v>
      </c>
      <c r="L87" s="1">
        <f>D87/D90</f>
        <v>6.0518731988472622E-2</v>
      </c>
      <c r="M87" s="1">
        <f>E87/E90</f>
        <v>0.10377358490566038</v>
      </c>
      <c r="N87" s="1">
        <f>F87/F90</f>
        <v>4.4910179640718563E-2</v>
      </c>
      <c r="O87" s="1"/>
      <c r="R87" t="s">
        <v>14</v>
      </c>
      <c r="S87" s="2">
        <f>K89</f>
        <v>3.2032032032032032E-2</v>
      </c>
      <c r="T87" s="2">
        <f>L89</f>
        <v>5.4755043227665709E-2</v>
      </c>
      <c r="U87" s="2">
        <f>M89</f>
        <v>2.5157232704402517E-2</v>
      </c>
      <c r="V87" s="2">
        <f>N89</f>
        <v>1.4970059880239521E-2</v>
      </c>
      <c r="W87" s="2"/>
    </row>
    <row r="88" spans="1:23" x14ac:dyDescent="0.25">
      <c r="B88" t="s">
        <v>13</v>
      </c>
      <c r="C88">
        <v>63</v>
      </c>
      <c r="D88">
        <v>37</v>
      </c>
      <c r="E88">
        <v>22</v>
      </c>
      <c r="F88">
        <v>4</v>
      </c>
      <c r="J88" t="str">
        <f t="shared" si="5"/>
        <v>Strongly disagree</v>
      </c>
      <c r="K88" s="1">
        <f>C88/C90</f>
        <v>6.3063063063063057E-2</v>
      </c>
      <c r="L88" s="1">
        <f>D88/D90</f>
        <v>0.10662824207492795</v>
      </c>
      <c r="M88" s="1">
        <f>E88/E90</f>
        <v>6.9182389937106917E-2</v>
      </c>
      <c r="N88" s="1">
        <f>F88/F90</f>
        <v>1.1976047904191617E-2</v>
      </c>
      <c r="O88" s="1"/>
    </row>
    <row r="89" spans="1:23" x14ac:dyDescent="0.25">
      <c r="B89" t="s">
        <v>14</v>
      </c>
      <c r="C89">
        <v>32</v>
      </c>
      <c r="D89">
        <v>19</v>
      </c>
      <c r="E89">
        <v>8</v>
      </c>
      <c r="F89">
        <v>5</v>
      </c>
      <c r="J89" t="str">
        <f t="shared" si="5"/>
        <v>Don't know/no opinion</v>
      </c>
      <c r="K89" s="1">
        <f>C89/C90</f>
        <v>3.2032032032032032E-2</v>
      </c>
      <c r="L89" s="1">
        <f>D89/D90</f>
        <v>5.4755043227665709E-2</v>
      </c>
      <c r="M89" s="1">
        <f>E89/E90</f>
        <v>2.5157232704402517E-2</v>
      </c>
      <c r="N89" s="1">
        <f>F89/F90</f>
        <v>1.4970059880239521E-2</v>
      </c>
      <c r="O89" s="1"/>
    </row>
    <row r="90" spans="1:23" x14ac:dyDescent="0.25">
      <c r="A90" t="s">
        <v>3</v>
      </c>
      <c r="C90">
        <v>999</v>
      </c>
      <c r="D90">
        <v>347</v>
      </c>
      <c r="E90">
        <v>318</v>
      </c>
      <c r="F90">
        <v>334</v>
      </c>
    </row>
    <row r="95" spans="1:23" x14ac:dyDescent="0.25">
      <c r="A95" t="s">
        <v>64</v>
      </c>
    </row>
    <row r="96" spans="1:23" x14ac:dyDescent="0.25">
      <c r="A96" t="s">
        <v>1</v>
      </c>
    </row>
    <row r="97" spans="1:23" x14ac:dyDescent="0.25">
      <c r="C97" t="s">
        <v>3</v>
      </c>
      <c r="D97" t="s">
        <v>41</v>
      </c>
    </row>
    <row r="98" spans="1:23" ht="60" x14ac:dyDescent="0.25">
      <c r="D98" t="s">
        <v>42</v>
      </c>
      <c r="E98" t="s">
        <v>43</v>
      </c>
      <c r="F98" t="s">
        <v>44</v>
      </c>
      <c r="G98" t="s">
        <v>45</v>
      </c>
      <c r="H98" s="3"/>
      <c r="I98" s="3"/>
      <c r="J98" s="3"/>
      <c r="K98" s="3" t="s">
        <v>130</v>
      </c>
      <c r="L98" s="3" t="str">
        <f>D98</f>
        <v>Central City</v>
      </c>
      <c r="M98" s="3" t="str">
        <f>E98</f>
        <v>Urban Suburb</v>
      </c>
      <c r="N98" s="3" t="str">
        <f>F98</f>
        <v>Surrounding Suburban County</v>
      </c>
      <c r="O98" s="3" t="str">
        <f>G98</f>
        <v>Rural County</v>
      </c>
      <c r="P98" s="3"/>
      <c r="Q98" s="3"/>
      <c r="R98" s="3"/>
      <c r="S98" s="3" t="str">
        <f>K98</f>
        <v>North Carolina</v>
      </c>
      <c r="T98" s="3" t="str">
        <f>L98</f>
        <v>Central City</v>
      </c>
      <c r="U98" s="3" t="str">
        <f>M98</f>
        <v>Urban Suburb</v>
      </c>
      <c r="V98" s="3" t="str">
        <f>N98</f>
        <v>Surrounding Suburban County</v>
      </c>
      <c r="W98" s="3" t="str">
        <f>O98</f>
        <v>Rural County</v>
      </c>
    </row>
    <row r="99" spans="1:23" x14ac:dyDescent="0.25">
      <c r="A99" t="s">
        <v>58</v>
      </c>
      <c r="B99" t="s">
        <v>9</v>
      </c>
      <c r="C99">
        <v>397</v>
      </c>
      <c r="D99">
        <v>128</v>
      </c>
      <c r="E99">
        <v>109</v>
      </c>
      <c r="F99">
        <v>88</v>
      </c>
      <c r="G99">
        <v>72</v>
      </c>
      <c r="J99" t="str">
        <f t="shared" ref="J99:J104" si="6">B99</f>
        <v>Strongly agree</v>
      </c>
      <c r="K99" s="1">
        <f>C99/C105</f>
        <v>0.39700000000000002</v>
      </c>
      <c r="L99" s="1">
        <f>D99/D105</f>
        <v>0.45229681978798586</v>
      </c>
      <c r="M99" s="1">
        <f>E99/E105</f>
        <v>0.46186440677966101</v>
      </c>
      <c r="N99" s="1">
        <f>F99/F105</f>
        <v>0.29931972789115646</v>
      </c>
      <c r="O99" s="1">
        <f>G99/G105</f>
        <v>0.38502673796791442</v>
      </c>
      <c r="R99" t="s">
        <v>131</v>
      </c>
      <c r="S99" s="2">
        <f>K99+K100</f>
        <v>0.66700000000000004</v>
      </c>
      <c r="T99" s="2">
        <f>L99+L100</f>
        <v>0.71024734982332149</v>
      </c>
      <c r="U99" s="2">
        <f>M99+M100</f>
        <v>0.69067796610169485</v>
      </c>
      <c r="V99" s="2">
        <f>N99+N100</f>
        <v>0.62925170068027203</v>
      </c>
      <c r="W99" s="2">
        <f>O99+O100</f>
        <v>0.63101604278074863</v>
      </c>
    </row>
    <row r="100" spans="1:23" x14ac:dyDescent="0.25">
      <c r="B100" t="s">
        <v>10</v>
      </c>
      <c r="C100">
        <v>270</v>
      </c>
      <c r="D100">
        <v>73</v>
      </c>
      <c r="E100">
        <v>54</v>
      </c>
      <c r="F100">
        <v>97</v>
      </c>
      <c r="G100">
        <v>46</v>
      </c>
      <c r="J100" t="str">
        <f t="shared" si="6"/>
        <v>Somewhat agree</v>
      </c>
      <c r="K100" s="1">
        <f>C100/C105</f>
        <v>0.27</v>
      </c>
      <c r="L100" s="1">
        <f>D100/D105</f>
        <v>0.25795053003533569</v>
      </c>
      <c r="M100" s="1">
        <f>E100/E105</f>
        <v>0.2288135593220339</v>
      </c>
      <c r="N100" s="1">
        <f>F100/F105</f>
        <v>0.32993197278911562</v>
      </c>
      <c r="O100" s="1">
        <f>G100/G105</f>
        <v>0.24598930481283424</v>
      </c>
      <c r="R100" t="s">
        <v>11</v>
      </c>
      <c r="S100" s="2">
        <f>K101</f>
        <v>0.16900000000000001</v>
      </c>
      <c r="T100" s="2">
        <f>L101</f>
        <v>0.16961130742049471</v>
      </c>
      <c r="U100" s="2">
        <f>M101</f>
        <v>0.14830508474576271</v>
      </c>
      <c r="V100" s="2">
        <f>N101</f>
        <v>0.17687074829931973</v>
      </c>
      <c r="W100" s="2">
        <f>O101</f>
        <v>0.18181818181818182</v>
      </c>
    </row>
    <row r="101" spans="1:23" x14ac:dyDescent="0.25">
      <c r="B101" t="s">
        <v>11</v>
      </c>
      <c r="C101">
        <v>169</v>
      </c>
      <c r="D101">
        <v>48</v>
      </c>
      <c r="E101">
        <v>35</v>
      </c>
      <c r="F101">
        <v>52</v>
      </c>
      <c r="G101">
        <v>34</v>
      </c>
      <c r="J101" t="str">
        <f t="shared" si="6"/>
        <v>Neither agree nor disagree</v>
      </c>
      <c r="K101" s="1">
        <f>C101/C105</f>
        <v>0.16900000000000001</v>
      </c>
      <c r="L101" s="1">
        <f>D101/D105</f>
        <v>0.16961130742049471</v>
      </c>
      <c r="M101" s="1">
        <f>E101/E105</f>
        <v>0.14830508474576271</v>
      </c>
      <c r="N101" s="1">
        <f>F101/F105</f>
        <v>0.17687074829931973</v>
      </c>
      <c r="O101" s="1">
        <f>G101/G105</f>
        <v>0.18181818181818182</v>
      </c>
      <c r="R101" t="s">
        <v>132</v>
      </c>
      <c r="S101" s="2">
        <f>K102+K103</f>
        <v>0.13200000000000001</v>
      </c>
      <c r="T101" s="2">
        <f>L102+L103</f>
        <v>7.7738515901060068E-2</v>
      </c>
      <c r="U101" s="2">
        <f>M102+M103</f>
        <v>0.15254237288135594</v>
      </c>
      <c r="V101" s="2">
        <f>N102+N103</f>
        <v>0.14965986394557823</v>
      </c>
      <c r="W101" s="2">
        <f>O102+O103</f>
        <v>0.16042780748663102</v>
      </c>
    </row>
    <row r="102" spans="1:23" x14ac:dyDescent="0.25">
      <c r="B102" t="s">
        <v>12</v>
      </c>
      <c r="C102">
        <v>69</v>
      </c>
      <c r="D102">
        <v>15</v>
      </c>
      <c r="E102">
        <v>22</v>
      </c>
      <c r="F102">
        <v>19</v>
      </c>
      <c r="G102">
        <v>13</v>
      </c>
      <c r="J102" t="str">
        <f t="shared" si="6"/>
        <v>Somewhat disagree</v>
      </c>
      <c r="K102" s="1">
        <f>C102/C105</f>
        <v>6.9000000000000006E-2</v>
      </c>
      <c r="L102" s="1">
        <f>D102/D105</f>
        <v>5.3003533568904596E-2</v>
      </c>
      <c r="M102" s="1">
        <f>E102/E105</f>
        <v>9.3220338983050849E-2</v>
      </c>
      <c r="N102" s="1">
        <f>F102/F105</f>
        <v>6.4625850340136057E-2</v>
      </c>
      <c r="O102" s="1">
        <f>G102/G105</f>
        <v>6.9518716577540107E-2</v>
      </c>
      <c r="R102" t="s">
        <v>14</v>
      </c>
      <c r="S102" s="2">
        <f>K104</f>
        <v>3.2000000000000001E-2</v>
      </c>
      <c r="T102" s="2">
        <f>L104</f>
        <v>4.2402826855123678E-2</v>
      </c>
      <c r="U102" s="2">
        <f>M104</f>
        <v>8.4745762711864406E-3</v>
      </c>
      <c r="V102" s="2">
        <f>N104</f>
        <v>4.4217687074829932E-2</v>
      </c>
      <c r="W102" s="2">
        <f>O104</f>
        <v>2.6737967914438502E-2</v>
      </c>
    </row>
    <row r="103" spans="1:23" x14ac:dyDescent="0.25">
      <c r="B103" t="s">
        <v>13</v>
      </c>
      <c r="C103">
        <v>63</v>
      </c>
      <c r="D103">
        <v>7</v>
      </c>
      <c r="E103">
        <v>14</v>
      </c>
      <c r="F103">
        <v>25</v>
      </c>
      <c r="G103">
        <v>17</v>
      </c>
      <c r="J103" t="str">
        <f t="shared" si="6"/>
        <v>Strongly disagree</v>
      </c>
      <c r="K103" s="1">
        <f>C103/C105</f>
        <v>6.3E-2</v>
      </c>
      <c r="L103" s="1">
        <f>D103/D105</f>
        <v>2.4734982332155476E-2</v>
      </c>
      <c r="M103" s="1">
        <f>E103/E105</f>
        <v>5.9322033898305086E-2</v>
      </c>
      <c r="N103" s="1">
        <f>F103/F105</f>
        <v>8.5034013605442174E-2</v>
      </c>
      <c r="O103" s="1">
        <f>G103/G105</f>
        <v>9.0909090909090912E-2</v>
      </c>
    </row>
    <row r="104" spans="1:23" x14ac:dyDescent="0.25">
      <c r="B104" t="s">
        <v>14</v>
      </c>
      <c r="C104">
        <v>32</v>
      </c>
      <c r="D104">
        <v>12</v>
      </c>
      <c r="E104">
        <v>2</v>
      </c>
      <c r="F104">
        <v>13</v>
      </c>
      <c r="G104">
        <v>5</v>
      </c>
      <c r="J104" t="str">
        <f t="shared" si="6"/>
        <v>Don't know/no opinion</v>
      </c>
      <c r="K104" s="1">
        <f>C104/C105</f>
        <v>3.2000000000000001E-2</v>
      </c>
      <c r="L104" s="1">
        <f>D104/D105</f>
        <v>4.2402826855123678E-2</v>
      </c>
      <c r="M104" s="1">
        <f>E104/E105</f>
        <v>8.4745762711864406E-3</v>
      </c>
      <c r="N104" s="1">
        <f>F104/F105</f>
        <v>4.4217687074829932E-2</v>
      </c>
      <c r="O104" s="1">
        <f>G104/G105</f>
        <v>2.6737967914438502E-2</v>
      </c>
    </row>
    <row r="105" spans="1:23" x14ac:dyDescent="0.25">
      <c r="A105" t="s">
        <v>3</v>
      </c>
      <c r="C105">
        <v>1000</v>
      </c>
      <c r="D105">
        <v>283</v>
      </c>
      <c r="E105">
        <v>236</v>
      </c>
      <c r="F105">
        <v>294</v>
      </c>
      <c r="G105">
        <v>187</v>
      </c>
    </row>
    <row r="110" spans="1:23" x14ac:dyDescent="0.25">
      <c r="A110" t="s">
        <v>65</v>
      </c>
    </row>
    <row r="111" spans="1:23" x14ac:dyDescent="0.25">
      <c r="A111" t="s">
        <v>1</v>
      </c>
    </row>
    <row r="112" spans="1:23" x14ac:dyDescent="0.25">
      <c r="C112" t="s">
        <v>3</v>
      </c>
      <c r="D112" t="s">
        <v>47</v>
      </c>
    </row>
    <row r="113" spans="1:23" ht="80" x14ac:dyDescent="0.25">
      <c r="D113" t="s">
        <v>48</v>
      </c>
      <c r="E113" t="s">
        <v>49</v>
      </c>
      <c r="F113" t="s">
        <v>50</v>
      </c>
      <c r="H113" s="3"/>
      <c r="I113" s="3"/>
      <c r="J113" s="3"/>
      <c r="K113" s="3" t="s">
        <v>130</v>
      </c>
      <c r="L113" s="3" t="str">
        <f>D113</f>
        <v>Most of the time</v>
      </c>
      <c r="M113" s="3" t="str">
        <f>E113</f>
        <v>Some of the time/Only now and then</v>
      </c>
      <c r="N113" s="3" t="str">
        <f>F113</f>
        <v>Hardly at all/Don't know</v>
      </c>
      <c r="O113" s="3"/>
      <c r="P113" s="3"/>
      <c r="Q113" s="3"/>
      <c r="R113" s="3"/>
      <c r="S113" s="3" t="str">
        <f>K113</f>
        <v>North Carolina</v>
      </c>
      <c r="T113" s="3" t="str">
        <f>L113</f>
        <v>Most of the time</v>
      </c>
      <c r="U113" s="3" t="str">
        <f>M113</f>
        <v>Some of the time/Only now and then</v>
      </c>
      <c r="V113" s="3" t="str">
        <f>N113</f>
        <v>Hardly at all/Don't know</v>
      </c>
      <c r="W113" s="3"/>
    </row>
    <row r="114" spans="1:23" x14ac:dyDescent="0.25">
      <c r="A114" t="s">
        <v>58</v>
      </c>
      <c r="B114" t="s">
        <v>9</v>
      </c>
      <c r="C114">
        <v>396</v>
      </c>
      <c r="D114">
        <v>234</v>
      </c>
      <c r="E114">
        <v>135</v>
      </c>
      <c r="F114">
        <v>27</v>
      </c>
      <c r="J114" t="str">
        <f t="shared" ref="J114:J119" si="7">B114</f>
        <v>Strongly agree</v>
      </c>
      <c r="K114" s="1">
        <f>C114/C120</f>
        <v>0.3963963963963964</v>
      </c>
      <c r="L114" s="1">
        <f>D114/D120</f>
        <v>0.5625</v>
      </c>
      <c r="M114" s="1">
        <f>E114/E120</f>
        <v>0.29867256637168144</v>
      </c>
      <c r="N114" s="1">
        <f>F114/F120</f>
        <v>0.20610687022900764</v>
      </c>
      <c r="O114" s="1"/>
      <c r="R114" t="s">
        <v>131</v>
      </c>
      <c r="S114" s="2">
        <f>K114+K115</f>
        <v>0.66666666666666674</v>
      </c>
      <c r="T114" s="2">
        <f>L114+L115</f>
        <v>0.8125</v>
      </c>
      <c r="U114" s="2">
        <f>M114+M115</f>
        <v>0.60619469026548667</v>
      </c>
      <c r="V114" s="2">
        <f>N114+N115</f>
        <v>0.41221374045801529</v>
      </c>
      <c r="W114" s="2"/>
    </row>
    <row r="115" spans="1:23" x14ac:dyDescent="0.25">
      <c r="B115" t="s">
        <v>10</v>
      </c>
      <c r="C115">
        <v>270</v>
      </c>
      <c r="D115">
        <v>104</v>
      </c>
      <c r="E115">
        <v>139</v>
      </c>
      <c r="F115">
        <v>27</v>
      </c>
      <c r="J115" t="str">
        <f t="shared" si="7"/>
        <v>Somewhat agree</v>
      </c>
      <c r="K115" s="1">
        <f>C115/C120</f>
        <v>0.27027027027027029</v>
      </c>
      <c r="L115" s="1">
        <f>D115/D120</f>
        <v>0.25</v>
      </c>
      <c r="M115" s="1">
        <f>E115/E120</f>
        <v>0.30752212389380529</v>
      </c>
      <c r="N115" s="1">
        <f>F115/F120</f>
        <v>0.20610687022900764</v>
      </c>
      <c r="O115" s="1"/>
      <c r="R115" t="s">
        <v>11</v>
      </c>
      <c r="S115" s="2">
        <f>K116</f>
        <v>0.16816816816816818</v>
      </c>
      <c r="T115" s="2">
        <f>L116</f>
        <v>9.375E-2</v>
      </c>
      <c r="U115" s="2">
        <f>M116</f>
        <v>0.22787610619469026</v>
      </c>
      <c r="V115" s="2">
        <f>N116</f>
        <v>0.19847328244274809</v>
      </c>
      <c r="W115" s="2"/>
    </row>
    <row r="116" spans="1:23" x14ac:dyDescent="0.25">
      <c r="B116" t="s">
        <v>11</v>
      </c>
      <c r="C116">
        <v>168</v>
      </c>
      <c r="D116">
        <v>39</v>
      </c>
      <c r="E116">
        <v>103</v>
      </c>
      <c r="F116">
        <v>26</v>
      </c>
      <c r="J116" t="str">
        <f t="shared" si="7"/>
        <v>Neither agree nor disagree</v>
      </c>
      <c r="K116" s="1">
        <f>C116/C120</f>
        <v>0.16816816816816818</v>
      </c>
      <c r="L116" s="1">
        <f>D116/D120</f>
        <v>9.375E-2</v>
      </c>
      <c r="M116" s="1">
        <f>E116/E120</f>
        <v>0.22787610619469026</v>
      </c>
      <c r="N116" s="1">
        <f>F116/F120</f>
        <v>0.19847328244274809</v>
      </c>
      <c r="O116" s="1"/>
      <c r="R116" t="s">
        <v>132</v>
      </c>
      <c r="S116" s="2">
        <f>K117+K118</f>
        <v>0.13313313313313313</v>
      </c>
      <c r="T116" s="2">
        <f>L117+L118</f>
        <v>8.4134615384615391E-2</v>
      </c>
      <c r="U116" s="2">
        <f>M117+M118</f>
        <v>0.13716814159292035</v>
      </c>
      <c r="V116" s="2">
        <f>N117+N118</f>
        <v>0.27480916030534353</v>
      </c>
      <c r="W116" s="2"/>
    </row>
    <row r="117" spans="1:23" x14ac:dyDescent="0.25">
      <c r="B117" t="s">
        <v>12</v>
      </c>
      <c r="C117">
        <v>70</v>
      </c>
      <c r="D117">
        <v>21</v>
      </c>
      <c r="E117">
        <v>33</v>
      </c>
      <c r="F117">
        <v>16</v>
      </c>
      <c r="J117" t="str">
        <f t="shared" si="7"/>
        <v>Somewhat disagree</v>
      </c>
      <c r="K117" s="1">
        <f>C117/C120</f>
        <v>7.0070070070070073E-2</v>
      </c>
      <c r="L117" s="1">
        <f>D117/D120</f>
        <v>5.0480769230769232E-2</v>
      </c>
      <c r="M117" s="1">
        <f>E117/E120</f>
        <v>7.3008849557522126E-2</v>
      </c>
      <c r="N117" s="1">
        <f>F117/F120</f>
        <v>0.12213740458015267</v>
      </c>
      <c r="O117" s="1"/>
      <c r="R117" t="s">
        <v>14</v>
      </c>
      <c r="S117" s="2">
        <f>K119</f>
        <v>3.2032032032032032E-2</v>
      </c>
      <c r="T117" s="2">
        <f>L119</f>
        <v>9.6153846153846159E-3</v>
      </c>
      <c r="U117" s="2">
        <f>M119</f>
        <v>2.8761061946902654E-2</v>
      </c>
      <c r="V117" s="2">
        <f>N119</f>
        <v>0.11450381679389313</v>
      </c>
      <c r="W117" s="2"/>
    </row>
    <row r="118" spans="1:23" x14ac:dyDescent="0.25">
      <c r="B118" t="s">
        <v>13</v>
      </c>
      <c r="C118">
        <v>63</v>
      </c>
      <c r="D118">
        <v>14</v>
      </c>
      <c r="E118">
        <v>29</v>
      </c>
      <c r="F118">
        <v>20</v>
      </c>
      <c r="J118" t="str">
        <f t="shared" si="7"/>
        <v>Strongly disagree</v>
      </c>
      <c r="K118" s="1">
        <f>C118/C120</f>
        <v>6.3063063063063057E-2</v>
      </c>
      <c r="L118" s="1">
        <f>D118/D120</f>
        <v>3.3653846153846152E-2</v>
      </c>
      <c r="M118" s="1">
        <f>E118/E120</f>
        <v>6.4159292035398233E-2</v>
      </c>
      <c r="N118" s="1">
        <f>F118/F120</f>
        <v>0.15267175572519084</v>
      </c>
      <c r="O118" s="1"/>
    </row>
    <row r="119" spans="1:23" x14ac:dyDescent="0.25">
      <c r="B119" t="s">
        <v>14</v>
      </c>
      <c r="C119">
        <v>32</v>
      </c>
      <c r="D119">
        <v>4</v>
      </c>
      <c r="E119">
        <v>13</v>
      </c>
      <c r="F119">
        <v>15</v>
      </c>
      <c r="J119" t="str">
        <f t="shared" si="7"/>
        <v>Don't know/no opinion</v>
      </c>
      <c r="K119" s="1">
        <f>C119/C120</f>
        <v>3.2032032032032032E-2</v>
      </c>
      <c r="L119" s="1">
        <f>D119/D120</f>
        <v>9.6153846153846159E-3</v>
      </c>
      <c r="M119" s="1">
        <f>E119/E120</f>
        <v>2.8761061946902654E-2</v>
      </c>
      <c r="N119" s="1">
        <f>F119/F120</f>
        <v>0.11450381679389313</v>
      </c>
      <c r="O119" s="1"/>
    </row>
    <row r="120" spans="1:23" x14ac:dyDescent="0.25">
      <c r="A120" t="s">
        <v>3</v>
      </c>
      <c r="C120">
        <v>999</v>
      </c>
      <c r="D120">
        <v>416</v>
      </c>
      <c r="E120">
        <v>452</v>
      </c>
      <c r="F120">
        <v>131</v>
      </c>
    </row>
    <row r="125" spans="1:23" x14ac:dyDescent="0.25">
      <c r="A125" t="s">
        <v>66</v>
      </c>
    </row>
    <row r="126" spans="1:23" x14ac:dyDescent="0.25">
      <c r="A126" t="s">
        <v>1</v>
      </c>
    </row>
    <row r="127" spans="1:23" x14ac:dyDescent="0.25">
      <c r="C127" t="s">
        <v>3</v>
      </c>
      <c r="D127" t="s">
        <v>52</v>
      </c>
    </row>
    <row r="128" spans="1:23" ht="100" x14ac:dyDescent="0.25">
      <c r="D128" t="s">
        <v>53</v>
      </c>
      <c r="E128" t="s">
        <v>54</v>
      </c>
      <c r="F128" t="s">
        <v>55</v>
      </c>
      <c r="G128" t="s">
        <v>56</v>
      </c>
      <c r="H128" s="3"/>
      <c r="I128" s="3"/>
      <c r="J128" s="3"/>
      <c r="K128" s="3" t="s">
        <v>130</v>
      </c>
      <c r="L128" s="3" t="str">
        <f>D128</f>
        <v>Voted for Kamala Harris in 2024</v>
      </c>
      <c r="M128" s="3" t="str">
        <f>E128</f>
        <v>Voted for Donald Trump in 2024</v>
      </c>
      <c r="N128" s="3" t="str">
        <f>F128</f>
        <v>Voted third party presidential candidate in 2024</v>
      </c>
      <c r="O128" s="3" t="str">
        <f>G128</f>
        <v>Did not vote in 2024</v>
      </c>
      <c r="P128" s="3"/>
      <c r="Q128" s="3"/>
      <c r="R128" s="3"/>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58</v>
      </c>
      <c r="B129" t="s">
        <v>9</v>
      </c>
      <c r="C129">
        <v>395</v>
      </c>
      <c r="D129">
        <v>257</v>
      </c>
      <c r="E129">
        <v>90</v>
      </c>
      <c r="F129">
        <v>2</v>
      </c>
      <c r="G129">
        <v>46</v>
      </c>
      <c r="J129" t="str">
        <f t="shared" ref="J129:J134" si="8">B129</f>
        <v>Strongly agree</v>
      </c>
      <c r="K129" s="1">
        <f>C129/C135</f>
        <v>0.39579158316633267</v>
      </c>
      <c r="L129" s="1">
        <f>D129/D135</f>
        <v>0.70027247956403271</v>
      </c>
      <c r="M129" s="1">
        <f>E129/E135</f>
        <v>0.2349869451697128</v>
      </c>
      <c r="N129" s="1">
        <f>F129/F135</f>
        <v>0.4</v>
      </c>
      <c r="O129" s="1">
        <f>G129/G135</f>
        <v>0.18930041152263374</v>
      </c>
      <c r="R129" t="s">
        <v>131</v>
      </c>
      <c r="S129" s="2">
        <f>K129+K130</f>
        <v>0.66733466933867736</v>
      </c>
      <c r="T129" s="2">
        <f>L129+L130</f>
        <v>0.89918256130790186</v>
      </c>
      <c r="U129" s="2">
        <f>M129+M130</f>
        <v>0.56657963446475201</v>
      </c>
      <c r="V129" s="2">
        <f>N129+N130</f>
        <v>0.60000000000000009</v>
      </c>
      <c r="W129" s="2">
        <f>O129+O130</f>
        <v>0.47736625514403297</v>
      </c>
    </row>
    <row r="130" spans="1:23" x14ac:dyDescent="0.25">
      <c r="B130" t="s">
        <v>10</v>
      </c>
      <c r="C130">
        <v>271</v>
      </c>
      <c r="D130">
        <v>73</v>
      </c>
      <c r="E130">
        <v>127</v>
      </c>
      <c r="F130">
        <v>1</v>
      </c>
      <c r="G130">
        <v>70</v>
      </c>
      <c r="J130" t="str">
        <f t="shared" si="8"/>
        <v>Somewhat agree</v>
      </c>
      <c r="K130" s="1">
        <f>C130/C135</f>
        <v>0.27154308617234468</v>
      </c>
      <c r="L130" s="1">
        <f>D130/D135</f>
        <v>0.1989100817438692</v>
      </c>
      <c r="M130" s="1">
        <f>E130/E135</f>
        <v>0.33159268929503916</v>
      </c>
      <c r="N130" s="1">
        <f>F130/F135</f>
        <v>0.2</v>
      </c>
      <c r="O130" s="1">
        <f>G130/G135</f>
        <v>0.2880658436213992</v>
      </c>
      <c r="R130" t="s">
        <v>11</v>
      </c>
      <c r="S130" s="2">
        <f>K131</f>
        <v>0.16833667334669339</v>
      </c>
      <c r="T130" s="2">
        <f>L131</f>
        <v>5.4495912806539509E-2</v>
      </c>
      <c r="U130" s="2">
        <f>M131</f>
        <v>0.23759791122715404</v>
      </c>
      <c r="V130" s="2">
        <f>N131</f>
        <v>0</v>
      </c>
      <c r="W130" s="2">
        <f>O131</f>
        <v>0.23456790123456789</v>
      </c>
    </row>
    <row r="131" spans="1:23" x14ac:dyDescent="0.25">
      <c r="B131" t="s">
        <v>11</v>
      </c>
      <c r="C131">
        <v>168</v>
      </c>
      <c r="D131">
        <v>20</v>
      </c>
      <c r="E131">
        <v>91</v>
      </c>
      <c r="F131">
        <v>0</v>
      </c>
      <c r="G131">
        <v>57</v>
      </c>
      <c r="J131" t="str">
        <f t="shared" si="8"/>
        <v>Neither agree nor disagree</v>
      </c>
      <c r="K131" s="1">
        <f>C131/C135</f>
        <v>0.16833667334669339</v>
      </c>
      <c r="L131" s="1">
        <f>D131/D135</f>
        <v>5.4495912806539509E-2</v>
      </c>
      <c r="M131" s="1">
        <f>E131/E135</f>
        <v>0.23759791122715404</v>
      </c>
      <c r="N131" s="1">
        <f>F131/F135</f>
        <v>0</v>
      </c>
      <c r="O131" s="1">
        <f>G131/G135</f>
        <v>0.23456790123456789</v>
      </c>
      <c r="R131" t="s">
        <v>132</v>
      </c>
      <c r="S131" s="2">
        <f>K132+K133</f>
        <v>0.13226452905811623</v>
      </c>
      <c r="T131" s="2">
        <f>L132+L133</f>
        <v>3.8147138964577651E-2</v>
      </c>
      <c r="U131" s="2">
        <f>M132+M133</f>
        <v>0.17493472584856395</v>
      </c>
      <c r="V131" s="2">
        <f>N132+N133</f>
        <v>0.4</v>
      </c>
      <c r="W131" s="2">
        <f>O132+O133</f>
        <v>0.20164609053497942</v>
      </c>
    </row>
    <row r="132" spans="1:23" x14ac:dyDescent="0.25">
      <c r="B132" t="s">
        <v>12</v>
      </c>
      <c r="C132">
        <v>70</v>
      </c>
      <c r="D132">
        <v>3</v>
      </c>
      <c r="E132">
        <v>41</v>
      </c>
      <c r="F132">
        <v>2</v>
      </c>
      <c r="G132">
        <v>24</v>
      </c>
      <c r="J132" t="str">
        <f t="shared" si="8"/>
        <v>Somewhat disagree</v>
      </c>
      <c r="K132" s="1">
        <f>C132/C135</f>
        <v>7.0140280561122245E-2</v>
      </c>
      <c r="L132" s="1">
        <f>D132/D135</f>
        <v>8.1743869209809257E-3</v>
      </c>
      <c r="M132" s="1">
        <f>E132/E135</f>
        <v>0.10704960835509138</v>
      </c>
      <c r="N132" s="1">
        <f>F132/F135</f>
        <v>0.4</v>
      </c>
      <c r="O132" s="1">
        <f>G132/G135</f>
        <v>9.8765432098765427E-2</v>
      </c>
      <c r="R132" t="s">
        <v>14</v>
      </c>
      <c r="S132" s="2">
        <f>K134</f>
        <v>3.2064128256513023E-2</v>
      </c>
      <c r="T132" s="2">
        <f>L134</f>
        <v>8.1743869209809257E-3</v>
      </c>
      <c r="U132" s="2">
        <f>M134</f>
        <v>2.0887728459530026E-2</v>
      </c>
      <c r="V132" s="2">
        <f>N134</f>
        <v>0</v>
      </c>
      <c r="W132" s="2">
        <f>O134</f>
        <v>8.6419753086419748E-2</v>
      </c>
    </row>
    <row r="133" spans="1:23" x14ac:dyDescent="0.25">
      <c r="B133" t="s">
        <v>13</v>
      </c>
      <c r="C133">
        <v>62</v>
      </c>
      <c r="D133">
        <v>11</v>
      </c>
      <c r="E133">
        <v>26</v>
      </c>
      <c r="F133">
        <v>0</v>
      </c>
      <c r="G133">
        <v>25</v>
      </c>
      <c r="J133" t="str">
        <f t="shared" si="8"/>
        <v>Strongly disagree</v>
      </c>
      <c r="K133" s="1">
        <f>C133/C135</f>
        <v>6.2124248496993988E-2</v>
      </c>
      <c r="L133" s="1">
        <f>D133/D135</f>
        <v>2.9972752043596729E-2</v>
      </c>
      <c r="M133" s="1">
        <f>E133/E135</f>
        <v>6.7885117493472591E-2</v>
      </c>
      <c r="N133" s="1">
        <f>F133/F135</f>
        <v>0</v>
      </c>
      <c r="O133" s="1">
        <f>G133/G135</f>
        <v>0.102880658436214</v>
      </c>
    </row>
    <row r="134" spans="1:23" x14ac:dyDescent="0.25">
      <c r="B134" t="s">
        <v>14</v>
      </c>
      <c r="C134">
        <v>32</v>
      </c>
      <c r="D134">
        <v>3</v>
      </c>
      <c r="E134">
        <v>8</v>
      </c>
      <c r="F134">
        <v>0</v>
      </c>
      <c r="G134">
        <v>21</v>
      </c>
      <c r="J134" t="str">
        <f t="shared" si="8"/>
        <v>Don't know/no opinion</v>
      </c>
      <c r="K134" s="1">
        <f>C134/C135</f>
        <v>3.2064128256513023E-2</v>
      </c>
      <c r="L134" s="1">
        <f>D134/D135</f>
        <v>8.1743869209809257E-3</v>
      </c>
      <c r="M134" s="1">
        <f>E134/E135</f>
        <v>2.0887728459530026E-2</v>
      </c>
      <c r="N134" s="1">
        <f>F134/F135</f>
        <v>0</v>
      </c>
      <c r="O134" s="1">
        <f>G134/G135</f>
        <v>8.6419753086419748E-2</v>
      </c>
    </row>
    <row r="135" spans="1:23" x14ac:dyDescent="0.25">
      <c r="A135" t="s">
        <v>3</v>
      </c>
      <c r="C135">
        <v>998</v>
      </c>
      <c r="D135">
        <v>367</v>
      </c>
      <c r="E135">
        <v>383</v>
      </c>
      <c r="F135">
        <v>5</v>
      </c>
      <c r="G135">
        <v>243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6CD06-49A9-BA46-BC43-1B57A396CE10}">
  <dimension ref="A1:W135"/>
  <sheetViews>
    <sheetView topLeftCell="I1" workbookViewId="0">
      <selection activeCell="B4" sqref="B4"/>
    </sheetView>
  </sheetViews>
  <sheetFormatPr baseColWidth="10" defaultRowHeight="19" x14ac:dyDescent="0.25"/>
  <cols>
    <col min="2" max="2" width="25.140625" customWidth="1"/>
    <col min="10" max="10" width="26.140625" customWidth="1"/>
    <col min="18" max="18" width="26.7109375" customWidth="1"/>
  </cols>
  <sheetData>
    <row r="1" spans="1:23" x14ac:dyDescent="0.25">
      <c r="A1" t="s">
        <v>165</v>
      </c>
      <c r="B1" s="4" t="s">
        <v>166</v>
      </c>
    </row>
    <row r="2" spans="1:23" x14ac:dyDescent="0.25">
      <c r="B2" s="4"/>
    </row>
    <row r="3" spans="1:23" x14ac:dyDescent="0.25">
      <c r="B3" t="s">
        <v>169</v>
      </c>
    </row>
    <row r="5" spans="1:23" x14ac:dyDescent="0.25">
      <c r="A5" t="s">
        <v>67</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68</v>
      </c>
      <c r="B9" t="s">
        <v>9</v>
      </c>
      <c r="C9">
        <v>457</v>
      </c>
      <c r="D9">
        <v>192</v>
      </c>
      <c r="E9">
        <v>156</v>
      </c>
      <c r="F9">
        <v>89</v>
      </c>
      <c r="G9">
        <v>20</v>
      </c>
      <c r="J9" t="str">
        <f t="shared" ref="J9:J14" si="0">B9</f>
        <v>Strongly agree</v>
      </c>
      <c r="K9" s="1">
        <f>C9/C15</f>
        <v>0.45654345654345652</v>
      </c>
      <c r="L9" s="1">
        <f>D9/D15</f>
        <v>0.6508474576271186</v>
      </c>
      <c r="M9" s="1">
        <f>E9/E15</f>
        <v>0.43820224719101125</v>
      </c>
      <c r="N9" s="1">
        <f>F9/F15</f>
        <v>0.31228070175438599</v>
      </c>
      <c r="O9" s="1">
        <f>G9/G15</f>
        <v>0.30769230769230771</v>
      </c>
      <c r="R9" t="s">
        <v>131</v>
      </c>
      <c r="S9" s="2">
        <f>K9+K10</f>
        <v>0.7522477522477522</v>
      </c>
      <c r="T9" s="2">
        <f>L9+L10</f>
        <v>0.86440677966101687</v>
      </c>
      <c r="U9" s="2">
        <f>M9+M10</f>
        <v>0.74719101123595499</v>
      </c>
      <c r="V9" s="2">
        <f>N9+N10</f>
        <v>0.69122807017543864</v>
      </c>
      <c r="W9" s="2">
        <f>O9+O10</f>
        <v>0.53846153846153855</v>
      </c>
    </row>
    <row r="10" spans="1:23" x14ac:dyDescent="0.25">
      <c r="B10" t="s">
        <v>10</v>
      </c>
      <c r="C10">
        <v>296</v>
      </c>
      <c r="D10">
        <v>63</v>
      </c>
      <c r="E10">
        <v>110</v>
      </c>
      <c r="F10">
        <v>108</v>
      </c>
      <c r="G10">
        <v>15</v>
      </c>
      <c r="J10" t="str">
        <f t="shared" si="0"/>
        <v>Somewhat agree</v>
      </c>
      <c r="K10" s="1">
        <f>C10/C15</f>
        <v>0.29570429570429568</v>
      </c>
      <c r="L10" s="1">
        <f>D10/D15</f>
        <v>0.2135593220338983</v>
      </c>
      <c r="M10" s="1">
        <f>E10/E15</f>
        <v>0.3089887640449438</v>
      </c>
      <c r="N10" s="1">
        <f>F10/F15</f>
        <v>0.37894736842105264</v>
      </c>
      <c r="O10" s="1">
        <f>G10/G15</f>
        <v>0.23076923076923078</v>
      </c>
      <c r="R10" t="s">
        <v>11</v>
      </c>
      <c r="S10" s="2">
        <f>K11</f>
        <v>0.12387612387612387</v>
      </c>
      <c r="T10" s="2">
        <f>L11</f>
        <v>6.1016949152542375E-2</v>
      </c>
      <c r="U10" s="2">
        <f>M11</f>
        <v>0.13764044943820225</v>
      </c>
      <c r="V10" s="2">
        <f>N11</f>
        <v>0.1649122807017544</v>
      </c>
      <c r="W10" s="2">
        <f>O11</f>
        <v>0.15384615384615385</v>
      </c>
    </row>
    <row r="11" spans="1:23" x14ac:dyDescent="0.25">
      <c r="B11" t="s">
        <v>11</v>
      </c>
      <c r="C11">
        <v>124</v>
      </c>
      <c r="D11">
        <v>18</v>
      </c>
      <c r="E11">
        <v>49</v>
      </c>
      <c r="F11">
        <v>47</v>
      </c>
      <c r="G11">
        <v>10</v>
      </c>
      <c r="J11" t="str">
        <f t="shared" si="0"/>
        <v>Neither agree nor disagree</v>
      </c>
      <c r="K11" s="1">
        <f>C11/C15</f>
        <v>0.12387612387612387</v>
      </c>
      <c r="L11" s="1">
        <f>D11/D15</f>
        <v>6.1016949152542375E-2</v>
      </c>
      <c r="M11" s="1">
        <f>E11/E15</f>
        <v>0.13764044943820225</v>
      </c>
      <c r="N11" s="1">
        <f>F11/F15</f>
        <v>0.1649122807017544</v>
      </c>
      <c r="O11" s="1">
        <f>G11/G15</f>
        <v>0.15384615384615385</v>
      </c>
      <c r="R11" t="s">
        <v>132</v>
      </c>
      <c r="S11" s="2">
        <f>K12+K13</f>
        <v>8.4915084915084912E-2</v>
      </c>
      <c r="T11" s="2">
        <f>L12+L13</f>
        <v>5.7627118644067797E-2</v>
      </c>
      <c r="U11" s="2">
        <f>M12+M13</f>
        <v>7.5842696629213474E-2</v>
      </c>
      <c r="V11" s="2">
        <f>N12+N13</f>
        <v>0.11578947368421053</v>
      </c>
      <c r="W11" s="2">
        <f>O12+O13</f>
        <v>0.12307692307692308</v>
      </c>
    </row>
    <row r="12" spans="1:23" x14ac:dyDescent="0.25">
      <c r="B12" t="s">
        <v>12</v>
      </c>
      <c r="C12">
        <v>45</v>
      </c>
      <c r="D12">
        <v>9</v>
      </c>
      <c r="E12">
        <v>17</v>
      </c>
      <c r="F12">
        <v>14</v>
      </c>
      <c r="G12">
        <v>5</v>
      </c>
      <c r="J12" t="str">
        <f t="shared" si="0"/>
        <v>Somewhat disagree</v>
      </c>
      <c r="K12" s="1">
        <f>C12/C15</f>
        <v>4.4955044955044952E-2</v>
      </c>
      <c r="L12" s="1">
        <f>D12/D15</f>
        <v>3.0508474576271188E-2</v>
      </c>
      <c r="M12" s="1">
        <f>E12/E15</f>
        <v>4.7752808988764044E-2</v>
      </c>
      <c r="N12" s="1">
        <f>F12/F15</f>
        <v>4.912280701754386E-2</v>
      </c>
      <c r="O12" s="1">
        <f>G12/G15</f>
        <v>7.6923076923076927E-2</v>
      </c>
      <c r="R12" t="s">
        <v>14</v>
      </c>
      <c r="S12" s="2">
        <f>K14</f>
        <v>3.896103896103896E-2</v>
      </c>
      <c r="T12" s="2">
        <f>L14</f>
        <v>1.6949152542372881E-2</v>
      </c>
      <c r="U12" s="2">
        <f>M14</f>
        <v>3.9325842696629212E-2</v>
      </c>
      <c r="V12" s="2">
        <f>N14</f>
        <v>2.8070175438596492E-2</v>
      </c>
      <c r="W12" s="2">
        <f>O14</f>
        <v>0.18461538461538463</v>
      </c>
    </row>
    <row r="13" spans="1:23" x14ac:dyDescent="0.25">
      <c r="B13" t="s">
        <v>13</v>
      </c>
      <c r="C13">
        <v>40</v>
      </c>
      <c r="D13">
        <v>8</v>
      </c>
      <c r="E13">
        <v>10</v>
      </c>
      <c r="F13">
        <v>19</v>
      </c>
      <c r="G13">
        <v>3</v>
      </c>
      <c r="J13" t="str">
        <f t="shared" si="0"/>
        <v>Strongly disagree</v>
      </c>
      <c r="K13" s="1">
        <f>C13/C15</f>
        <v>3.996003996003996E-2</v>
      </c>
      <c r="L13" s="1">
        <f>D13/D15</f>
        <v>2.7118644067796609E-2</v>
      </c>
      <c r="M13" s="1">
        <f>E13/E15</f>
        <v>2.8089887640449437E-2</v>
      </c>
      <c r="N13" s="1">
        <f>F13/F15</f>
        <v>6.6666666666666666E-2</v>
      </c>
      <c r="O13" s="1">
        <f>G13/G15</f>
        <v>4.6153846153846156E-2</v>
      </c>
    </row>
    <row r="14" spans="1:23" x14ac:dyDescent="0.25">
      <c r="B14" t="s">
        <v>14</v>
      </c>
      <c r="C14">
        <v>39</v>
      </c>
      <c r="D14">
        <v>5</v>
      </c>
      <c r="E14">
        <v>14</v>
      </c>
      <c r="F14">
        <v>8</v>
      </c>
      <c r="G14">
        <v>12</v>
      </c>
      <c r="J14" t="str">
        <f t="shared" si="0"/>
        <v>Don't know/no opinion</v>
      </c>
      <c r="K14" s="1">
        <f>C14/C15</f>
        <v>3.896103896103896E-2</v>
      </c>
      <c r="L14" s="1">
        <f>D14/D15</f>
        <v>1.6949152542372881E-2</v>
      </c>
      <c r="M14" s="1">
        <f>E14/E15</f>
        <v>3.9325842696629212E-2</v>
      </c>
      <c r="N14" s="1">
        <f>F14/F15</f>
        <v>2.8070175438596492E-2</v>
      </c>
      <c r="O14" s="1">
        <f>G14/G15</f>
        <v>0.18461538461538463</v>
      </c>
    </row>
    <row r="15" spans="1:23" x14ac:dyDescent="0.25">
      <c r="A15" t="s">
        <v>3</v>
      </c>
      <c r="C15">
        <v>1001</v>
      </c>
      <c r="D15">
        <v>295</v>
      </c>
      <c r="E15">
        <v>356</v>
      </c>
      <c r="F15">
        <v>285</v>
      </c>
      <c r="G15">
        <v>65</v>
      </c>
    </row>
    <row r="20" spans="1:23" x14ac:dyDescent="0.25">
      <c r="A20" t="s">
        <v>69</v>
      </c>
    </row>
    <row r="21" spans="1:23" x14ac:dyDescent="0.25">
      <c r="A21" t="s">
        <v>1</v>
      </c>
    </row>
    <row r="22" spans="1:23" x14ac:dyDescent="0.25">
      <c r="C22" t="s">
        <v>3</v>
      </c>
      <c r="D22" t="s">
        <v>16</v>
      </c>
    </row>
    <row r="23" spans="1:23" ht="60" x14ac:dyDescent="0.25">
      <c r="D23" t="s">
        <v>17</v>
      </c>
      <c r="E23" t="s">
        <v>18</v>
      </c>
      <c r="F23" t="s">
        <v>19</v>
      </c>
      <c r="G23" t="s">
        <v>20</v>
      </c>
      <c r="H23" s="3"/>
      <c r="I23" s="3"/>
      <c r="J23" s="3"/>
      <c r="K23" s="3" t="s">
        <v>130</v>
      </c>
      <c r="L23" s="3" t="str">
        <f>D23</f>
        <v>Liberal (Very)</v>
      </c>
      <c r="M23" s="3" t="str">
        <f>E23</f>
        <v>Moderate</v>
      </c>
      <c r="N23" s="3" t="str">
        <f>F23</f>
        <v>Conservative (Very)</v>
      </c>
      <c r="O23" s="3" t="str">
        <f>G23</f>
        <v>Not sure</v>
      </c>
      <c r="P23" s="3"/>
      <c r="Q23" s="3"/>
      <c r="R23" s="3"/>
      <c r="S23" s="3" t="str">
        <f>K23</f>
        <v>North Carolina</v>
      </c>
      <c r="T23" s="3" t="str">
        <f>L23</f>
        <v>Liberal (Very)</v>
      </c>
      <c r="U23" s="3" t="str">
        <f>M23</f>
        <v>Moderate</v>
      </c>
      <c r="V23" s="3" t="str">
        <f>N23</f>
        <v>Conservative (Very)</v>
      </c>
      <c r="W23" s="3" t="str">
        <f>O23</f>
        <v>Not sure</v>
      </c>
    </row>
    <row r="24" spans="1:23" x14ac:dyDescent="0.25">
      <c r="A24" t="s">
        <v>68</v>
      </c>
      <c r="B24" t="s">
        <v>9</v>
      </c>
      <c r="C24">
        <v>456</v>
      </c>
      <c r="D24">
        <v>192</v>
      </c>
      <c r="E24">
        <v>155</v>
      </c>
      <c r="F24">
        <v>94</v>
      </c>
      <c r="G24">
        <v>15</v>
      </c>
      <c r="J24" t="str">
        <f t="shared" ref="J24:J29" si="1">B24</f>
        <v>Strongly agree</v>
      </c>
      <c r="K24" s="1">
        <f>C24/C30</f>
        <v>0.45600000000000002</v>
      </c>
      <c r="L24" s="1">
        <f>D24/D30</f>
        <v>0.76494023904382469</v>
      </c>
      <c r="M24" s="1">
        <f>E24/E30</f>
        <v>0.45857988165680474</v>
      </c>
      <c r="N24" s="1">
        <f>F24/F30</f>
        <v>0.27325581395348836</v>
      </c>
      <c r="O24" s="1">
        <f>G24/G30</f>
        <v>0.22388059701492538</v>
      </c>
      <c r="R24" t="s">
        <v>131</v>
      </c>
      <c r="S24" s="2">
        <f>K24+K25</f>
        <v>0.752</v>
      </c>
      <c r="T24" s="2">
        <f>L24+L25</f>
        <v>0.93625498007968122</v>
      </c>
      <c r="U24" s="2">
        <f>M24+M25</f>
        <v>0.76035502958579881</v>
      </c>
      <c r="V24" s="2">
        <f>N24+N25</f>
        <v>0.65116279069767447</v>
      </c>
      <c r="W24" s="2">
        <f>O24+O25</f>
        <v>0.53731343283582089</v>
      </c>
    </row>
    <row r="25" spans="1:23" x14ac:dyDescent="0.25">
      <c r="B25" t="s">
        <v>10</v>
      </c>
      <c r="C25">
        <v>296</v>
      </c>
      <c r="D25">
        <v>43</v>
      </c>
      <c r="E25">
        <v>102</v>
      </c>
      <c r="F25">
        <v>130</v>
      </c>
      <c r="G25">
        <v>21</v>
      </c>
      <c r="J25" t="str">
        <f t="shared" si="1"/>
        <v>Somewhat agree</v>
      </c>
      <c r="K25" s="1">
        <f>C25/C30</f>
        <v>0.29599999999999999</v>
      </c>
      <c r="L25" s="1">
        <f>D25/D30</f>
        <v>0.17131474103585656</v>
      </c>
      <c r="M25" s="1">
        <f>E25/E30</f>
        <v>0.30177514792899407</v>
      </c>
      <c r="N25" s="1">
        <f>F25/F30</f>
        <v>0.37790697674418605</v>
      </c>
      <c r="O25" s="1">
        <f>G25/G30</f>
        <v>0.31343283582089554</v>
      </c>
      <c r="R25" t="s">
        <v>11</v>
      </c>
      <c r="S25" s="2">
        <f>K26</f>
        <v>0.123</v>
      </c>
      <c r="T25" s="2">
        <f>L26</f>
        <v>3.1872509960159362E-2</v>
      </c>
      <c r="U25" s="2">
        <f>M26</f>
        <v>0.10059171597633136</v>
      </c>
      <c r="V25" s="2">
        <f>N26</f>
        <v>0.19767441860465115</v>
      </c>
      <c r="W25" s="2">
        <f>O26</f>
        <v>0.19402985074626866</v>
      </c>
    </row>
    <row r="26" spans="1:23" x14ac:dyDescent="0.25">
      <c r="B26" t="s">
        <v>11</v>
      </c>
      <c r="C26">
        <v>123</v>
      </c>
      <c r="D26">
        <v>8</v>
      </c>
      <c r="E26">
        <v>34</v>
      </c>
      <c r="F26">
        <v>68</v>
      </c>
      <c r="G26">
        <v>13</v>
      </c>
      <c r="J26" t="str">
        <f t="shared" si="1"/>
        <v>Neither agree nor disagree</v>
      </c>
      <c r="K26" s="1">
        <f>C26/C30</f>
        <v>0.123</v>
      </c>
      <c r="L26" s="1">
        <f>D26/D30</f>
        <v>3.1872509960159362E-2</v>
      </c>
      <c r="M26" s="1">
        <f>E26/E30</f>
        <v>0.10059171597633136</v>
      </c>
      <c r="N26" s="1">
        <f>F26/F30</f>
        <v>0.19767441860465115</v>
      </c>
      <c r="O26" s="1">
        <f>G26/G30</f>
        <v>0.19402985074626866</v>
      </c>
      <c r="R26" t="s">
        <v>132</v>
      </c>
      <c r="S26" s="2">
        <f>K27+K28</f>
        <v>8.5999999999999993E-2</v>
      </c>
      <c r="T26" s="2">
        <f>L27+L28</f>
        <v>1.9920318725099601E-2</v>
      </c>
      <c r="U26" s="2">
        <f>M27+M28</f>
        <v>9.1715976331360943E-2</v>
      </c>
      <c r="V26" s="2">
        <f>N27+N28</f>
        <v>0.1308139534883721</v>
      </c>
      <c r="W26" s="2">
        <f>O27+O28</f>
        <v>7.4626865671641784E-2</v>
      </c>
    </row>
    <row r="27" spans="1:23" x14ac:dyDescent="0.25">
      <c r="B27" t="s">
        <v>12</v>
      </c>
      <c r="C27">
        <v>45</v>
      </c>
      <c r="D27">
        <v>4</v>
      </c>
      <c r="E27">
        <v>16</v>
      </c>
      <c r="F27">
        <v>23</v>
      </c>
      <c r="G27">
        <v>2</v>
      </c>
      <c r="J27" t="str">
        <f t="shared" si="1"/>
        <v>Somewhat disagree</v>
      </c>
      <c r="K27" s="1">
        <f>C27/C30</f>
        <v>4.4999999999999998E-2</v>
      </c>
      <c r="L27" s="1">
        <f>D27/D30</f>
        <v>1.5936254980079681E-2</v>
      </c>
      <c r="M27" s="1">
        <f>E27/E30</f>
        <v>4.7337278106508875E-2</v>
      </c>
      <c r="N27" s="1">
        <f>F27/F30</f>
        <v>6.6860465116279064E-2</v>
      </c>
      <c r="O27" s="1">
        <f>G27/G30</f>
        <v>2.9850746268656716E-2</v>
      </c>
      <c r="R27" t="s">
        <v>14</v>
      </c>
      <c r="S27" s="2">
        <f>K29</f>
        <v>3.9E-2</v>
      </c>
      <c r="T27" s="2">
        <f>L29</f>
        <v>1.1952191235059761E-2</v>
      </c>
      <c r="U27" s="2">
        <f>M29</f>
        <v>4.7337278106508875E-2</v>
      </c>
      <c r="V27" s="2">
        <f>N29</f>
        <v>2.0348837209302327E-2</v>
      </c>
      <c r="W27" s="2">
        <f>O29</f>
        <v>0.19402985074626866</v>
      </c>
    </row>
    <row r="28" spans="1:23" x14ac:dyDescent="0.25">
      <c r="B28" t="s">
        <v>13</v>
      </c>
      <c r="C28">
        <v>41</v>
      </c>
      <c r="D28">
        <v>1</v>
      </c>
      <c r="E28">
        <v>15</v>
      </c>
      <c r="F28">
        <v>22</v>
      </c>
      <c r="G28">
        <v>3</v>
      </c>
      <c r="J28" t="str">
        <f t="shared" si="1"/>
        <v>Strongly disagree</v>
      </c>
      <c r="K28" s="1">
        <f>C28/C30</f>
        <v>4.1000000000000002E-2</v>
      </c>
      <c r="L28" s="1">
        <f>D28/D30</f>
        <v>3.9840637450199202E-3</v>
      </c>
      <c r="M28" s="1">
        <f>E28/E30</f>
        <v>4.4378698224852069E-2</v>
      </c>
      <c r="N28" s="1">
        <f>F28/F30</f>
        <v>6.3953488372093026E-2</v>
      </c>
      <c r="O28" s="1">
        <f>G28/G30</f>
        <v>4.4776119402985072E-2</v>
      </c>
    </row>
    <row r="29" spans="1:23" x14ac:dyDescent="0.25">
      <c r="B29" t="s">
        <v>14</v>
      </c>
      <c r="C29">
        <v>39</v>
      </c>
      <c r="D29">
        <v>3</v>
      </c>
      <c r="E29">
        <v>16</v>
      </c>
      <c r="F29">
        <v>7</v>
      </c>
      <c r="G29">
        <v>13</v>
      </c>
      <c r="J29" t="str">
        <f t="shared" si="1"/>
        <v>Don't know/no opinion</v>
      </c>
      <c r="K29" s="1">
        <f>C29/C30</f>
        <v>3.9E-2</v>
      </c>
      <c r="L29" s="1">
        <f>D29/D30</f>
        <v>1.1952191235059761E-2</v>
      </c>
      <c r="M29" s="1">
        <f>E29/E30</f>
        <v>4.7337278106508875E-2</v>
      </c>
      <c r="N29" s="1">
        <f>F29/F30</f>
        <v>2.0348837209302327E-2</v>
      </c>
      <c r="O29" s="1">
        <f>G29/G30</f>
        <v>0.19402985074626866</v>
      </c>
    </row>
    <row r="30" spans="1:23" x14ac:dyDescent="0.25">
      <c r="A30" t="s">
        <v>3</v>
      </c>
      <c r="C30">
        <v>1000</v>
      </c>
      <c r="D30">
        <v>251</v>
      </c>
      <c r="E30">
        <v>338</v>
      </c>
      <c r="F30">
        <v>344</v>
      </c>
      <c r="G30">
        <v>67</v>
      </c>
    </row>
    <row r="35" spans="1:23" x14ac:dyDescent="0.25">
      <c r="A35" t="s">
        <v>70</v>
      </c>
    </row>
    <row r="36" spans="1:23" x14ac:dyDescent="0.25">
      <c r="A36" t="s">
        <v>1</v>
      </c>
    </row>
    <row r="37" spans="1:23" x14ac:dyDescent="0.25">
      <c r="C37" t="s">
        <v>3</v>
      </c>
      <c r="D37" t="s">
        <v>22</v>
      </c>
    </row>
    <row r="38" spans="1:23" ht="60" x14ac:dyDescent="0.25">
      <c r="D38" t="s">
        <v>23</v>
      </c>
      <c r="E38" t="s">
        <v>24</v>
      </c>
      <c r="F38" t="s">
        <v>25</v>
      </c>
      <c r="H38" s="3"/>
      <c r="I38" s="3"/>
      <c r="J38" s="3"/>
      <c r="K38" s="3" t="s">
        <v>130</v>
      </c>
      <c r="L38" s="3" t="str">
        <f>D38</f>
        <v>White non-Hispanic</v>
      </c>
      <c r="M38" s="3" t="str">
        <f>E38</f>
        <v>Black non-Hispanic</v>
      </c>
      <c r="N38" s="3" t="str">
        <f>F38</f>
        <v>Hispanic/Latino &amp; all other races</v>
      </c>
      <c r="O38" s="3"/>
      <c r="P38" s="3"/>
      <c r="Q38" s="3"/>
      <c r="R38" s="3"/>
      <c r="S38" s="3" t="str">
        <f>K38</f>
        <v>North Carolina</v>
      </c>
      <c r="T38" s="3" t="str">
        <f>L38</f>
        <v>White non-Hispanic</v>
      </c>
      <c r="U38" s="3" t="str">
        <f>M38</f>
        <v>Black non-Hispanic</v>
      </c>
      <c r="V38" s="3" t="str">
        <f>N38</f>
        <v>Hispanic/Latino &amp; all other races</v>
      </c>
      <c r="W38" s="3"/>
    </row>
    <row r="39" spans="1:23" x14ac:dyDescent="0.25">
      <c r="A39" t="s">
        <v>68</v>
      </c>
      <c r="B39" t="s">
        <v>9</v>
      </c>
      <c r="C39">
        <v>456</v>
      </c>
      <c r="D39">
        <v>298</v>
      </c>
      <c r="E39">
        <v>81</v>
      </c>
      <c r="F39">
        <v>77</v>
      </c>
      <c r="J39" t="str">
        <f t="shared" ref="J39:J44" si="2">B39</f>
        <v>Strongly agree</v>
      </c>
      <c r="K39" s="1">
        <f>C39/C45</f>
        <v>0.45554445554445555</v>
      </c>
      <c r="L39" s="1">
        <f>D39/D45</f>
        <v>0.47376788553259142</v>
      </c>
      <c r="M39" s="1">
        <f>E39/E45</f>
        <v>0.38028169014084506</v>
      </c>
      <c r="N39" s="1">
        <f>F39/F45</f>
        <v>0.48427672955974843</v>
      </c>
      <c r="O39" s="1"/>
      <c r="R39" t="s">
        <v>131</v>
      </c>
      <c r="S39" s="2">
        <f>K39+K40</f>
        <v>0.75124875124875123</v>
      </c>
      <c r="T39" s="2">
        <f>L39+L40</f>
        <v>0.78219395866454688</v>
      </c>
      <c r="U39" s="2">
        <f>M39+M40</f>
        <v>0.69953051643192488</v>
      </c>
      <c r="V39" s="2">
        <f>N39+N40</f>
        <v>0.69811320754716988</v>
      </c>
      <c r="W39" s="2"/>
    </row>
    <row r="40" spans="1:23" x14ac:dyDescent="0.25">
      <c r="B40" t="s">
        <v>10</v>
      </c>
      <c r="C40">
        <v>296</v>
      </c>
      <c r="D40">
        <v>194</v>
      </c>
      <c r="E40">
        <v>68</v>
      </c>
      <c r="F40">
        <v>34</v>
      </c>
      <c r="J40" t="str">
        <f t="shared" si="2"/>
        <v>Somewhat agree</v>
      </c>
      <c r="K40" s="1">
        <f>C40/C45</f>
        <v>0.29570429570429568</v>
      </c>
      <c r="L40" s="1">
        <f>D40/D45</f>
        <v>0.30842607313195547</v>
      </c>
      <c r="M40" s="1">
        <f>E40/E45</f>
        <v>0.31924882629107981</v>
      </c>
      <c r="N40" s="1">
        <f>F40/F45</f>
        <v>0.21383647798742139</v>
      </c>
      <c r="O40" s="1"/>
      <c r="R40" t="s">
        <v>11</v>
      </c>
      <c r="S40" s="2">
        <f>K41</f>
        <v>0.12287712287712288</v>
      </c>
      <c r="T40" s="2">
        <f>L41</f>
        <v>0.11446740858505565</v>
      </c>
      <c r="U40" s="2">
        <f>M41</f>
        <v>0.13145539906103287</v>
      </c>
      <c r="V40" s="2">
        <f>N41</f>
        <v>0.14465408805031446</v>
      </c>
      <c r="W40" s="2"/>
    </row>
    <row r="41" spans="1:23" x14ac:dyDescent="0.25">
      <c r="B41" t="s">
        <v>11</v>
      </c>
      <c r="C41">
        <v>123</v>
      </c>
      <c r="D41">
        <v>72</v>
      </c>
      <c r="E41">
        <v>28</v>
      </c>
      <c r="F41">
        <v>23</v>
      </c>
      <c r="J41" t="str">
        <f t="shared" si="2"/>
        <v>Neither agree nor disagree</v>
      </c>
      <c r="K41" s="1">
        <f>C41/C45</f>
        <v>0.12287712287712288</v>
      </c>
      <c r="L41" s="1">
        <f>D41/D45</f>
        <v>0.11446740858505565</v>
      </c>
      <c r="M41" s="1">
        <f>E41/E45</f>
        <v>0.13145539906103287</v>
      </c>
      <c r="N41" s="1">
        <f>F41/F45</f>
        <v>0.14465408805031446</v>
      </c>
      <c r="O41" s="1"/>
      <c r="R41" t="s">
        <v>132</v>
      </c>
      <c r="S41" s="2">
        <f>K42+K43</f>
        <v>8.6913086913086912E-2</v>
      </c>
      <c r="T41" s="2">
        <f>L42+L43</f>
        <v>6.2003179650238473E-2</v>
      </c>
      <c r="U41" s="2">
        <f>M42+M43</f>
        <v>0.11267605633802817</v>
      </c>
      <c r="V41" s="2">
        <f>N42+N43</f>
        <v>0.15094339622641509</v>
      </c>
      <c r="W41" s="2"/>
    </row>
    <row r="42" spans="1:23" x14ac:dyDescent="0.25">
      <c r="B42" t="s">
        <v>12</v>
      </c>
      <c r="C42">
        <v>46</v>
      </c>
      <c r="D42">
        <v>25</v>
      </c>
      <c r="E42">
        <v>11</v>
      </c>
      <c r="F42">
        <v>10</v>
      </c>
      <c r="J42" t="str">
        <f t="shared" si="2"/>
        <v>Somewhat disagree</v>
      </c>
      <c r="K42" s="1">
        <f>C42/C45</f>
        <v>4.5954045954045952E-2</v>
      </c>
      <c r="L42" s="1">
        <f>D42/D45</f>
        <v>3.9745627980922099E-2</v>
      </c>
      <c r="M42" s="1">
        <f>E42/E45</f>
        <v>5.1643192488262914E-2</v>
      </c>
      <c r="N42" s="1">
        <f>F42/F45</f>
        <v>6.2893081761006289E-2</v>
      </c>
      <c r="O42" s="1"/>
      <c r="R42" t="s">
        <v>14</v>
      </c>
      <c r="S42" s="2">
        <f>K44</f>
        <v>3.896103896103896E-2</v>
      </c>
      <c r="T42" s="2">
        <f>L44</f>
        <v>4.133545310015898E-2</v>
      </c>
      <c r="U42" s="2">
        <f>M44</f>
        <v>5.6338028169014086E-2</v>
      </c>
      <c r="V42" s="2">
        <f>N44</f>
        <v>6.2893081761006293E-3</v>
      </c>
      <c r="W42" s="2"/>
    </row>
    <row r="43" spans="1:23" x14ac:dyDescent="0.25">
      <c r="B43" t="s">
        <v>13</v>
      </c>
      <c r="C43">
        <v>41</v>
      </c>
      <c r="D43">
        <v>14</v>
      </c>
      <c r="E43">
        <v>13</v>
      </c>
      <c r="F43">
        <v>14</v>
      </c>
      <c r="J43" t="str">
        <f t="shared" si="2"/>
        <v>Strongly disagree</v>
      </c>
      <c r="K43" s="1">
        <f>C43/C45</f>
        <v>4.095904095904096E-2</v>
      </c>
      <c r="L43" s="1">
        <f>D43/D45</f>
        <v>2.2257551669316374E-2</v>
      </c>
      <c r="M43" s="1">
        <f>E43/E45</f>
        <v>6.1032863849765258E-2</v>
      </c>
      <c r="N43" s="1">
        <f>F43/F45</f>
        <v>8.8050314465408799E-2</v>
      </c>
      <c r="O43" s="1"/>
    </row>
    <row r="44" spans="1:23" x14ac:dyDescent="0.25">
      <c r="B44" t="s">
        <v>14</v>
      </c>
      <c r="C44">
        <v>39</v>
      </c>
      <c r="D44">
        <v>26</v>
      </c>
      <c r="E44">
        <v>12</v>
      </c>
      <c r="F44">
        <v>1</v>
      </c>
      <c r="J44" t="str">
        <f t="shared" si="2"/>
        <v>Don't know/no opinion</v>
      </c>
      <c r="K44" s="1">
        <f>C44/C45</f>
        <v>3.896103896103896E-2</v>
      </c>
      <c r="L44" s="1">
        <f>D44/D45</f>
        <v>4.133545310015898E-2</v>
      </c>
      <c r="M44" s="1">
        <f>E44/E45</f>
        <v>5.6338028169014086E-2</v>
      </c>
      <c r="N44" s="1">
        <f>F44/F45</f>
        <v>6.2893081761006293E-3</v>
      </c>
      <c r="O44" s="1"/>
    </row>
    <row r="45" spans="1:23" x14ac:dyDescent="0.25">
      <c r="A45" t="s">
        <v>3</v>
      </c>
      <c r="C45">
        <v>1001</v>
      </c>
      <c r="D45">
        <v>629</v>
      </c>
      <c r="E45">
        <v>213</v>
      </c>
      <c r="F45">
        <v>159</v>
      </c>
    </row>
    <row r="50" spans="1:23" x14ac:dyDescent="0.25">
      <c r="A50" t="s">
        <v>71</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68</v>
      </c>
      <c r="B54" t="s">
        <v>9</v>
      </c>
      <c r="C54">
        <v>457</v>
      </c>
      <c r="D54">
        <v>205</v>
      </c>
      <c r="E54">
        <v>252</v>
      </c>
      <c r="J54" t="str">
        <f t="shared" ref="J54:J59" si="3">B54</f>
        <v>Strongly agree</v>
      </c>
      <c r="K54" s="1">
        <f>C54/C60</f>
        <v>0.45791583166332667</v>
      </c>
      <c r="L54" s="1">
        <f>D54/D60</f>
        <v>0.42708333333333331</v>
      </c>
      <c r="M54" s="1">
        <f>E54/E60</f>
        <v>0.48648648648648651</v>
      </c>
      <c r="N54" s="1"/>
      <c r="O54" s="1"/>
      <c r="R54" t="s">
        <v>131</v>
      </c>
      <c r="S54" s="2">
        <f>K54+K55</f>
        <v>0.7535070140280562</v>
      </c>
      <c r="T54" s="2">
        <f>L54+L55</f>
        <v>0.7416666666666667</v>
      </c>
      <c r="U54" s="2">
        <f>M54+M55</f>
        <v>0.76447876447876451</v>
      </c>
      <c r="V54" s="2"/>
      <c r="W54" s="2"/>
    </row>
    <row r="55" spans="1:23" x14ac:dyDescent="0.25">
      <c r="B55" t="s">
        <v>10</v>
      </c>
      <c r="C55">
        <v>295</v>
      </c>
      <c r="D55">
        <v>151</v>
      </c>
      <c r="E55">
        <v>144</v>
      </c>
      <c r="J55" t="str">
        <f t="shared" si="3"/>
        <v>Somewhat agree</v>
      </c>
      <c r="K55" s="1">
        <f>C55/C60</f>
        <v>0.29559118236472948</v>
      </c>
      <c r="L55" s="1">
        <f>D55/D60</f>
        <v>0.31458333333333333</v>
      </c>
      <c r="M55" s="1">
        <f>E55/E60</f>
        <v>0.27799227799227799</v>
      </c>
      <c r="N55" s="1"/>
      <c r="O55" s="1"/>
      <c r="R55" t="s">
        <v>11</v>
      </c>
      <c r="S55" s="2">
        <f>K56</f>
        <v>0.12324649298597194</v>
      </c>
      <c r="T55" s="2">
        <f>L56</f>
        <v>0.14166666666666666</v>
      </c>
      <c r="U55" s="2">
        <f>M56</f>
        <v>0.10617760617760617</v>
      </c>
      <c r="V55" s="2"/>
      <c r="W55" s="2"/>
    </row>
    <row r="56" spans="1:23" x14ac:dyDescent="0.25">
      <c r="B56" t="s">
        <v>11</v>
      </c>
      <c r="C56">
        <v>123</v>
      </c>
      <c r="D56">
        <v>68</v>
      </c>
      <c r="E56">
        <v>55</v>
      </c>
      <c r="J56" t="str">
        <f t="shared" si="3"/>
        <v>Neither agree nor disagree</v>
      </c>
      <c r="K56" s="1">
        <f>C56/C60</f>
        <v>0.12324649298597194</v>
      </c>
      <c r="L56" s="1">
        <f>D56/D60</f>
        <v>0.14166666666666666</v>
      </c>
      <c r="M56" s="1">
        <f>E56/E60</f>
        <v>0.10617760617760617</v>
      </c>
      <c r="N56" s="1"/>
      <c r="O56" s="1"/>
      <c r="R56" t="s">
        <v>132</v>
      </c>
      <c r="S56" s="2">
        <f>K57+K58</f>
        <v>8.4168336673346694E-2</v>
      </c>
      <c r="T56" s="2">
        <f>L57+L58</f>
        <v>8.1250000000000003E-2</v>
      </c>
      <c r="U56" s="2">
        <f>M57+M58</f>
        <v>8.6872586872586866E-2</v>
      </c>
      <c r="V56" s="2"/>
      <c r="W56" s="2"/>
    </row>
    <row r="57" spans="1:23" x14ac:dyDescent="0.25">
      <c r="B57" t="s">
        <v>12</v>
      </c>
      <c r="C57">
        <v>44</v>
      </c>
      <c r="D57">
        <v>24</v>
      </c>
      <c r="E57">
        <v>20</v>
      </c>
      <c r="J57" t="str">
        <f t="shared" si="3"/>
        <v>Somewhat disagree</v>
      </c>
      <c r="K57" s="1">
        <f>C57/C60</f>
        <v>4.4088176352705413E-2</v>
      </c>
      <c r="L57" s="1">
        <f>D57/D60</f>
        <v>0.05</v>
      </c>
      <c r="M57" s="1">
        <f>E57/E60</f>
        <v>3.8610038610038609E-2</v>
      </c>
      <c r="N57" s="1"/>
      <c r="O57" s="1"/>
      <c r="R57" t="s">
        <v>14</v>
      </c>
      <c r="S57" s="2">
        <f>K59</f>
        <v>3.9078156312625248E-2</v>
      </c>
      <c r="T57" s="2">
        <f>L59</f>
        <v>3.5416666666666666E-2</v>
      </c>
      <c r="U57" s="2">
        <f>M59</f>
        <v>4.2471042471042469E-2</v>
      </c>
      <c r="V57" s="2"/>
      <c r="W57" s="2"/>
    </row>
    <row r="58" spans="1:23" x14ac:dyDescent="0.25">
      <c r="B58" t="s">
        <v>13</v>
      </c>
      <c r="C58">
        <v>40</v>
      </c>
      <c r="D58">
        <v>15</v>
      </c>
      <c r="E58">
        <v>25</v>
      </c>
      <c r="J58" t="str">
        <f t="shared" si="3"/>
        <v>Strongly disagree</v>
      </c>
      <c r="K58" s="1">
        <f>C58/C60</f>
        <v>4.0080160320641281E-2</v>
      </c>
      <c r="L58" s="1">
        <f>D58/D60</f>
        <v>3.125E-2</v>
      </c>
      <c r="M58" s="1">
        <f>E58/E60</f>
        <v>4.8262548262548263E-2</v>
      </c>
      <c r="N58" s="1"/>
      <c r="O58" s="1"/>
    </row>
    <row r="59" spans="1:23" x14ac:dyDescent="0.25">
      <c r="B59" t="s">
        <v>14</v>
      </c>
      <c r="C59">
        <v>39</v>
      </c>
      <c r="D59">
        <v>17</v>
      </c>
      <c r="E59">
        <v>22</v>
      </c>
      <c r="J59" t="str">
        <f t="shared" si="3"/>
        <v>Don't know/no opinion</v>
      </c>
      <c r="K59" s="1">
        <f>C59/C60</f>
        <v>3.9078156312625248E-2</v>
      </c>
      <c r="L59" s="1">
        <f>D59/D60</f>
        <v>3.5416666666666666E-2</v>
      </c>
      <c r="M59" s="1">
        <f>E59/E60</f>
        <v>4.2471042471042469E-2</v>
      </c>
      <c r="N59" s="1"/>
      <c r="O59" s="1"/>
    </row>
    <row r="60" spans="1:23" x14ac:dyDescent="0.25">
      <c r="A60" t="s">
        <v>3</v>
      </c>
      <c r="C60">
        <v>998</v>
      </c>
      <c r="D60">
        <v>480</v>
      </c>
      <c r="E60">
        <v>518</v>
      </c>
    </row>
    <row r="65" spans="1:23" x14ac:dyDescent="0.25">
      <c r="A65" t="s">
        <v>72</v>
      </c>
    </row>
    <row r="66" spans="1:23" x14ac:dyDescent="0.25">
      <c r="A66" t="s">
        <v>1</v>
      </c>
    </row>
    <row r="67" spans="1:23" x14ac:dyDescent="0.25">
      <c r="C67" t="s">
        <v>3</v>
      </c>
      <c r="D67" t="s">
        <v>31</v>
      </c>
    </row>
    <row r="68" spans="1:23" ht="120" x14ac:dyDescent="0.25">
      <c r="D68" t="s">
        <v>32</v>
      </c>
      <c r="E68" t="s">
        <v>33</v>
      </c>
      <c r="F68" t="s">
        <v>34</v>
      </c>
      <c r="H68" s="3"/>
      <c r="I68" s="3"/>
      <c r="J68" s="3"/>
      <c r="K68" s="3" t="s">
        <v>130</v>
      </c>
      <c r="L68" s="3" t="str">
        <f>D68</f>
        <v>Silent &amp; Boomer Generations (born before 1965)</v>
      </c>
      <c r="M68" s="3" t="str">
        <f>E68</f>
        <v>Generation X (born 1965-1980)</v>
      </c>
      <c r="N68" s="3" t="str">
        <f>F68</f>
        <v>Millennials &amp; Generation Z (born 1981 and after)</v>
      </c>
      <c r="O68" s="3"/>
      <c r="P68" s="3"/>
      <c r="Q68" s="3"/>
      <c r="R68" s="3"/>
      <c r="S68" s="3" t="str">
        <f>K68</f>
        <v>North Carolina</v>
      </c>
      <c r="T68" s="3" t="str">
        <f>L68</f>
        <v>Silent &amp; Boomer Generations (born before 1965)</v>
      </c>
      <c r="U68" s="3" t="str">
        <f>M68</f>
        <v>Generation X (born 1965-1980)</v>
      </c>
      <c r="V68" s="3" t="str">
        <f>N68</f>
        <v>Millennials &amp; Generation Z (born 1981 and after)</v>
      </c>
      <c r="W68" s="3"/>
    </row>
    <row r="69" spans="1:23" x14ac:dyDescent="0.25">
      <c r="A69" t="s">
        <v>68</v>
      </c>
      <c r="B69" t="s">
        <v>9</v>
      </c>
      <c r="C69">
        <v>457</v>
      </c>
      <c r="D69">
        <v>155</v>
      </c>
      <c r="E69">
        <v>99</v>
      </c>
      <c r="F69">
        <v>203</v>
      </c>
      <c r="J69" t="str">
        <f t="shared" ref="J69:J74" si="4">B69</f>
        <v>Strongly agree</v>
      </c>
      <c r="K69" s="1">
        <f>C69/C75</f>
        <v>0.45608782435129741</v>
      </c>
      <c r="L69" s="1">
        <f>D69/D75</f>
        <v>0.52013422818791943</v>
      </c>
      <c r="M69" s="1">
        <f>E69/E75</f>
        <v>0.39919354838709675</v>
      </c>
      <c r="N69" s="1">
        <f>F69/F75</f>
        <v>0.44517543859649122</v>
      </c>
      <c r="O69" s="1"/>
      <c r="R69" t="s">
        <v>131</v>
      </c>
      <c r="S69" s="2">
        <f>K69+K70</f>
        <v>0.75149700598802394</v>
      </c>
      <c r="T69" s="2">
        <f>L69+L70</f>
        <v>0.81543624161073824</v>
      </c>
      <c r="U69" s="2">
        <f>M69+M70</f>
        <v>0.71370967741935476</v>
      </c>
      <c r="V69" s="2">
        <f>N69+N70</f>
        <v>0.73026315789473684</v>
      </c>
      <c r="W69" s="2"/>
    </row>
    <row r="70" spans="1:23" x14ac:dyDescent="0.25">
      <c r="B70" t="s">
        <v>10</v>
      </c>
      <c r="C70">
        <v>296</v>
      </c>
      <c r="D70">
        <v>88</v>
      </c>
      <c r="E70">
        <v>78</v>
      </c>
      <c r="F70">
        <v>130</v>
      </c>
      <c r="J70" t="str">
        <f t="shared" si="4"/>
        <v>Somewhat agree</v>
      </c>
      <c r="K70" s="1">
        <f>C70/C75</f>
        <v>0.29540918163672653</v>
      </c>
      <c r="L70" s="1">
        <f>D70/D75</f>
        <v>0.29530201342281881</v>
      </c>
      <c r="M70" s="1">
        <f>E70/E75</f>
        <v>0.31451612903225806</v>
      </c>
      <c r="N70" s="1">
        <f>F70/F75</f>
        <v>0.28508771929824561</v>
      </c>
      <c r="O70" s="1"/>
      <c r="R70" t="s">
        <v>11</v>
      </c>
      <c r="S70" s="2">
        <f>K71</f>
        <v>0.12275449101796407</v>
      </c>
      <c r="T70" s="2">
        <f>L71</f>
        <v>9.0604026845637578E-2</v>
      </c>
      <c r="U70" s="2">
        <f>M71</f>
        <v>0.12903225806451613</v>
      </c>
      <c r="V70" s="2">
        <f>N71</f>
        <v>0.14035087719298245</v>
      </c>
      <c r="W70" s="2"/>
    </row>
    <row r="71" spans="1:23" x14ac:dyDescent="0.25">
      <c r="B71" t="s">
        <v>11</v>
      </c>
      <c r="C71">
        <v>123</v>
      </c>
      <c r="D71">
        <v>27</v>
      </c>
      <c r="E71">
        <v>32</v>
      </c>
      <c r="F71">
        <v>64</v>
      </c>
      <c r="J71" t="str">
        <f t="shared" si="4"/>
        <v>Neither agree nor disagree</v>
      </c>
      <c r="K71" s="1">
        <f>C71/C75</f>
        <v>0.12275449101796407</v>
      </c>
      <c r="L71" s="1">
        <f>D71/D75</f>
        <v>9.0604026845637578E-2</v>
      </c>
      <c r="M71" s="1">
        <f>E71/E75</f>
        <v>0.12903225806451613</v>
      </c>
      <c r="N71" s="1">
        <f>F71/F75</f>
        <v>0.14035087719298245</v>
      </c>
      <c r="O71" s="1"/>
      <c r="R71" t="s">
        <v>132</v>
      </c>
      <c r="S71" s="2">
        <f>K72+K73</f>
        <v>8.5828343313373245E-2</v>
      </c>
      <c r="T71" s="2">
        <f>L72+L73</f>
        <v>7.7181208053691275E-2</v>
      </c>
      <c r="U71" s="2">
        <f>M72+M73</f>
        <v>8.8709677419354843E-2</v>
      </c>
      <c r="V71" s="2">
        <f>N72+N73</f>
        <v>8.9912280701754388E-2</v>
      </c>
      <c r="W71" s="2"/>
    </row>
    <row r="72" spans="1:23" x14ac:dyDescent="0.25">
      <c r="B72" t="s">
        <v>12</v>
      </c>
      <c r="C72">
        <v>46</v>
      </c>
      <c r="D72">
        <v>16</v>
      </c>
      <c r="E72">
        <v>9</v>
      </c>
      <c r="F72">
        <v>21</v>
      </c>
      <c r="J72" t="str">
        <f t="shared" si="4"/>
        <v>Somewhat disagree</v>
      </c>
      <c r="K72" s="1">
        <f>C72/C75</f>
        <v>4.590818363273453E-2</v>
      </c>
      <c r="L72" s="1">
        <f>D72/D75</f>
        <v>5.3691275167785234E-2</v>
      </c>
      <c r="M72" s="1">
        <f>E72/E75</f>
        <v>3.6290322580645164E-2</v>
      </c>
      <c r="N72" s="1">
        <f>F72/F75</f>
        <v>4.6052631578947366E-2</v>
      </c>
      <c r="O72" s="1"/>
      <c r="R72" t="s">
        <v>14</v>
      </c>
      <c r="S72" s="2">
        <f>K74</f>
        <v>3.9920159680638723E-2</v>
      </c>
      <c r="T72" s="2">
        <f>L74</f>
        <v>1.6778523489932886E-2</v>
      </c>
      <c r="U72" s="2">
        <f>M74</f>
        <v>6.8548387096774188E-2</v>
      </c>
      <c r="V72" s="2">
        <f>N74</f>
        <v>3.9473684210526314E-2</v>
      </c>
      <c r="W72" s="2"/>
    </row>
    <row r="73" spans="1:23" x14ac:dyDescent="0.25">
      <c r="B73" t="s">
        <v>13</v>
      </c>
      <c r="C73">
        <v>40</v>
      </c>
      <c r="D73">
        <v>7</v>
      </c>
      <c r="E73">
        <v>13</v>
      </c>
      <c r="F73">
        <v>20</v>
      </c>
      <c r="J73" t="str">
        <f t="shared" si="4"/>
        <v>Strongly disagree</v>
      </c>
      <c r="K73" s="1">
        <f>C73/C75</f>
        <v>3.9920159680638723E-2</v>
      </c>
      <c r="L73" s="1">
        <f>D73/D75</f>
        <v>2.3489932885906041E-2</v>
      </c>
      <c r="M73" s="1">
        <f>E73/E75</f>
        <v>5.2419354838709679E-2</v>
      </c>
      <c r="N73" s="1">
        <f>F73/F75</f>
        <v>4.3859649122807015E-2</v>
      </c>
      <c r="O73" s="1"/>
    </row>
    <row r="74" spans="1:23" x14ac:dyDescent="0.25">
      <c r="B74" t="s">
        <v>14</v>
      </c>
      <c r="C74">
        <v>40</v>
      </c>
      <c r="D74">
        <v>5</v>
      </c>
      <c r="E74">
        <v>17</v>
      </c>
      <c r="F74">
        <v>18</v>
      </c>
      <c r="J74" t="str">
        <f t="shared" si="4"/>
        <v>Don't know/no opinion</v>
      </c>
      <c r="K74" s="1">
        <f>C74/C75</f>
        <v>3.9920159680638723E-2</v>
      </c>
      <c r="L74" s="1">
        <f>D74/D75</f>
        <v>1.6778523489932886E-2</v>
      </c>
      <c r="M74" s="1">
        <f>E74/E75</f>
        <v>6.8548387096774188E-2</v>
      </c>
      <c r="N74" s="1">
        <f>F74/F75</f>
        <v>3.9473684210526314E-2</v>
      </c>
      <c r="O74" s="1"/>
    </row>
    <row r="75" spans="1:23" x14ac:dyDescent="0.25">
      <c r="A75" t="s">
        <v>3</v>
      </c>
      <c r="C75">
        <v>1002</v>
      </c>
      <c r="D75">
        <v>298</v>
      </c>
      <c r="E75">
        <v>248</v>
      </c>
      <c r="F75">
        <v>456</v>
      </c>
    </row>
    <row r="80" spans="1:23" x14ac:dyDescent="0.25">
      <c r="A80" t="s">
        <v>73</v>
      </c>
    </row>
    <row r="81" spans="1:23" x14ac:dyDescent="0.25">
      <c r="A81" t="s">
        <v>1</v>
      </c>
    </row>
    <row r="82" spans="1:23" x14ac:dyDescent="0.25">
      <c r="C82" t="s">
        <v>3</v>
      </c>
      <c r="D82" t="s">
        <v>36</v>
      </c>
    </row>
    <row r="83" spans="1:23" ht="120" x14ac:dyDescent="0.25">
      <c r="D83" t="s">
        <v>37</v>
      </c>
      <c r="E83" t="s">
        <v>38</v>
      </c>
      <c r="F83" t="s">
        <v>39</v>
      </c>
      <c r="H83" s="3"/>
      <c r="I83" s="3"/>
      <c r="J83" s="3"/>
      <c r="K83" s="3" t="s">
        <v>130</v>
      </c>
      <c r="L83" s="3" t="str">
        <f>D83</f>
        <v>No HS/HS Graduate</v>
      </c>
      <c r="M83" s="3" t="str">
        <f>E83</f>
        <v>Some college/2-year college graduate</v>
      </c>
      <c r="N83" s="3" t="str">
        <f>F83</f>
        <v>4-year college graduate/post-graduate degree</v>
      </c>
      <c r="O83" s="3"/>
      <c r="P83" s="3"/>
      <c r="Q83" s="3"/>
      <c r="R83" s="3"/>
      <c r="S83" s="3" t="str">
        <f>K83</f>
        <v>North Carolina</v>
      </c>
      <c r="T83" s="3" t="str">
        <f>L83</f>
        <v>No HS/HS Graduate</v>
      </c>
      <c r="U83" s="3" t="str">
        <f>M83</f>
        <v>Some college/2-year college graduate</v>
      </c>
      <c r="V83" s="3" t="str">
        <f>N83</f>
        <v>4-year college graduate/post-graduate degree</v>
      </c>
      <c r="W83" s="3"/>
    </row>
    <row r="84" spans="1:23" x14ac:dyDescent="0.25">
      <c r="A84" t="s">
        <v>68</v>
      </c>
      <c r="B84" t="s">
        <v>9</v>
      </c>
      <c r="C84">
        <v>457</v>
      </c>
      <c r="D84">
        <v>108</v>
      </c>
      <c r="E84">
        <v>139</v>
      </c>
      <c r="F84">
        <v>210</v>
      </c>
      <c r="J84" t="str">
        <f t="shared" ref="J84:J89" si="5">B84</f>
        <v>Strongly agree</v>
      </c>
      <c r="K84" s="1">
        <f>C84/C90</f>
        <v>0.45654345654345652</v>
      </c>
      <c r="L84" s="1">
        <f>D84/D90</f>
        <v>0.31123919308357351</v>
      </c>
      <c r="M84" s="1">
        <f>E84/E90</f>
        <v>0.43573667711598746</v>
      </c>
      <c r="N84" s="1">
        <f>F84/F90</f>
        <v>0.62686567164179108</v>
      </c>
      <c r="O84" s="1"/>
      <c r="R84" t="s">
        <v>131</v>
      </c>
      <c r="S84" s="2">
        <f>K84+K85</f>
        <v>0.7522477522477522</v>
      </c>
      <c r="T84" s="2">
        <f>L84+L85</f>
        <v>0.64841498559077815</v>
      </c>
      <c r="U84" s="2">
        <f>M84+M85</f>
        <v>0.73040752351097171</v>
      </c>
      <c r="V84" s="2">
        <f>N84+N85</f>
        <v>0.88059701492537323</v>
      </c>
      <c r="W84" s="2"/>
    </row>
    <row r="85" spans="1:23" x14ac:dyDescent="0.25">
      <c r="B85" t="s">
        <v>10</v>
      </c>
      <c r="C85">
        <v>296</v>
      </c>
      <c r="D85">
        <v>117</v>
      </c>
      <c r="E85">
        <v>94</v>
      </c>
      <c r="F85">
        <v>85</v>
      </c>
      <c r="J85" t="str">
        <f t="shared" si="5"/>
        <v>Somewhat agree</v>
      </c>
      <c r="K85" s="1">
        <f>C85/C90</f>
        <v>0.29570429570429568</v>
      </c>
      <c r="L85" s="1">
        <f>D85/D90</f>
        <v>0.33717579250720459</v>
      </c>
      <c r="M85" s="1">
        <f>E85/E90</f>
        <v>0.29467084639498431</v>
      </c>
      <c r="N85" s="1">
        <f>F85/F90</f>
        <v>0.2537313432835821</v>
      </c>
      <c r="O85" s="1"/>
      <c r="R85" t="s">
        <v>11</v>
      </c>
      <c r="S85" s="2">
        <f>K86</f>
        <v>0.12287712287712288</v>
      </c>
      <c r="T85" s="2">
        <f>L86</f>
        <v>0.17579250720461095</v>
      </c>
      <c r="U85" s="2">
        <f>M86</f>
        <v>0.109717868338558</v>
      </c>
      <c r="V85" s="2">
        <f>N86</f>
        <v>8.0597014925373134E-2</v>
      </c>
      <c r="W85" s="2"/>
    </row>
    <row r="86" spans="1:23" x14ac:dyDescent="0.25">
      <c r="B86" t="s">
        <v>11</v>
      </c>
      <c r="C86">
        <v>123</v>
      </c>
      <c r="D86">
        <v>61</v>
      </c>
      <c r="E86">
        <v>35</v>
      </c>
      <c r="F86">
        <v>27</v>
      </c>
      <c r="J86" t="str">
        <f t="shared" si="5"/>
        <v>Neither agree nor disagree</v>
      </c>
      <c r="K86" s="1">
        <f>C86/C90</f>
        <v>0.12287712287712288</v>
      </c>
      <c r="L86" s="1">
        <f>D86/D90</f>
        <v>0.17579250720461095</v>
      </c>
      <c r="M86" s="1">
        <f>E86/E90</f>
        <v>0.109717868338558</v>
      </c>
      <c r="N86" s="1">
        <f>F86/F90</f>
        <v>8.0597014925373134E-2</v>
      </c>
      <c r="O86" s="1"/>
      <c r="R86" t="s">
        <v>132</v>
      </c>
      <c r="S86" s="2">
        <f>K87+K88</f>
        <v>8.4915084915084926E-2</v>
      </c>
      <c r="T86" s="2">
        <f>L87+L88</f>
        <v>0.1239193083573487</v>
      </c>
      <c r="U86" s="2">
        <f>M87+M88</f>
        <v>0.10344827586206898</v>
      </c>
      <c r="V86" s="2">
        <f>N87+N88</f>
        <v>2.6865671641791045E-2</v>
      </c>
      <c r="W86" s="2"/>
    </row>
    <row r="87" spans="1:23" x14ac:dyDescent="0.25">
      <c r="B87" t="s">
        <v>12</v>
      </c>
      <c r="C87">
        <v>44</v>
      </c>
      <c r="D87">
        <v>20</v>
      </c>
      <c r="E87">
        <v>18</v>
      </c>
      <c r="F87">
        <v>6</v>
      </c>
      <c r="J87" t="str">
        <f t="shared" si="5"/>
        <v>Somewhat disagree</v>
      </c>
      <c r="K87" s="1">
        <f>C87/C90</f>
        <v>4.3956043956043959E-2</v>
      </c>
      <c r="L87" s="1">
        <f>D87/D90</f>
        <v>5.7636887608069162E-2</v>
      </c>
      <c r="M87" s="1">
        <f>E87/E90</f>
        <v>5.6426332288401257E-2</v>
      </c>
      <c r="N87" s="1">
        <f>F87/F90</f>
        <v>1.7910447761194031E-2</v>
      </c>
      <c r="O87" s="1"/>
      <c r="R87" t="s">
        <v>14</v>
      </c>
      <c r="S87" s="2">
        <f>K89</f>
        <v>3.996003996003996E-2</v>
      </c>
      <c r="T87" s="2">
        <f>L89</f>
        <v>5.1873198847262249E-2</v>
      </c>
      <c r="U87" s="2">
        <f>M89</f>
        <v>5.6426332288401257E-2</v>
      </c>
      <c r="V87" s="2">
        <f>N89</f>
        <v>1.1940298507462687E-2</v>
      </c>
      <c r="W87" s="2"/>
    </row>
    <row r="88" spans="1:23" x14ac:dyDescent="0.25">
      <c r="B88" t="s">
        <v>13</v>
      </c>
      <c r="C88">
        <v>41</v>
      </c>
      <c r="D88">
        <v>23</v>
      </c>
      <c r="E88">
        <v>15</v>
      </c>
      <c r="F88">
        <v>3</v>
      </c>
      <c r="J88" t="str">
        <f t="shared" si="5"/>
        <v>Strongly disagree</v>
      </c>
      <c r="K88" s="1">
        <f>C88/C90</f>
        <v>4.095904095904096E-2</v>
      </c>
      <c r="L88" s="1">
        <f>D88/D90</f>
        <v>6.6282420749279536E-2</v>
      </c>
      <c r="M88" s="1">
        <f>E88/E90</f>
        <v>4.7021943573667714E-2</v>
      </c>
      <c r="N88" s="1">
        <f>F88/F90</f>
        <v>8.9552238805970154E-3</v>
      </c>
      <c r="O88" s="1"/>
    </row>
    <row r="89" spans="1:23" x14ac:dyDescent="0.25">
      <c r="B89" t="s">
        <v>14</v>
      </c>
      <c r="C89">
        <v>40</v>
      </c>
      <c r="D89">
        <v>18</v>
      </c>
      <c r="E89">
        <v>18</v>
      </c>
      <c r="F89">
        <v>4</v>
      </c>
      <c r="J89" t="str">
        <f t="shared" si="5"/>
        <v>Don't know/no opinion</v>
      </c>
      <c r="K89" s="1">
        <f>C89/C90</f>
        <v>3.996003996003996E-2</v>
      </c>
      <c r="L89" s="1">
        <f>D89/D90</f>
        <v>5.1873198847262249E-2</v>
      </c>
      <c r="M89" s="1">
        <f>E89/E90</f>
        <v>5.6426332288401257E-2</v>
      </c>
      <c r="N89" s="1">
        <f>F89/F90</f>
        <v>1.1940298507462687E-2</v>
      </c>
      <c r="O89" s="1"/>
    </row>
    <row r="90" spans="1:23" x14ac:dyDescent="0.25">
      <c r="A90" t="s">
        <v>3</v>
      </c>
      <c r="C90">
        <v>1001</v>
      </c>
      <c r="D90">
        <v>347</v>
      </c>
      <c r="E90">
        <v>319</v>
      </c>
      <c r="F90">
        <v>335</v>
      </c>
    </row>
    <row r="95" spans="1:23" x14ac:dyDescent="0.25">
      <c r="A95" t="s">
        <v>74</v>
      </c>
    </row>
    <row r="96" spans="1:23" x14ac:dyDescent="0.25">
      <c r="A96" t="s">
        <v>1</v>
      </c>
    </row>
    <row r="97" spans="1:23" x14ac:dyDescent="0.25">
      <c r="C97" t="s">
        <v>3</v>
      </c>
      <c r="D97" t="s">
        <v>41</v>
      </c>
    </row>
    <row r="98" spans="1:23" ht="60" x14ac:dyDescent="0.25">
      <c r="D98" t="s">
        <v>42</v>
      </c>
      <c r="E98" t="s">
        <v>43</v>
      </c>
      <c r="F98" t="s">
        <v>44</v>
      </c>
      <c r="G98" t="s">
        <v>45</v>
      </c>
      <c r="H98" s="3"/>
      <c r="I98" s="3"/>
      <c r="J98" s="3"/>
      <c r="K98" s="3" t="s">
        <v>130</v>
      </c>
      <c r="L98" s="3" t="str">
        <f>D98</f>
        <v>Central City</v>
      </c>
      <c r="M98" s="3" t="str">
        <f>E98</f>
        <v>Urban Suburb</v>
      </c>
      <c r="N98" s="3" t="str">
        <f>F98</f>
        <v>Surrounding Suburban County</v>
      </c>
      <c r="O98" s="3" t="str">
        <f>G98</f>
        <v>Rural County</v>
      </c>
      <c r="P98" s="3"/>
      <c r="Q98" s="3"/>
      <c r="R98" s="3"/>
      <c r="S98" s="3" t="str">
        <f>K98</f>
        <v>North Carolina</v>
      </c>
      <c r="T98" s="3" t="str">
        <f>L98</f>
        <v>Central City</v>
      </c>
      <c r="U98" s="3" t="str">
        <f>M98</f>
        <v>Urban Suburb</v>
      </c>
      <c r="V98" s="3" t="str">
        <f>N98</f>
        <v>Surrounding Suburban County</v>
      </c>
      <c r="W98" s="3" t="str">
        <f>O98</f>
        <v>Rural County</v>
      </c>
    </row>
    <row r="99" spans="1:23" x14ac:dyDescent="0.25">
      <c r="A99" t="s">
        <v>68</v>
      </c>
      <c r="B99" t="s">
        <v>9</v>
      </c>
      <c r="C99">
        <v>457</v>
      </c>
      <c r="D99">
        <v>148</v>
      </c>
      <c r="E99">
        <v>117</v>
      </c>
      <c r="F99">
        <v>116</v>
      </c>
      <c r="G99">
        <v>76</v>
      </c>
      <c r="J99" t="str">
        <f t="shared" ref="J99:J104" si="6">B99</f>
        <v>Strongly agree</v>
      </c>
      <c r="K99" s="1">
        <f>C99/C105</f>
        <v>0.45745745745745747</v>
      </c>
      <c r="L99" s="1">
        <f>D99/D105</f>
        <v>0.52296819787985871</v>
      </c>
      <c r="M99" s="1">
        <f>E99/E105</f>
        <v>0.49787234042553191</v>
      </c>
      <c r="N99" s="1">
        <f>F99/F105</f>
        <v>0.39590443686006827</v>
      </c>
      <c r="O99" s="1">
        <f>G99/G105</f>
        <v>0.40425531914893614</v>
      </c>
      <c r="R99" t="s">
        <v>131</v>
      </c>
      <c r="S99" s="2">
        <f>K99+K100</f>
        <v>0.75375375375375375</v>
      </c>
      <c r="T99" s="2">
        <f>L99+L100</f>
        <v>0.80212014134275622</v>
      </c>
      <c r="U99" s="2">
        <f>M99+M100</f>
        <v>0.80425531914893611</v>
      </c>
      <c r="V99" s="2">
        <f>N99+N100</f>
        <v>0.70648464163822533</v>
      </c>
      <c r="W99" s="2">
        <f>O99+O100</f>
        <v>0.6914893617021276</v>
      </c>
    </row>
    <row r="100" spans="1:23" x14ac:dyDescent="0.25">
      <c r="B100" t="s">
        <v>10</v>
      </c>
      <c r="C100">
        <v>296</v>
      </c>
      <c r="D100">
        <v>79</v>
      </c>
      <c r="E100">
        <v>72</v>
      </c>
      <c r="F100">
        <v>91</v>
      </c>
      <c r="G100">
        <v>54</v>
      </c>
      <c r="J100" t="str">
        <f t="shared" si="6"/>
        <v>Somewhat agree</v>
      </c>
      <c r="K100" s="1">
        <f>C100/C105</f>
        <v>0.29629629629629628</v>
      </c>
      <c r="L100" s="1">
        <f>D100/D105</f>
        <v>0.27915194346289751</v>
      </c>
      <c r="M100" s="1">
        <f>E100/E105</f>
        <v>0.30638297872340425</v>
      </c>
      <c r="N100" s="1">
        <f>F100/F105</f>
        <v>0.31058020477815701</v>
      </c>
      <c r="O100" s="1">
        <f>G100/G105</f>
        <v>0.28723404255319152</v>
      </c>
      <c r="R100" t="s">
        <v>11</v>
      </c>
      <c r="S100" s="2">
        <f>K101</f>
        <v>0.12212212212212212</v>
      </c>
      <c r="T100" s="2">
        <f>L101</f>
        <v>0.12367491166077739</v>
      </c>
      <c r="U100" s="2">
        <f>M101</f>
        <v>8.085106382978724E-2</v>
      </c>
      <c r="V100" s="2">
        <f>N101</f>
        <v>0.12286689419795221</v>
      </c>
      <c r="W100" s="2">
        <f>O101</f>
        <v>0.1702127659574468</v>
      </c>
    </row>
    <row r="101" spans="1:23" x14ac:dyDescent="0.25">
      <c r="B101" t="s">
        <v>11</v>
      </c>
      <c r="C101">
        <v>122</v>
      </c>
      <c r="D101">
        <v>35</v>
      </c>
      <c r="E101">
        <v>19</v>
      </c>
      <c r="F101">
        <v>36</v>
      </c>
      <c r="G101">
        <v>32</v>
      </c>
      <c r="J101" t="str">
        <f t="shared" si="6"/>
        <v>Neither agree nor disagree</v>
      </c>
      <c r="K101" s="1">
        <f>C101/C105</f>
        <v>0.12212212212212212</v>
      </c>
      <c r="L101" s="1">
        <f>D101/D105</f>
        <v>0.12367491166077739</v>
      </c>
      <c r="M101" s="1">
        <f>E101/E105</f>
        <v>8.085106382978724E-2</v>
      </c>
      <c r="N101" s="1">
        <f>F101/F105</f>
        <v>0.12286689419795221</v>
      </c>
      <c r="O101" s="1">
        <f>G101/G105</f>
        <v>0.1702127659574468</v>
      </c>
      <c r="R101" t="s">
        <v>132</v>
      </c>
      <c r="S101" s="2">
        <f>K102+K103</f>
        <v>8.6086086086086089E-2</v>
      </c>
      <c r="T101" s="2">
        <f>L102+L103</f>
        <v>3.8869257950530034E-2</v>
      </c>
      <c r="U101" s="2">
        <f>M102+M103</f>
        <v>8.9361702127659565E-2</v>
      </c>
      <c r="V101" s="2">
        <f>N102+N103</f>
        <v>0.10921501706484642</v>
      </c>
      <c r="W101" s="2">
        <f>O102+O103</f>
        <v>0.11702127659574468</v>
      </c>
    </row>
    <row r="102" spans="1:23" x14ac:dyDescent="0.25">
      <c r="B102" t="s">
        <v>12</v>
      </c>
      <c r="C102">
        <v>45</v>
      </c>
      <c r="D102">
        <v>7</v>
      </c>
      <c r="E102">
        <v>15</v>
      </c>
      <c r="F102">
        <v>14</v>
      </c>
      <c r="G102">
        <v>9</v>
      </c>
      <c r="J102" t="str">
        <f t="shared" si="6"/>
        <v>Somewhat disagree</v>
      </c>
      <c r="K102" s="1">
        <f>C102/C105</f>
        <v>4.5045045045045043E-2</v>
      </c>
      <c r="L102" s="1">
        <f>D102/D105</f>
        <v>2.4734982332155476E-2</v>
      </c>
      <c r="M102" s="1">
        <f>E102/E105</f>
        <v>6.3829787234042548E-2</v>
      </c>
      <c r="N102" s="1">
        <f>F102/F105</f>
        <v>4.778156996587031E-2</v>
      </c>
      <c r="O102" s="1">
        <f>G102/G105</f>
        <v>4.7872340425531915E-2</v>
      </c>
      <c r="R102" t="s">
        <v>14</v>
      </c>
      <c r="S102" s="2">
        <f>K104</f>
        <v>3.8038038038038041E-2</v>
      </c>
      <c r="T102" s="2">
        <f>L104</f>
        <v>3.5335689045936397E-2</v>
      </c>
      <c r="U102" s="2">
        <f>M104</f>
        <v>2.553191489361702E-2</v>
      </c>
      <c r="V102" s="2">
        <f>N104</f>
        <v>6.1433447098976107E-2</v>
      </c>
      <c r="W102" s="2">
        <f>O104</f>
        <v>2.1276595744680851E-2</v>
      </c>
    </row>
    <row r="103" spans="1:23" x14ac:dyDescent="0.25">
      <c r="B103" t="s">
        <v>13</v>
      </c>
      <c r="C103">
        <v>41</v>
      </c>
      <c r="D103">
        <v>4</v>
      </c>
      <c r="E103">
        <v>6</v>
      </c>
      <c r="F103">
        <v>18</v>
      </c>
      <c r="G103">
        <v>13</v>
      </c>
      <c r="J103" t="str">
        <f t="shared" si="6"/>
        <v>Strongly disagree</v>
      </c>
      <c r="K103" s="1">
        <f>C103/C105</f>
        <v>4.1041041041041039E-2</v>
      </c>
      <c r="L103" s="1">
        <f>D103/D105</f>
        <v>1.4134275618374558E-2</v>
      </c>
      <c r="M103" s="1">
        <f>E103/E105</f>
        <v>2.553191489361702E-2</v>
      </c>
      <c r="N103" s="1">
        <f>F103/F105</f>
        <v>6.1433447098976107E-2</v>
      </c>
      <c r="O103" s="1">
        <f>G103/G105</f>
        <v>6.9148936170212769E-2</v>
      </c>
    </row>
    <row r="104" spans="1:23" x14ac:dyDescent="0.25">
      <c r="B104" t="s">
        <v>14</v>
      </c>
      <c r="C104">
        <v>38</v>
      </c>
      <c r="D104">
        <v>10</v>
      </c>
      <c r="E104">
        <v>6</v>
      </c>
      <c r="F104">
        <v>18</v>
      </c>
      <c r="G104">
        <v>4</v>
      </c>
      <c r="J104" t="str">
        <f t="shared" si="6"/>
        <v>Don't know/no opinion</v>
      </c>
      <c r="K104" s="1">
        <f>C104/C105</f>
        <v>3.8038038038038041E-2</v>
      </c>
      <c r="L104" s="1">
        <f>D104/D105</f>
        <v>3.5335689045936397E-2</v>
      </c>
      <c r="M104" s="1">
        <f>E104/E105</f>
        <v>2.553191489361702E-2</v>
      </c>
      <c r="N104" s="1">
        <f>F104/F105</f>
        <v>6.1433447098976107E-2</v>
      </c>
      <c r="O104" s="1">
        <f>G104/G105</f>
        <v>2.1276595744680851E-2</v>
      </c>
    </row>
    <row r="105" spans="1:23" x14ac:dyDescent="0.25">
      <c r="A105" t="s">
        <v>3</v>
      </c>
      <c r="C105">
        <v>999</v>
      </c>
      <c r="D105">
        <v>283</v>
      </c>
      <c r="E105">
        <v>235</v>
      </c>
      <c r="F105">
        <v>293</v>
      </c>
      <c r="G105">
        <v>188</v>
      </c>
    </row>
    <row r="110" spans="1:23" x14ac:dyDescent="0.25">
      <c r="A110" t="s">
        <v>75</v>
      </c>
    </row>
    <row r="111" spans="1:23" x14ac:dyDescent="0.25">
      <c r="A111" t="s">
        <v>1</v>
      </c>
    </row>
    <row r="112" spans="1:23" x14ac:dyDescent="0.25">
      <c r="C112" t="s">
        <v>3</v>
      </c>
      <c r="D112" t="s">
        <v>47</v>
      </c>
    </row>
    <row r="113" spans="1:23" ht="80" x14ac:dyDescent="0.25">
      <c r="D113" t="s">
        <v>48</v>
      </c>
      <c r="E113" t="s">
        <v>49</v>
      </c>
      <c r="F113" t="s">
        <v>50</v>
      </c>
      <c r="H113" s="3"/>
      <c r="I113" s="3"/>
      <c r="J113" s="3"/>
      <c r="K113" s="3" t="s">
        <v>130</v>
      </c>
      <c r="L113" s="3" t="str">
        <f>D113</f>
        <v>Most of the time</v>
      </c>
      <c r="M113" s="3" t="str">
        <f>E113</f>
        <v>Some of the time/Only now and then</v>
      </c>
      <c r="N113" s="3" t="str">
        <f>F113</f>
        <v>Hardly at all/Don't know</v>
      </c>
      <c r="O113" s="3"/>
      <c r="P113" s="3"/>
      <c r="Q113" s="3"/>
      <c r="R113" s="3"/>
      <c r="S113" s="3" t="str">
        <f>K113</f>
        <v>North Carolina</v>
      </c>
      <c r="T113" s="3" t="str">
        <f>L113</f>
        <v>Most of the time</v>
      </c>
      <c r="U113" s="3" t="str">
        <f>M113</f>
        <v>Some of the time/Only now and then</v>
      </c>
      <c r="V113" s="3" t="str">
        <f>N113</f>
        <v>Hardly at all/Don't know</v>
      </c>
      <c r="W113" s="3"/>
    </row>
    <row r="114" spans="1:23" x14ac:dyDescent="0.25">
      <c r="A114" t="s">
        <v>68</v>
      </c>
      <c r="B114" t="s">
        <v>9</v>
      </c>
      <c r="C114">
        <v>456</v>
      </c>
      <c r="D114">
        <v>262</v>
      </c>
      <c r="E114">
        <v>162</v>
      </c>
      <c r="F114">
        <v>32</v>
      </c>
      <c r="J114" t="str">
        <f t="shared" ref="J114:J119" si="7">B114</f>
        <v>Strongly agree</v>
      </c>
      <c r="K114" s="1">
        <f>C114/C120</f>
        <v>0.45691382765531063</v>
      </c>
      <c r="L114" s="1">
        <f>D114/D120</f>
        <v>0.62980769230769229</v>
      </c>
      <c r="M114" s="1">
        <f>E114/E120</f>
        <v>0.35761589403973509</v>
      </c>
      <c r="N114" s="1">
        <f>F114/F120</f>
        <v>0.24806201550387597</v>
      </c>
      <c r="O114" s="1"/>
      <c r="R114" t="s">
        <v>131</v>
      </c>
      <c r="S114" s="2">
        <f>K114+K115</f>
        <v>0.7535070140280562</v>
      </c>
      <c r="T114" s="2">
        <f>L114+L115</f>
        <v>0.87019230769230771</v>
      </c>
      <c r="U114" s="2">
        <f>M114+M115</f>
        <v>0.71523178807947019</v>
      </c>
      <c r="V114" s="2">
        <f>N114+N115</f>
        <v>0.51162790697674421</v>
      </c>
      <c r="W114" s="2"/>
    </row>
    <row r="115" spans="1:23" x14ac:dyDescent="0.25">
      <c r="B115" t="s">
        <v>10</v>
      </c>
      <c r="C115">
        <v>296</v>
      </c>
      <c r="D115">
        <v>100</v>
      </c>
      <c r="E115">
        <v>162</v>
      </c>
      <c r="F115">
        <v>34</v>
      </c>
      <c r="J115" t="str">
        <f t="shared" si="7"/>
        <v>Somewhat agree</v>
      </c>
      <c r="K115" s="1">
        <f>C115/C120</f>
        <v>0.29659318637274551</v>
      </c>
      <c r="L115" s="1">
        <f>D115/D120</f>
        <v>0.24038461538461539</v>
      </c>
      <c r="M115" s="1">
        <f>E115/E120</f>
        <v>0.35761589403973509</v>
      </c>
      <c r="N115" s="1">
        <f>F115/F120</f>
        <v>0.26356589147286824</v>
      </c>
      <c r="O115" s="1"/>
      <c r="R115" t="s">
        <v>11</v>
      </c>
      <c r="S115" s="2">
        <f>K116</f>
        <v>0.12224448897795591</v>
      </c>
      <c r="T115" s="2">
        <f>L116</f>
        <v>7.6923076923076927E-2</v>
      </c>
      <c r="U115" s="2">
        <f>M116</f>
        <v>0.15894039735099338</v>
      </c>
      <c r="V115" s="2">
        <f>N116</f>
        <v>0.13953488372093023</v>
      </c>
      <c r="W115" s="2"/>
    </row>
    <row r="116" spans="1:23" x14ac:dyDescent="0.25">
      <c r="B116" t="s">
        <v>11</v>
      </c>
      <c r="C116">
        <v>122</v>
      </c>
      <c r="D116">
        <v>32</v>
      </c>
      <c r="E116">
        <v>72</v>
      </c>
      <c r="F116">
        <v>18</v>
      </c>
      <c r="J116" t="str">
        <f t="shared" si="7"/>
        <v>Neither agree nor disagree</v>
      </c>
      <c r="K116" s="1">
        <f>C116/C120</f>
        <v>0.12224448897795591</v>
      </c>
      <c r="L116" s="1">
        <f>D116/D120</f>
        <v>7.6923076923076927E-2</v>
      </c>
      <c r="M116" s="1">
        <f>E116/E120</f>
        <v>0.15894039735099338</v>
      </c>
      <c r="N116" s="1">
        <f>F116/F120</f>
        <v>0.13953488372093023</v>
      </c>
      <c r="O116" s="1"/>
      <c r="R116" t="s">
        <v>132</v>
      </c>
      <c r="S116" s="2">
        <f>K117+K118</f>
        <v>8.5170340681362727E-2</v>
      </c>
      <c r="T116" s="2">
        <f>L117+L118</f>
        <v>3.8461538461538464E-2</v>
      </c>
      <c r="U116" s="2">
        <f>M117+M118</f>
        <v>0.10154525386313465</v>
      </c>
      <c r="V116" s="2">
        <f>N117+N118</f>
        <v>0.17829457364341084</v>
      </c>
      <c r="W116" s="2"/>
    </row>
    <row r="117" spans="1:23" x14ac:dyDescent="0.25">
      <c r="B117" t="s">
        <v>12</v>
      </c>
      <c r="C117">
        <v>45</v>
      </c>
      <c r="D117">
        <v>9</v>
      </c>
      <c r="E117">
        <v>27</v>
      </c>
      <c r="F117">
        <v>9</v>
      </c>
      <c r="J117" t="str">
        <f t="shared" si="7"/>
        <v>Somewhat disagree</v>
      </c>
      <c r="K117" s="1">
        <f>C117/C120</f>
        <v>4.5090180360721446E-2</v>
      </c>
      <c r="L117" s="1">
        <f>D117/D120</f>
        <v>2.1634615384615384E-2</v>
      </c>
      <c r="M117" s="1">
        <f>E117/E120</f>
        <v>5.9602649006622516E-2</v>
      </c>
      <c r="N117" s="1">
        <f>F117/F120</f>
        <v>6.9767441860465115E-2</v>
      </c>
      <c r="O117" s="1"/>
      <c r="R117" t="s">
        <v>14</v>
      </c>
      <c r="S117" s="2">
        <f>K119</f>
        <v>3.9078156312625248E-2</v>
      </c>
      <c r="T117" s="2">
        <f>L119</f>
        <v>1.4423076923076924E-2</v>
      </c>
      <c r="U117" s="2">
        <f>M119</f>
        <v>2.4282560706401765E-2</v>
      </c>
      <c r="V117" s="2">
        <f>N119</f>
        <v>0.17054263565891473</v>
      </c>
      <c r="W117" s="2"/>
    </row>
    <row r="118" spans="1:23" x14ac:dyDescent="0.25">
      <c r="B118" t="s">
        <v>13</v>
      </c>
      <c r="C118">
        <v>40</v>
      </c>
      <c r="D118">
        <v>7</v>
      </c>
      <c r="E118">
        <v>19</v>
      </c>
      <c r="F118">
        <v>14</v>
      </c>
      <c r="J118" t="str">
        <f t="shared" si="7"/>
        <v>Strongly disagree</v>
      </c>
      <c r="K118" s="1">
        <f>C118/C120</f>
        <v>4.0080160320641281E-2</v>
      </c>
      <c r="L118" s="1">
        <f>D118/D120</f>
        <v>1.6826923076923076E-2</v>
      </c>
      <c r="M118" s="1">
        <f>E118/E120</f>
        <v>4.194260485651214E-2</v>
      </c>
      <c r="N118" s="1">
        <f>F118/F120</f>
        <v>0.10852713178294573</v>
      </c>
      <c r="O118" s="1"/>
    </row>
    <row r="119" spans="1:23" x14ac:dyDescent="0.25">
      <c r="B119" t="s">
        <v>14</v>
      </c>
      <c r="C119">
        <v>39</v>
      </c>
      <c r="D119">
        <v>6</v>
      </c>
      <c r="E119">
        <v>11</v>
      </c>
      <c r="F119">
        <v>22</v>
      </c>
      <c r="J119" t="str">
        <f t="shared" si="7"/>
        <v>Don't know/no opinion</v>
      </c>
      <c r="K119" s="1">
        <f>C119/C120</f>
        <v>3.9078156312625248E-2</v>
      </c>
      <c r="L119" s="1">
        <f>D119/D120</f>
        <v>1.4423076923076924E-2</v>
      </c>
      <c r="M119" s="1">
        <f>E119/E120</f>
        <v>2.4282560706401765E-2</v>
      </c>
      <c r="N119" s="1">
        <f>F119/F120</f>
        <v>0.17054263565891473</v>
      </c>
      <c r="O119" s="1"/>
    </row>
    <row r="120" spans="1:23" x14ac:dyDescent="0.25">
      <c r="A120" t="s">
        <v>3</v>
      </c>
      <c r="C120">
        <v>998</v>
      </c>
      <c r="D120">
        <v>416</v>
      </c>
      <c r="E120">
        <v>453</v>
      </c>
      <c r="F120">
        <v>129</v>
      </c>
    </row>
    <row r="125" spans="1:23" x14ac:dyDescent="0.25">
      <c r="A125" t="s">
        <v>76</v>
      </c>
    </row>
    <row r="126" spans="1:23" x14ac:dyDescent="0.25">
      <c r="A126" t="s">
        <v>1</v>
      </c>
    </row>
    <row r="127" spans="1:23" x14ac:dyDescent="0.25">
      <c r="C127" t="s">
        <v>3</v>
      </c>
      <c r="D127" t="s">
        <v>52</v>
      </c>
    </row>
    <row r="128" spans="1:23" ht="100" x14ac:dyDescent="0.25">
      <c r="D128" t="s">
        <v>53</v>
      </c>
      <c r="E128" t="s">
        <v>54</v>
      </c>
      <c r="F128" t="s">
        <v>55</v>
      </c>
      <c r="G128" t="s">
        <v>56</v>
      </c>
      <c r="H128" s="3"/>
      <c r="I128" s="3"/>
      <c r="J128" s="3"/>
      <c r="K128" s="3" t="s">
        <v>130</v>
      </c>
      <c r="L128" s="3" t="str">
        <f>D128</f>
        <v>Voted for Kamala Harris in 2024</v>
      </c>
      <c r="M128" s="3" t="str">
        <f>E128</f>
        <v>Voted for Donald Trump in 2024</v>
      </c>
      <c r="N128" s="3" t="str">
        <f>F128</f>
        <v>Voted third party presidential candidate in 2024</v>
      </c>
      <c r="O128" s="3" t="str">
        <f>G128</f>
        <v>Did not vote in 2024</v>
      </c>
      <c r="P128" s="3"/>
      <c r="Q128" s="3"/>
      <c r="R128" s="3"/>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68</v>
      </c>
      <c r="B129" t="s">
        <v>9</v>
      </c>
      <c r="C129">
        <v>456</v>
      </c>
      <c r="D129">
        <v>271</v>
      </c>
      <c r="E129">
        <v>115</v>
      </c>
      <c r="F129">
        <v>3</v>
      </c>
      <c r="G129">
        <v>67</v>
      </c>
      <c r="J129" t="str">
        <f t="shared" ref="J129:J134" si="8">B129</f>
        <v>Strongly agree</v>
      </c>
      <c r="K129" s="1">
        <f>C129/C135</f>
        <v>0.45645645645645644</v>
      </c>
      <c r="L129" s="1">
        <f>D129/D135</f>
        <v>0.7404371584699454</v>
      </c>
      <c r="M129" s="1">
        <f>E129/E135</f>
        <v>0.29947916666666669</v>
      </c>
      <c r="N129" s="1">
        <f>F129/F135</f>
        <v>0.6</v>
      </c>
      <c r="O129" s="1">
        <f>G129/G135</f>
        <v>0.27459016393442626</v>
      </c>
      <c r="R129" t="s">
        <v>131</v>
      </c>
      <c r="S129" s="2">
        <f>K129+K130</f>
        <v>0.75275275275275266</v>
      </c>
      <c r="T129" s="2">
        <f>L129+L130</f>
        <v>0.92349726775956287</v>
      </c>
      <c r="U129" s="2">
        <f>M129+M130</f>
        <v>0.671875</v>
      </c>
      <c r="V129" s="2">
        <f>N129+N130</f>
        <v>1</v>
      </c>
      <c r="W129" s="2">
        <f>O129+O130</f>
        <v>0.61885245901639352</v>
      </c>
    </row>
    <row r="130" spans="1:23" x14ac:dyDescent="0.25">
      <c r="B130" t="s">
        <v>10</v>
      </c>
      <c r="C130">
        <v>296</v>
      </c>
      <c r="D130">
        <v>67</v>
      </c>
      <c r="E130">
        <v>143</v>
      </c>
      <c r="F130">
        <v>2</v>
      </c>
      <c r="G130">
        <v>84</v>
      </c>
      <c r="J130" t="str">
        <f t="shared" si="8"/>
        <v>Somewhat agree</v>
      </c>
      <c r="K130" s="1">
        <f>C130/C135</f>
        <v>0.29629629629629628</v>
      </c>
      <c r="L130" s="1">
        <f>D130/D135</f>
        <v>0.1830601092896175</v>
      </c>
      <c r="M130" s="1">
        <f>E130/E135</f>
        <v>0.37239583333333331</v>
      </c>
      <c r="N130" s="1">
        <f>F130/F135</f>
        <v>0.4</v>
      </c>
      <c r="O130" s="1">
        <f>G130/G135</f>
        <v>0.34426229508196721</v>
      </c>
      <c r="R130" t="s">
        <v>11</v>
      </c>
      <c r="S130" s="2">
        <f>K131</f>
        <v>0.12312312312312312</v>
      </c>
      <c r="T130" s="2">
        <f>L131</f>
        <v>4.0983606557377046E-2</v>
      </c>
      <c r="U130" s="2">
        <f>M131</f>
        <v>0.16666666666666666</v>
      </c>
      <c r="V130" s="2">
        <f>N131</f>
        <v>0</v>
      </c>
      <c r="W130" s="2">
        <f>O131</f>
        <v>0.18032786885245902</v>
      </c>
    </row>
    <row r="131" spans="1:23" x14ac:dyDescent="0.25">
      <c r="B131" t="s">
        <v>11</v>
      </c>
      <c r="C131">
        <v>123</v>
      </c>
      <c r="D131">
        <v>15</v>
      </c>
      <c r="E131">
        <v>64</v>
      </c>
      <c r="F131">
        <v>0</v>
      </c>
      <c r="G131">
        <v>44</v>
      </c>
      <c r="J131" t="str">
        <f t="shared" si="8"/>
        <v>Neither agree nor disagree</v>
      </c>
      <c r="K131" s="1">
        <f>C131/C135</f>
        <v>0.12312312312312312</v>
      </c>
      <c r="L131" s="1">
        <f>D131/D135</f>
        <v>4.0983606557377046E-2</v>
      </c>
      <c r="M131" s="1">
        <f>E131/E135</f>
        <v>0.16666666666666666</v>
      </c>
      <c r="N131" s="1">
        <f>F131/F135</f>
        <v>0</v>
      </c>
      <c r="O131" s="1">
        <f>G131/G135</f>
        <v>0.18032786885245902</v>
      </c>
      <c r="R131" t="s">
        <v>132</v>
      </c>
      <c r="S131" s="2">
        <f>K132+K133</f>
        <v>8.5085085085085083E-2</v>
      </c>
      <c r="T131" s="2">
        <f>L132+L133</f>
        <v>3.2786885245901641E-2</v>
      </c>
      <c r="U131" s="2">
        <f>M132+M133</f>
        <v>0.11197916666666666</v>
      </c>
      <c r="V131" s="2">
        <f>N132+N133</f>
        <v>0</v>
      </c>
      <c r="W131" s="2">
        <f>O132+O133</f>
        <v>0.12295081967213115</v>
      </c>
    </row>
    <row r="132" spans="1:23" x14ac:dyDescent="0.25">
      <c r="B132" t="s">
        <v>12</v>
      </c>
      <c r="C132">
        <v>45</v>
      </c>
      <c r="D132">
        <v>3</v>
      </c>
      <c r="E132">
        <v>24</v>
      </c>
      <c r="F132">
        <v>0</v>
      </c>
      <c r="G132">
        <v>18</v>
      </c>
      <c r="J132" t="str">
        <f t="shared" si="8"/>
        <v>Somewhat disagree</v>
      </c>
      <c r="K132" s="1">
        <f>C132/C135</f>
        <v>4.5045045045045043E-2</v>
      </c>
      <c r="L132" s="1">
        <f>D132/D135</f>
        <v>8.1967213114754103E-3</v>
      </c>
      <c r="M132" s="1">
        <f>E132/E135</f>
        <v>6.25E-2</v>
      </c>
      <c r="N132" s="1">
        <f>F132/F135</f>
        <v>0</v>
      </c>
      <c r="O132" s="1">
        <f>G132/G135</f>
        <v>7.3770491803278687E-2</v>
      </c>
      <c r="R132" t="s">
        <v>14</v>
      </c>
      <c r="S132" s="2">
        <f>K134</f>
        <v>3.903903903903904E-2</v>
      </c>
      <c r="T132" s="2">
        <f>L134</f>
        <v>2.7322404371584699E-3</v>
      </c>
      <c r="U132" s="2">
        <f>M134</f>
        <v>4.9479166666666664E-2</v>
      </c>
      <c r="V132" s="2">
        <f>N134</f>
        <v>0</v>
      </c>
      <c r="W132" s="2">
        <f>O134</f>
        <v>7.7868852459016397E-2</v>
      </c>
    </row>
    <row r="133" spans="1:23" x14ac:dyDescent="0.25">
      <c r="B133" t="s">
        <v>13</v>
      </c>
      <c r="C133">
        <v>40</v>
      </c>
      <c r="D133">
        <v>9</v>
      </c>
      <c r="E133">
        <v>19</v>
      </c>
      <c r="F133">
        <v>0</v>
      </c>
      <c r="G133">
        <v>12</v>
      </c>
      <c r="J133" t="str">
        <f t="shared" si="8"/>
        <v>Strongly disagree</v>
      </c>
      <c r="K133" s="1">
        <f>C133/C135</f>
        <v>4.004004004004004E-2</v>
      </c>
      <c r="L133" s="1">
        <f>D133/D135</f>
        <v>2.4590163934426229E-2</v>
      </c>
      <c r="M133" s="1">
        <f>E133/E135</f>
        <v>4.9479166666666664E-2</v>
      </c>
      <c r="N133" s="1">
        <f>F133/F135</f>
        <v>0</v>
      </c>
      <c r="O133" s="1">
        <f>G133/G135</f>
        <v>4.9180327868852458E-2</v>
      </c>
    </row>
    <row r="134" spans="1:23" x14ac:dyDescent="0.25">
      <c r="B134" t="s">
        <v>14</v>
      </c>
      <c r="C134">
        <v>39</v>
      </c>
      <c r="D134">
        <v>1</v>
      </c>
      <c r="E134">
        <v>19</v>
      </c>
      <c r="F134">
        <v>0</v>
      </c>
      <c r="G134">
        <v>19</v>
      </c>
      <c r="J134" t="str">
        <f t="shared" si="8"/>
        <v>Don't know/no opinion</v>
      </c>
      <c r="K134" s="1">
        <f>C134/C135</f>
        <v>3.903903903903904E-2</v>
      </c>
      <c r="L134" s="1">
        <f>D134/D135</f>
        <v>2.7322404371584699E-3</v>
      </c>
      <c r="M134" s="1">
        <f>E134/E135</f>
        <v>4.9479166666666664E-2</v>
      </c>
      <c r="N134" s="1">
        <f>F134/F135</f>
        <v>0</v>
      </c>
      <c r="O134" s="1">
        <f>G134/G135</f>
        <v>7.7868852459016397E-2</v>
      </c>
    </row>
    <row r="135" spans="1:23" x14ac:dyDescent="0.25">
      <c r="A135" t="s">
        <v>3</v>
      </c>
      <c r="C135">
        <v>999</v>
      </c>
      <c r="D135">
        <v>366</v>
      </c>
      <c r="E135">
        <v>384</v>
      </c>
      <c r="F135">
        <v>5</v>
      </c>
      <c r="G135">
        <v>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7F956-9AB9-A54A-B1C7-FA32363ADA62}">
  <dimension ref="A1:W135"/>
  <sheetViews>
    <sheetView workbookViewId="0">
      <selection activeCell="B4" sqref="B4"/>
    </sheetView>
  </sheetViews>
  <sheetFormatPr baseColWidth="10" defaultRowHeight="19" x14ac:dyDescent="0.25"/>
  <cols>
    <col min="2" max="2" width="25.140625" customWidth="1"/>
    <col min="10" max="10" width="26.140625" customWidth="1"/>
    <col min="18" max="18" width="26.7109375" customWidth="1"/>
  </cols>
  <sheetData>
    <row r="1" spans="1:23" x14ac:dyDescent="0.25">
      <c r="A1" t="s">
        <v>165</v>
      </c>
      <c r="B1" s="4" t="s">
        <v>166</v>
      </c>
    </row>
    <row r="2" spans="1:23" x14ac:dyDescent="0.25">
      <c r="B2" s="4"/>
    </row>
    <row r="3" spans="1:23" x14ac:dyDescent="0.25">
      <c r="B3" t="s">
        <v>170</v>
      </c>
    </row>
    <row r="5" spans="1:23" x14ac:dyDescent="0.25">
      <c r="A5" t="s">
        <v>77</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78</v>
      </c>
      <c r="B9" t="s">
        <v>9</v>
      </c>
      <c r="C9">
        <v>358</v>
      </c>
      <c r="D9">
        <v>164</v>
      </c>
      <c r="E9">
        <v>112</v>
      </c>
      <c r="F9">
        <v>66</v>
      </c>
      <c r="G9">
        <v>16</v>
      </c>
      <c r="J9" t="str">
        <f t="shared" ref="J9:J14" si="0">B9</f>
        <v>Strongly agree</v>
      </c>
      <c r="K9" s="1">
        <f>C9/C15</f>
        <v>0.35799999999999998</v>
      </c>
      <c r="L9" s="1">
        <f>D9/D15</f>
        <v>0.55782312925170063</v>
      </c>
      <c r="M9" s="1">
        <f>E9/E15</f>
        <v>0.31284916201117319</v>
      </c>
      <c r="N9" s="1">
        <f>F9/F15</f>
        <v>0.23239436619718309</v>
      </c>
      <c r="O9" s="1">
        <f>G9/G15</f>
        <v>0.25</v>
      </c>
      <c r="R9" t="s">
        <v>131</v>
      </c>
      <c r="S9" s="2">
        <f>K9+K10</f>
        <v>0.58199999999999996</v>
      </c>
      <c r="T9" s="2">
        <f>L9+L10</f>
        <v>0.75850340136054417</v>
      </c>
      <c r="U9" s="2">
        <f>M9+M10</f>
        <v>0.56145251396648044</v>
      </c>
      <c r="V9" s="2">
        <f>N9+N10</f>
        <v>0.45774647887323944</v>
      </c>
      <c r="W9" s="2">
        <f>O9+O10</f>
        <v>0.4375</v>
      </c>
    </row>
    <row r="10" spans="1:23" x14ac:dyDescent="0.25">
      <c r="B10" t="s">
        <v>10</v>
      </c>
      <c r="C10">
        <v>224</v>
      </c>
      <c r="D10">
        <v>59</v>
      </c>
      <c r="E10">
        <v>89</v>
      </c>
      <c r="F10">
        <v>64</v>
      </c>
      <c r="G10">
        <v>12</v>
      </c>
      <c r="J10" t="str">
        <f t="shared" si="0"/>
        <v>Somewhat agree</v>
      </c>
      <c r="K10" s="1">
        <f>C10/C15</f>
        <v>0.224</v>
      </c>
      <c r="L10" s="1">
        <f>D10/D15</f>
        <v>0.20068027210884354</v>
      </c>
      <c r="M10" s="1">
        <f>E10/E15</f>
        <v>0.24860335195530725</v>
      </c>
      <c r="N10" s="1">
        <f>F10/F15</f>
        <v>0.22535211267605634</v>
      </c>
      <c r="O10" s="1">
        <f>G10/G15</f>
        <v>0.1875</v>
      </c>
      <c r="R10" t="s">
        <v>11</v>
      </c>
      <c r="S10" s="2">
        <f>K11</f>
        <v>0.17499999999999999</v>
      </c>
      <c r="T10" s="2">
        <f>L11</f>
        <v>0.11224489795918367</v>
      </c>
      <c r="U10" s="2">
        <f>M11</f>
        <v>0.20949720670391062</v>
      </c>
      <c r="V10" s="2">
        <f>N11</f>
        <v>0.18661971830985916</v>
      </c>
      <c r="W10" s="2">
        <f>O11</f>
        <v>0.21875</v>
      </c>
    </row>
    <row r="11" spans="1:23" x14ac:dyDescent="0.25">
      <c r="B11" t="s">
        <v>11</v>
      </c>
      <c r="C11">
        <v>175</v>
      </c>
      <c r="D11">
        <v>33</v>
      </c>
      <c r="E11">
        <v>75</v>
      </c>
      <c r="F11">
        <v>53</v>
      </c>
      <c r="G11">
        <v>14</v>
      </c>
      <c r="J11" t="str">
        <f t="shared" si="0"/>
        <v>Neither agree nor disagree</v>
      </c>
      <c r="K11" s="1">
        <f>C11/C15</f>
        <v>0.17499999999999999</v>
      </c>
      <c r="L11" s="1">
        <f>D11/D15</f>
        <v>0.11224489795918367</v>
      </c>
      <c r="M11" s="1">
        <f>E11/E15</f>
        <v>0.20949720670391062</v>
      </c>
      <c r="N11" s="1">
        <f>F11/F15</f>
        <v>0.18661971830985916</v>
      </c>
      <c r="O11" s="1">
        <f>G11/G15</f>
        <v>0.21875</v>
      </c>
      <c r="R11" t="s">
        <v>132</v>
      </c>
      <c r="S11" s="2">
        <f>K12+K13</f>
        <v>0.22299999999999998</v>
      </c>
      <c r="T11" s="2">
        <f>L12+L13</f>
        <v>0.11564625850340136</v>
      </c>
      <c r="U11" s="2">
        <f>M12+M13</f>
        <v>0.20391061452513967</v>
      </c>
      <c r="V11" s="2">
        <f>N12+N13</f>
        <v>0.352112676056338</v>
      </c>
      <c r="W11" s="2">
        <f>O12+O13</f>
        <v>0.25</v>
      </c>
    </row>
    <row r="12" spans="1:23" x14ac:dyDescent="0.25">
      <c r="B12" t="s">
        <v>12</v>
      </c>
      <c r="C12">
        <v>105</v>
      </c>
      <c r="D12">
        <v>19</v>
      </c>
      <c r="E12">
        <v>27</v>
      </c>
      <c r="F12">
        <v>50</v>
      </c>
      <c r="G12">
        <v>9</v>
      </c>
      <c r="J12" t="str">
        <f t="shared" si="0"/>
        <v>Somewhat disagree</v>
      </c>
      <c r="K12" s="1">
        <f>C12/C15</f>
        <v>0.105</v>
      </c>
      <c r="L12" s="1">
        <f>D12/D15</f>
        <v>6.4625850340136057E-2</v>
      </c>
      <c r="M12" s="1">
        <f>E12/E15</f>
        <v>7.5418994413407825E-2</v>
      </c>
      <c r="N12" s="1">
        <f>F12/F15</f>
        <v>0.176056338028169</v>
      </c>
      <c r="O12" s="1">
        <f>G12/G15</f>
        <v>0.140625</v>
      </c>
      <c r="R12" t="s">
        <v>14</v>
      </c>
      <c r="S12" s="2">
        <f>K14</f>
        <v>0.02</v>
      </c>
      <c r="T12" s="2">
        <f>L14</f>
        <v>1.3605442176870748E-2</v>
      </c>
      <c r="U12" s="2">
        <f>M14</f>
        <v>2.5139664804469275E-2</v>
      </c>
      <c r="V12" s="2">
        <f>N14</f>
        <v>3.5211267605633804E-3</v>
      </c>
      <c r="W12" s="2">
        <f>O14</f>
        <v>9.375E-2</v>
      </c>
    </row>
    <row r="13" spans="1:23" x14ac:dyDescent="0.25">
      <c r="B13" t="s">
        <v>13</v>
      </c>
      <c r="C13">
        <v>118</v>
      </c>
      <c r="D13">
        <v>15</v>
      </c>
      <c r="E13">
        <v>46</v>
      </c>
      <c r="F13">
        <v>50</v>
      </c>
      <c r="G13">
        <v>7</v>
      </c>
      <c r="J13" t="str">
        <f t="shared" si="0"/>
        <v>Strongly disagree</v>
      </c>
      <c r="K13" s="1">
        <f>C13/C15</f>
        <v>0.11799999999999999</v>
      </c>
      <c r="L13" s="1">
        <f>D13/D15</f>
        <v>5.1020408163265307E-2</v>
      </c>
      <c r="M13" s="1">
        <f>E13/E15</f>
        <v>0.12849162011173185</v>
      </c>
      <c r="N13" s="1">
        <f>F13/F15</f>
        <v>0.176056338028169</v>
      </c>
      <c r="O13" s="1">
        <f>G13/G15</f>
        <v>0.109375</v>
      </c>
    </row>
    <row r="14" spans="1:23" x14ac:dyDescent="0.25">
      <c r="B14" t="s">
        <v>14</v>
      </c>
      <c r="C14">
        <v>20</v>
      </c>
      <c r="D14">
        <v>4</v>
      </c>
      <c r="E14">
        <v>9</v>
      </c>
      <c r="F14">
        <v>1</v>
      </c>
      <c r="G14">
        <v>6</v>
      </c>
      <c r="J14" t="str">
        <f t="shared" si="0"/>
        <v>Don't know/no opinion</v>
      </c>
      <c r="K14" s="1">
        <f>C14/C15</f>
        <v>0.02</v>
      </c>
      <c r="L14" s="1">
        <f>D14/D15</f>
        <v>1.3605442176870748E-2</v>
      </c>
      <c r="M14" s="1">
        <f>E14/E15</f>
        <v>2.5139664804469275E-2</v>
      </c>
      <c r="N14" s="1">
        <f>F14/F15</f>
        <v>3.5211267605633804E-3</v>
      </c>
      <c r="O14" s="1">
        <f>G14/G15</f>
        <v>9.375E-2</v>
      </c>
    </row>
    <row r="15" spans="1:23" x14ac:dyDescent="0.25">
      <c r="A15" t="s">
        <v>3</v>
      </c>
      <c r="C15">
        <v>1000</v>
      </c>
      <c r="D15">
        <v>294</v>
      </c>
      <c r="E15">
        <v>358</v>
      </c>
      <c r="F15">
        <v>284</v>
      </c>
      <c r="G15">
        <v>64</v>
      </c>
    </row>
    <row r="20" spans="1:23" x14ac:dyDescent="0.25">
      <c r="A20" t="s">
        <v>79</v>
      </c>
    </row>
    <row r="21" spans="1:23" x14ac:dyDescent="0.25">
      <c r="A21" t="s">
        <v>1</v>
      </c>
    </row>
    <row r="22" spans="1:23" x14ac:dyDescent="0.25">
      <c r="C22" t="s">
        <v>3</v>
      </c>
      <c r="D22" t="s">
        <v>16</v>
      </c>
    </row>
    <row r="23" spans="1:23" ht="60" x14ac:dyDescent="0.25">
      <c r="D23" t="s">
        <v>17</v>
      </c>
      <c r="E23" t="s">
        <v>18</v>
      </c>
      <c r="F23" t="s">
        <v>19</v>
      </c>
      <c r="G23" t="s">
        <v>20</v>
      </c>
      <c r="H23" s="3"/>
      <c r="I23" s="3"/>
      <c r="J23" s="3"/>
      <c r="K23" s="3" t="s">
        <v>130</v>
      </c>
      <c r="L23" s="3" t="str">
        <f>D23</f>
        <v>Liberal (Very)</v>
      </c>
      <c r="M23" s="3" t="str">
        <f>E23</f>
        <v>Moderate</v>
      </c>
      <c r="N23" s="3" t="str">
        <f>F23</f>
        <v>Conservative (Very)</v>
      </c>
      <c r="O23" s="3" t="str">
        <f>G23</f>
        <v>Not sure</v>
      </c>
      <c r="P23" s="3"/>
      <c r="Q23" s="3"/>
      <c r="R23" s="3"/>
      <c r="S23" s="3" t="str">
        <f>K23</f>
        <v>North Carolina</v>
      </c>
      <c r="T23" s="3" t="str">
        <f>L23</f>
        <v>Liberal (Very)</v>
      </c>
      <c r="U23" s="3" t="str">
        <f>M23</f>
        <v>Moderate</v>
      </c>
      <c r="V23" s="3" t="str">
        <f>N23</f>
        <v>Conservative (Very)</v>
      </c>
      <c r="W23" s="3" t="str">
        <f>O23</f>
        <v>Not sure</v>
      </c>
    </row>
    <row r="24" spans="1:23" x14ac:dyDescent="0.25">
      <c r="A24" t="s">
        <v>78</v>
      </c>
      <c r="B24" t="s">
        <v>9</v>
      </c>
      <c r="C24">
        <v>359</v>
      </c>
      <c r="D24">
        <v>178</v>
      </c>
      <c r="E24">
        <v>111</v>
      </c>
      <c r="F24">
        <v>61</v>
      </c>
      <c r="G24">
        <v>9</v>
      </c>
      <c r="J24" t="str">
        <f t="shared" ref="J24:J29" si="1">B24</f>
        <v>Strongly agree</v>
      </c>
      <c r="K24" s="1">
        <f>C24/C30</f>
        <v>0.35828343313373251</v>
      </c>
      <c r="L24" s="1">
        <f>D24/D30</f>
        <v>0.71199999999999997</v>
      </c>
      <c r="M24" s="1">
        <f>E24/E30</f>
        <v>0.3255131964809384</v>
      </c>
      <c r="N24" s="1">
        <f>F24/F30</f>
        <v>0.17784256559766765</v>
      </c>
      <c r="O24" s="1">
        <f>G24/G30</f>
        <v>0.13235294117647059</v>
      </c>
      <c r="R24" t="s">
        <v>131</v>
      </c>
      <c r="S24" s="2">
        <f>K24+K25</f>
        <v>0.58183632734530932</v>
      </c>
      <c r="T24" s="2">
        <f>L24+L25</f>
        <v>0.88</v>
      </c>
      <c r="U24" s="2">
        <f>M24+M25</f>
        <v>0.59824046920821106</v>
      </c>
      <c r="V24" s="2">
        <f>N24+N25</f>
        <v>0.39358600583090381</v>
      </c>
      <c r="W24" s="2">
        <f>O24+O25</f>
        <v>0.3529411764705882</v>
      </c>
    </row>
    <row r="25" spans="1:23" x14ac:dyDescent="0.25">
      <c r="B25" t="s">
        <v>10</v>
      </c>
      <c r="C25">
        <v>224</v>
      </c>
      <c r="D25">
        <v>42</v>
      </c>
      <c r="E25">
        <v>93</v>
      </c>
      <c r="F25">
        <v>74</v>
      </c>
      <c r="G25">
        <v>15</v>
      </c>
      <c r="J25" t="str">
        <f t="shared" si="1"/>
        <v>Somewhat agree</v>
      </c>
      <c r="K25" s="1">
        <f>C25/C30</f>
        <v>0.22355289421157684</v>
      </c>
      <c r="L25" s="1">
        <f>D25/D30</f>
        <v>0.16800000000000001</v>
      </c>
      <c r="M25" s="1">
        <f>E25/E30</f>
        <v>0.27272727272727271</v>
      </c>
      <c r="N25" s="1">
        <f>F25/F30</f>
        <v>0.21574344023323616</v>
      </c>
      <c r="O25" s="1">
        <f>G25/G30</f>
        <v>0.22058823529411764</v>
      </c>
      <c r="R25" t="s">
        <v>11</v>
      </c>
      <c r="S25" s="2">
        <f>K26</f>
        <v>0.17365269461077845</v>
      </c>
      <c r="T25" s="2">
        <f>L26</f>
        <v>6.8000000000000005E-2</v>
      </c>
      <c r="U25" s="2">
        <f>M26</f>
        <v>0.21407624633431085</v>
      </c>
      <c r="V25" s="2">
        <f>N26</f>
        <v>0.18658892128279883</v>
      </c>
      <c r="W25" s="2">
        <f>O26</f>
        <v>0.29411764705882354</v>
      </c>
    </row>
    <row r="26" spans="1:23" x14ac:dyDescent="0.25">
      <c r="B26" t="s">
        <v>11</v>
      </c>
      <c r="C26">
        <v>174</v>
      </c>
      <c r="D26">
        <v>17</v>
      </c>
      <c r="E26">
        <v>73</v>
      </c>
      <c r="F26">
        <v>64</v>
      </c>
      <c r="G26">
        <v>20</v>
      </c>
      <c r="J26" t="str">
        <f t="shared" si="1"/>
        <v>Neither agree nor disagree</v>
      </c>
      <c r="K26" s="1">
        <f>C26/C30</f>
        <v>0.17365269461077845</v>
      </c>
      <c r="L26" s="1">
        <f>D26/D30</f>
        <v>6.8000000000000005E-2</v>
      </c>
      <c r="M26" s="1">
        <f>E26/E30</f>
        <v>0.21407624633431085</v>
      </c>
      <c r="N26" s="1">
        <f>F26/F30</f>
        <v>0.18658892128279883</v>
      </c>
      <c r="O26" s="1">
        <f>G26/G30</f>
        <v>0.29411764705882354</v>
      </c>
      <c r="R26" t="s">
        <v>132</v>
      </c>
      <c r="S26" s="2">
        <f>K27+K28</f>
        <v>0.22455089820359281</v>
      </c>
      <c r="T26" s="2">
        <f>L27+L28</f>
        <v>4.3999999999999997E-2</v>
      </c>
      <c r="U26" s="2">
        <f>M27+M28</f>
        <v>0.17888563049853373</v>
      </c>
      <c r="V26" s="2">
        <f>N27+N28</f>
        <v>0.3994169096209913</v>
      </c>
      <c r="W26" s="2">
        <f>O27+O28</f>
        <v>0.23529411764705882</v>
      </c>
    </row>
    <row r="27" spans="1:23" x14ac:dyDescent="0.25">
      <c r="B27" t="s">
        <v>12</v>
      </c>
      <c r="C27">
        <v>106</v>
      </c>
      <c r="D27">
        <v>8</v>
      </c>
      <c r="E27">
        <v>27</v>
      </c>
      <c r="F27">
        <v>65</v>
      </c>
      <c r="G27">
        <v>6</v>
      </c>
      <c r="J27" t="str">
        <f t="shared" si="1"/>
        <v>Somewhat disagree</v>
      </c>
      <c r="K27" s="1">
        <f>C27/C30</f>
        <v>0.10578842315369262</v>
      </c>
      <c r="L27" s="1">
        <f>D27/D30</f>
        <v>3.2000000000000001E-2</v>
      </c>
      <c r="M27" s="1">
        <f>E27/E30</f>
        <v>7.9178885630498533E-2</v>
      </c>
      <c r="N27" s="1">
        <f>F27/F30</f>
        <v>0.18950437317784258</v>
      </c>
      <c r="O27" s="1">
        <f>G27/G30</f>
        <v>8.8235294117647065E-2</v>
      </c>
      <c r="R27" t="s">
        <v>14</v>
      </c>
      <c r="S27" s="2">
        <f>K29</f>
        <v>1.9960079840319361E-2</v>
      </c>
      <c r="T27" s="2">
        <f>L29</f>
        <v>8.0000000000000002E-3</v>
      </c>
      <c r="U27" s="2">
        <f>M29</f>
        <v>8.7976539589442824E-3</v>
      </c>
      <c r="V27" s="2">
        <f>N29</f>
        <v>2.0408163265306121E-2</v>
      </c>
      <c r="W27" s="2">
        <f>O29</f>
        <v>0.11764705882352941</v>
      </c>
    </row>
    <row r="28" spans="1:23" x14ac:dyDescent="0.25">
      <c r="B28" t="s">
        <v>13</v>
      </c>
      <c r="C28">
        <v>119</v>
      </c>
      <c r="D28">
        <v>3</v>
      </c>
      <c r="E28">
        <v>34</v>
      </c>
      <c r="F28">
        <v>72</v>
      </c>
      <c r="G28">
        <v>10</v>
      </c>
      <c r="J28" t="str">
        <f t="shared" si="1"/>
        <v>Strongly disagree</v>
      </c>
      <c r="K28" s="1">
        <f>C28/C30</f>
        <v>0.1187624750499002</v>
      </c>
      <c r="L28" s="1">
        <f>D28/D30</f>
        <v>1.2E-2</v>
      </c>
      <c r="M28" s="1">
        <f>E28/E30</f>
        <v>9.9706744868035185E-2</v>
      </c>
      <c r="N28" s="1">
        <f>F28/F30</f>
        <v>0.2099125364431487</v>
      </c>
      <c r="O28" s="1">
        <f>G28/G30</f>
        <v>0.14705882352941177</v>
      </c>
    </row>
    <row r="29" spans="1:23" x14ac:dyDescent="0.25">
      <c r="B29" t="s">
        <v>14</v>
      </c>
      <c r="C29">
        <v>20</v>
      </c>
      <c r="D29">
        <v>2</v>
      </c>
      <c r="E29">
        <v>3</v>
      </c>
      <c r="F29">
        <v>7</v>
      </c>
      <c r="G29">
        <v>8</v>
      </c>
      <c r="J29" t="str">
        <f t="shared" si="1"/>
        <v>Don't know/no opinion</v>
      </c>
      <c r="K29" s="1">
        <f>C29/C30</f>
        <v>1.9960079840319361E-2</v>
      </c>
      <c r="L29" s="1">
        <f>D29/D30</f>
        <v>8.0000000000000002E-3</v>
      </c>
      <c r="M29" s="1">
        <f>E29/E30</f>
        <v>8.7976539589442824E-3</v>
      </c>
      <c r="N29" s="1">
        <f>F29/F30</f>
        <v>2.0408163265306121E-2</v>
      </c>
      <c r="O29" s="1">
        <f>G29/G30</f>
        <v>0.11764705882352941</v>
      </c>
    </row>
    <row r="30" spans="1:23" x14ac:dyDescent="0.25">
      <c r="A30" t="s">
        <v>3</v>
      </c>
      <c r="C30">
        <v>1002</v>
      </c>
      <c r="D30">
        <v>250</v>
      </c>
      <c r="E30">
        <v>341</v>
      </c>
      <c r="F30">
        <v>343</v>
      </c>
      <c r="G30">
        <v>68</v>
      </c>
    </row>
    <row r="35" spans="1:23" x14ac:dyDescent="0.25">
      <c r="A35" t="s">
        <v>80</v>
      </c>
    </row>
    <row r="36" spans="1:23" x14ac:dyDescent="0.25">
      <c r="A36" t="s">
        <v>1</v>
      </c>
    </row>
    <row r="37" spans="1:23" x14ac:dyDescent="0.25">
      <c r="C37" t="s">
        <v>3</v>
      </c>
      <c r="D37" t="s">
        <v>22</v>
      </c>
    </row>
    <row r="38" spans="1:23" ht="60" x14ac:dyDescent="0.25">
      <c r="D38" t="s">
        <v>23</v>
      </c>
      <c r="E38" t="s">
        <v>24</v>
      </c>
      <c r="F38" t="s">
        <v>25</v>
      </c>
      <c r="H38" s="3"/>
      <c r="I38" s="3"/>
      <c r="J38" s="3"/>
      <c r="K38" s="3" t="s">
        <v>130</v>
      </c>
      <c r="L38" s="3" t="str">
        <f>D38</f>
        <v>White non-Hispanic</v>
      </c>
      <c r="M38" s="3" t="str">
        <f>E38</f>
        <v>Black non-Hispanic</v>
      </c>
      <c r="N38" s="3" t="str">
        <f>F38</f>
        <v>Hispanic/Latino &amp; all other races</v>
      </c>
      <c r="O38" s="3"/>
      <c r="P38" s="3"/>
      <c r="Q38" s="3"/>
      <c r="R38" s="3"/>
      <c r="S38" s="3" t="str">
        <f>K38</f>
        <v>North Carolina</v>
      </c>
      <c r="T38" s="3" t="str">
        <f>L38</f>
        <v>White non-Hispanic</v>
      </c>
      <c r="U38" s="3" t="str">
        <f>M38</f>
        <v>Black non-Hispanic</v>
      </c>
      <c r="V38" s="3" t="str">
        <f>N38</f>
        <v>Hispanic/Latino &amp; all other races</v>
      </c>
      <c r="W38" s="3"/>
    </row>
    <row r="39" spans="1:23" x14ac:dyDescent="0.25">
      <c r="A39" t="s">
        <v>78</v>
      </c>
      <c r="B39" t="s">
        <v>9</v>
      </c>
      <c r="C39">
        <v>359</v>
      </c>
      <c r="D39">
        <v>240</v>
      </c>
      <c r="E39">
        <v>63</v>
      </c>
      <c r="F39">
        <v>56</v>
      </c>
      <c r="J39" t="str">
        <f t="shared" ref="J39:J44" si="2">B39</f>
        <v>Strongly agree</v>
      </c>
      <c r="K39" s="1">
        <f>C39/C45</f>
        <v>0.35971943887775554</v>
      </c>
      <c r="L39" s="1">
        <f>D39/D45</f>
        <v>0.38216560509554143</v>
      </c>
      <c r="M39" s="1">
        <f>E39/E45</f>
        <v>0.29857819905213268</v>
      </c>
      <c r="N39" s="1">
        <f>F39/F45</f>
        <v>0.3522012578616352</v>
      </c>
      <c r="O39" s="1"/>
      <c r="R39" t="s">
        <v>131</v>
      </c>
      <c r="S39" s="2">
        <f>K39+K40</f>
        <v>0.58316633266533069</v>
      </c>
      <c r="T39" s="2">
        <f>L39+L40</f>
        <v>0.60828025477707004</v>
      </c>
      <c r="U39" s="2">
        <f>M39+M40</f>
        <v>0.54028436018957349</v>
      </c>
      <c r="V39" s="2">
        <f>N39+N40</f>
        <v>0.54088050314465408</v>
      </c>
      <c r="W39" s="2"/>
    </row>
    <row r="40" spans="1:23" x14ac:dyDescent="0.25">
      <c r="B40" t="s">
        <v>10</v>
      </c>
      <c r="C40">
        <v>223</v>
      </c>
      <c r="D40">
        <v>142</v>
      </c>
      <c r="E40">
        <v>51</v>
      </c>
      <c r="F40">
        <v>30</v>
      </c>
      <c r="J40" t="str">
        <f t="shared" si="2"/>
        <v>Somewhat agree</v>
      </c>
      <c r="K40" s="1">
        <f>C40/C45</f>
        <v>0.22344689378757515</v>
      </c>
      <c r="L40" s="1">
        <f>D40/D45</f>
        <v>0.22611464968152867</v>
      </c>
      <c r="M40" s="1">
        <f>E40/E45</f>
        <v>0.24170616113744076</v>
      </c>
      <c r="N40" s="1">
        <f>F40/F45</f>
        <v>0.18867924528301888</v>
      </c>
      <c r="O40" s="1"/>
      <c r="R40" t="s">
        <v>11</v>
      </c>
      <c r="S40" s="2">
        <f>K41</f>
        <v>0.17334669338677355</v>
      </c>
      <c r="T40" s="2">
        <f>L41</f>
        <v>0.15923566878980891</v>
      </c>
      <c r="U40" s="2">
        <f>M41</f>
        <v>0.24644549763033174</v>
      </c>
      <c r="V40" s="2">
        <f>N41</f>
        <v>0.13207547169811321</v>
      </c>
      <c r="W40" s="2"/>
    </row>
    <row r="41" spans="1:23" x14ac:dyDescent="0.25">
      <c r="B41" t="s">
        <v>11</v>
      </c>
      <c r="C41">
        <v>173</v>
      </c>
      <c r="D41">
        <v>100</v>
      </c>
      <c r="E41">
        <v>52</v>
      </c>
      <c r="F41">
        <v>21</v>
      </c>
      <c r="J41" t="str">
        <f t="shared" si="2"/>
        <v>Neither agree nor disagree</v>
      </c>
      <c r="K41" s="1">
        <f>C41/C45</f>
        <v>0.17334669338677355</v>
      </c>
      <c r="L41" s="1">
        <f>D41/D45</f>
        <v>0.15923566878980891</v>
      </c>
      <c r="M41" s="1">
        <f>E41/E45</f>
        <v>0.24644549763033174</v>
      </c>
      <c r="N41" s="1">
        <f>F41/F45</f>
        <v>0.13207547169811321</v>
      </c>
      <c r="O41" s="1"/>
      <c r="R41" t="s">
        <v>132</v>
      </c>
      <c r="S41" s="2">
        <f>K42+K43</f>
        <v>0.22344689378757515</v>
      </c>
      <c r="T41" s="2">
        <f>L42+L43</f>
        <v>0.21496815286624205</v>
      </c>
      <c r="U41" s="2">
        <f>M42+M43</f>
        <v>0.18009478672985782</v>
      </c>
      <c r="V41" s="2">
        <f>N42+N43</f>
        <v>0.31446540880503143</v>
      </c>
      <c r="W41" s="2"/>
    </row>
    <row r="42" spans="1:23" x14ac:dyDescent="0.25">
      <c r="B42" t="s">
        <v>12</v>
      </c>
      <c r="C42">
        <v>105</v>
      </c>
      <c r="D42">
        <v>61</v>
      </c>
      <c r="E42">
        <v>18</v>
      </c>
      <c r="F42">
        <v>26</v>
      </c>
      <c r="J42" t="str">
        <f t="shared" si="2"/>
        <v>Somewhat disagree</v>
      </c>
      <c r="K42" s="1">
        <f>C42/C45</f>
        <v>0.10521042084168336</v>
      </c>
      <c r="L42" s="1">
        <f>D42/D45</f>
        <v>9.7133757961783446E-2</v>
      </c>
      <c r="M42" s="1">
        <f>E42/E45</f>
        <v>8.5308056872037921E-2</v>
      </c>
      <c r="N42" s="1">
        <f>F42/F45</f>
        <v>0.16352201257861634</v>
      </c>
      <c r="O42" s="1"/>
      <c r="R42" t="s">
        <v>14</v>
      </c>
      <c r="S42" s="2">
        <f>K44</f>
        <v>2.004008016032064E-2</v>
      </c>
      <c r="T42" s="2">
        <f>L44</f>
        <v>1.751592356687898E-2</v>
      </c>
      <c r="U42" s="2">
        <f>M44</f>
        <v>3.3175355450236969E-2</v>
      </c>
      <c r="V42" s="2">
        <f>N44</f>
        <v>1.2578616352201259E-2</v>
      </c>
      <c r="W42" s="2"/>
    </row>
    <row r="43" spans="1:23" x14ac:dyDescent="0.25">
      <c r="B43" t="s">
        <v>13</v>
      </c>
      <c r="C43">
        <v>118</v>
      </c>
      <c r="D43">
        <v>74</v>
      </c>
      <c r="E43">
        <v>20</v>
      </c>
      <c r="F43">
        <v>24</v>
      </c>
      <c r="J43" t="str">
        <f t="shared" si="2"/>
        <v>Strongly disagree</v>
      </c>
      <c r="K43" s="1">
        <f>C43/C45</f>
        <v>0.11823647294589178</v>
      </c>
      <c r="L43" s="1">
        <f>D43/D45</f>
        <v>0.1178343949044586</v>
      </c>
      <c r="M43" s="1">
        <f>E43/E45</f>
        <v>9.4786729857819899E-2</v>
      </c>
      <c r="N43" s="1">
        <f>F43/F45</f>
        <v>0.15094339622641509</v>
      </c>
      <c r="O43" s="1"/>
    </row>
    <row r="44" spans="1:23" x14ac:dyDescent="0.25">
      <c r="B44" t="s">
        <v>14</v>
      </c>
      <c r="C44">
        <v>20</v>
      </c>
      <c r="D44">
        <v>11</v>
      </c>
      <c r="E44">
        <v>7</v>
      </c>
      <c r="F44">
        <v>2</v>
      </c>
      <c r="J44" t="str">
        <f t="shared" si="2"/>
        <v>Don't know/no opinion</v>
      </c>
      <c r="K44" s="1">
        <f>C44/C45</f>
        <v>2.004008016032064E-2</v>
      </c>
      <c r="L44" s="1">
        <f>D44/D45</f>
        <v>1.751592356687898E-2</v>
      </c>
      <c r="M44" s="1">
        <f>E44/E45</f>
        <v>3.3175355450236969E-2</v>
      </c>
      <c r="N44" s="1">
        <f>F44/F45</f>
        <v>1.2578616352201259E-2</v>
      </c>
      <c r="O44" s="1"/>
    </row>
    <row r="45" spans="1:23" x14ac:dyDescent="0.25">
      <c r="A45" t="s">
        <v>3</v>
      </c>
      <c r="C45">
        <v>998</v>
      </c>
      <c r="D45">
        <v>628</v>
      </c>
      <c r="E45">
        <v>211</v>
      </c>
      <c r="F45">
        <v>159</v>
      </c>
    </row>
    <row r="50" spans="1:23" x14ac:dyDescent="0.25">
      <c r="A50" t="s">
        <v>81</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78</v>
      </c>
      <c r="B54" t="s">
        <v>9</v>
      </c>
      <c r="C54">
        <v>359</v>
      </c>
      <c r="D54">
        <v>151</v>
      </c>
      <c r="E54">
        <v>208</v>
      </c>
      <c r="J54" t="str">
        <f t="shared" ref="J54:J59" si="3">B54</f>
        <v>Strongly agree</v>
      </c>
      <c r="K54" s="1">
        <f>C54/C60</f>
        <v>0.35864135864135865</v>
      </c>
      <c r="L54" s="1">
        <f>D54/D60</f>
        <v>0.31327800829875518</v>
      </c>
      <c r="M54" s="1">
        <f>E54/E60</f>
        <v>0.40077071290944122</v>
      </c>
      <c r="N54" s="1"/>
      <c r="O54" s="1"/>
      <c r="R54" t="s">
        <v>131</v>
      </c>
      <c r="S54" s="2">
        <f>K54+K55</f>
        <v>0.58141858141858149</v>
      </c>
      <c r="T54" s="2">
        <f>L54+L55</f>
        <v>0.5705394190871369</v>
      </c>
      <c r="U54" s="2">
        <f>M54+M55</f>
        <v>0.59152215799614638</v>
      </c>
      <c r="V54" s="2"/>
      <c r="W54" s="2"/>
    </row>
    <row r="55" spans="1:23" x14ac:dyDescent="0.25">
      <c r="B55" t="s">
        <v>10</v>
      </c>
      <c r="C55">
        <v>223</v>
      </c>
      <c r="D55">
        <v>124</v>
      </c>
      <c r="E55">
        <v>99</v>
      </c>
      <c r="J55" t="str">
        <f t="shared" si="3"/>
        <v>Somewhat agree</v>
      </c>
      <c r="K55" s="1">
        <f>C55/C60</f>
        <v>0.22277722277722278</v>
      </c>
      <c r="L55" s="1">
        <f>D55/D60</f>
        <v>0.25726141078838172</v>
      </c>
      <c r="M55" s="1">
        <f>E55/E60</f>
        <v>0.19075144508670519</v>
      </c>
      <c r="N55" s="1"/>
      <c r="O55" s="1"/>
      <c r="R55" t="s">
        <v>11</v>
      </c>
      <c r="S55" s="2">
        <f>K56</f>
        <v>0.17382617382617382</v>
      </c>
      <c r="T55" s="2">
        <f>L56</f>
        <v>0.17634854771784234</v>
      </c>
      <c r="U55" s="2">
        <f>M56</f>
        <v>0.17148362235067438</v>
      </c>
      <c r="V55" s="2"/>
      <c r="W55" s="2"/>
    </row>
    <row r="56" spans="1:23" x14ac:dyDescent="0.25">
      <c r="B56" t="s">
        <v>11</v>
      </c>
      <c r="C56">
        <v>174</v>
      </c>
      <c r="D56">
        <v>85</v>
      </c>
      <c r="E56">
        <v>89</v>
      </c>
      <c r="J56" t="str">
        <f t="shared" si="3"/>
        <v>Neither agree nor disagree</v>
      </c>
      <c r="K56" s="1">
        <f>C56/C60</f>
        <v>0.17382617382617382</v>
      </c>
      <c r="L56" s="1">
        <f>D56/D60</f>
        <v>0.17634854771784234</v>
      </c>
      <c r="M56" s="1">
        <f>E56/E60</f>
        <v>0.17148362235067438</v>
      </c>
      <c r="N56" s="1"/>
      <c r="O56" s="1"/>
      <c r="R56" t="s">
        <v>132</v>
      </c>
      <c r="S56" s="2">
        <f>K57+K58</f>
        <v>0.22377622377622378</v>
      </c>
      <c r="T56" s="2">
        <f>L57+L58</f>
        <v>0.22199170124481327</v>
      </c>
      <c r="U56" s="2">
        <f>M57+M58</f>
        <v>0.22543352601156069</v>
      </c>
      <c r="V56" s="2"/>
      <c r="W56" s="2"/>
    </row>
    <row r="57" spans="1:23" x14ac:dyDescent="0.25">
      <c r="B57" t="s">
        <v>12</v>
      </c>
      <c r="C57">
        <v>105</v>
      </c>
      <c r="D57">
        <v>48</v>
      </c>
      <c r="E57">
        <v>57</v>
      </c>
      <c r="J57" t="str">
        <f t="shared" si="3"/>
        <v>Somewhat disagree</v>
      </c>
      <c r="K57" s="1">
        <f>C57/C60</f>
        <v>0.1048951048951049</v>
      </c>
      <c r="L57" s="1">
        <f>D57/D60</f>
        <v>9.9585062240663894E-2</v>
      </c>
      <c r="M57" s="1">
        <f>E57/E60</f>
        <v>0.10982658959537572</v>
      </c>
      <c r="N57" s="1"/>
      <c r="O57" s="1"/>
      <c r="R57" t="s">
        <v>14</v>
      </c>
      <c r="S57" s="2">
        <f>K59</f>
        <v>2.097902097902098E-2</v>
      </c>
      <c r="T57" s="2">
        <f>L59</f>
        <v>3.1120331950207469E-2</v>
      </c>
      <c r="U57" s="2">
        <f>M59</f>
        <v>1.1560693641618497E-2</v>
      </c>
      <c r="V57" s="2"/>
      <c r="W57" s="2"/>
    </row>
    <row r="58" spans="1:23" x14ac:dyDescent="0.25">
      <c r="B58" t="s">
        <v>13</v>
      </c>
      <c r="C58">
        <v>119</v>
      </c>
      <c r="D58">
        <v>59</v>
      </c>
      <c r="E58">
        <v>60</v>
      </c>
      <c r="J58" t="str">
        <f t="shared" si="3"/>
        <v>Strongly disagree</v>
      </c>
      <c r="K58" s="1">
        <f>C58/C60</f>
        <v>0.11888111888111888</v>
      </c>
      <c r="L58" s="1">
        <f>D58/D60</f>
        <v>0.12240663900414937</v>
      </c>
      <c r="M58" s="1">
        <f>E58/E60</f>
        <v>0.11560693641618497</v>
      </c>
      <c r="N58" s="1"/>
      <c r="O58" s="1"/>
    </row>
    <row r="59" spans="1:23" x14ac:dyDescent="0.25">
      <c r="B59" t="s">
        <v>14</v>
      </c>
      <c r="C59">
        <v>21</v>
      </c>
      <c r="D59">
        <v>15</v>
      </c>
      <c r="E59">
        <v>6</v>
      </c>
      <c r="J59" t="str">
        <f t="shared" si="3"/>
        <v>Don't know/no opinion</v>
      </c>
      <c r="K59" s="1">
        <f>C59/C60</f>
        <v>2.097902097902098E-2</v>
      </c>
      <c r="L59" s="1">
        <f>D59/D60</f>
        <v>3.1120331950207469E-2</v>
      </c>
      <c r="M59" s="1">
        <f>E59/E60</f>
        <v>1.1560693641618497E-2</v>
      </c>
      <c r="N59" s="1"/>
      <c r="O59" s="1"/>
    </row>
    <row r="60" spans="1:23" x14ac:dyDescent="0.25">
      <c r="A60" t="s">
        <v>3</v>
      </c>
      <c r="C60">
        <v>1001</v>
      </c>
      <c r="D60">
        <v>482</v>
      </c>
      <c r="E60">
        <v>519</v>
      </c>
    </row>
    <row r="65" spans="1:23" x14ac:dyDescent="0.25">
      <c r="A65" t="s">
        <v>82</v>
      </c>
    </row>
    <row r="66" spans="1:23" x14ac:dyDescent="0.25">
      <c r="A66" t="s">
        <v>1</v>
      </c>
    </row>
    <row r="67" spans="1:23" x14ac:dyDescent="0.25">
      <c r="C67" t="s">
        <v>3</v>
      </c>
      <c r="D67" t="s">
        <v>31</v>
      </c>
    </row>
    <row r="68" spans="1:23" ht="120" x14ac:dyDescent="0.25">
      <c r="D68" t="s">
        <v>32</v>
      </c>
      <c r="E68" t="s">
        <v>33</v>
      </c>
      <c r="F68" t="s">
        <v>34</v>
      </c>
      <c r="H68" s="3"/>
      <c r="I68" s="3"/>
      <c r="J68" s="3"/>
      <c r="K68" s="3" t="s">
        <v>130</v>
      </c>
      <c r="L68" s="3" t="str">
        <f>D68</f>
        <v>Silent &amp; Boomer Generations (born before 1965)</v>
      </c>
      <c r="M68" s="3" t="str">
        <f>E68</f>
        <v>Generation X (born 1965-1980)</v>
      </c>
      <c r="N68" s="3" t="str">
        <f>F68</f>
        <v>Millennials &amp; Generation Z (born 1981 and after)</v>
      </c>
      <c r="O68" s="3"/>
      <c r="P68" s="3"/>
      <c r="Q68" s="3"/>
      <c r="R68" s="3"/>
      <c r="S68" s="3" t="str">
        <f>K68</f>
        <v>North Carolina</v>
      </c>
      <c r="T68" s="3" t="str">
        <f>L68</f>
        <v>Silent &amp; Boomer Generations (born before 1965)</v>
      </c>
      <c r="U68" s="3" t="str">
        <f>M68</f>
        <v>Generation X (born 1965-1980)</v>
      </c>
      <c r="V68" s="3" t="str">
        <f>N68</f>
        <v>Millennials &amp; Generation Z (born 1981 and after)</v>
      </c>
      <c r="W68" s="3"/>
    </row>
    <row r="69" spans="1:23" x14ac:dyDescent="0.25">
      <c r="A69" t="s">
        <v>78</v>
      </c>
      <c r="B69" t="s">
        <v>9</v>
      </c>
      <c r="C69">
        <v>359</v>
      </c>
      <c r="D69">
        <v>111</v>
      </c>
      <c r="E69">
        <v>79</v>
      </c>
      <c r="F69">
        <v>169</v>
      </c>
      <c r="J69" t="str">
        <f t="shared" ref="J69:J74" si="4">B69</f>
        <v>Strongly agree</v>
      </c>
      <c r="K69" s="1">
        <f>C69/C75</f>
        <v>0.35935935935935936</v>
      </c>
      <c r="L69" s="1">
        <f>D69/D75</f>
        <v>0.37373737373737376</v>
      </c>
      <c r="M69" s="1">
        <f>E69/E75</f>
        <v>0.31854838709677419</v>
      </c>
      <c r="N69" s="1">
        <f>F69/F75</f>
        <v>0.3722466960352423</v>
      </c>
      <c r="O69" s="1"/>
      <c r="R69" t="s">
        <v>131</v>
      </c>
      <c r="S69" s="2">
        <f>K69+K70</f>
        <v>0.58158158158158157</v>
      </c>
      <c r="T69" s="2">
        <f>L69+L70</f>
        <v>0.62289562289562295</v>
      </c>
      <c r="U69" s="2">
        <f>M69+M70</f>
        <v>0.47580645161290325</v>
      </c>
      <c r="V69" s="2">
        <f>N69+N70</f>
        <v>0.61233480176211452</v>
      </c>
      <c r="W69" s="2"/>
    </row>
    <row r="70" spans="1:23" x14ac:dyDescent="0.25">
      <c r="B70" t="s">
        <v>10</v>
      </c>
      <c r="C70">
        <v>222</v>
      </c>
      <c r="D70">
        <v>74</v>
      </c>
      <c r="E70">
        <v>39</v>
      </c>
      <c r="F70">
        <v>109</v>
      </c>
      <c r="J70" t="str">
        <f t="shared" si="4"/>
        <v>Somewhat agree</v>
      </c>
      <c r="K70" s="1">
        <f>C70/C75</f>
        <v>0.22222222222222221</v>
      </c>
      <c r="L70" s="1">
        <f>D70/D75</f>
        <v>0.24915824915824916</v>
      </c>
      <c r="M70" s="1">
        <f>E70/E75</f>
        <v>0.15725806451612903</v>
      </c>
      <c r="N70" s="1">
        <f>F70/F75</f>
        <v>0.24008810572687225</v>
      </c>
      <c r="O70" s="1"/>
      <c r="R70" t="s">
        <v>11</v>
      </c>
      <c r="S70" s="2">
        <f>K71</f>
        <v>0.17417417417417416</v>
      </c>
      <c r="T70" s="2">
        <f>L71</f>
        <v>0.12457912457912458</v>
      </c>
      <c r="U70" s="2">
        <f>M71</f>
        <v>0.18951612903225806</v>
      </c>
      <c r="V70" s="2">
        <f>N71</f>
        <v>0.19823788546255505</v>
      </c>
      <c r="W70" s="2"/>
    </row>
    <row r="71" spans="1:23" x14ac:dyDescent="0.25">
      <c r="B71" t="s">
        <v>11</v>
      </c>
      <c r="C71">
        <v>174</v>
      </c>
      <c r="D71">
        <v>37</v>
      </c>
      <c r="E71">
        <v>47</v>
      </c>
      <c r="F71">
        <v>90</v>
      </c>
      <c r="J71" t="str">
        <f t="shared" si="4"/>
        <v>Neither agree nor disagree</v>
      </c>
      <c r="K71" s="1">
        <f>C71/C75</f>
        <v>0.17417417417417416</v>
      </c>
      <c r="L71" s="1">
        <f>D71/D75</f>
        <v>0.12457912457912458</v>
      </c>
      <c r="M71" s="1">
        <f>E71/E75</f>
        <v>0.18951612903225806</v>
      </c>
      <c r="N71" s="1">
        <f>F71/F75</f>
        <v>0.19823788546255505</v>
      </c>
      <c r="O71" s="1"/>
      <c r="R71" t="s">
        <v>132</v>
      </c>
      <c r="S71" s="2">
        <f>K72+K73</f>
        <v>0.22322322322322324</v>
      </c>
      <c r="T71" s="2">
        <f>L72+L73</f>
        <v>0.23905723905723908</v>
      </c>
      <c r="U71" s="2">
        <f>M72+M73</f>
        <v>0.28629032258064513</v>
      </c>
      <c r="V71" s="2">
        <f>N72+N73</f>
        <v>0.17841409691629956</v>
      </c>
      <c r="W71" s="2"/>
    </row>
    <row r="72" spans="1:23" x14ac:dyDescent="0.25">
      <c r="B72" t="s">
        <v>12</v>
      </c>
      <c r="C72">
        <v>105</v>
      </c>
      <c r="D72">
        <v>36</v>
      </c>
      <c r="E72">
        <v>34</v>
      </c>
      <c r="F72">
        <v>35</v>
      </c>
      <c r="J72" t="str">
        <f t="shared" si="4"/>
        <v>Somewhat disagree</v>
      </c>
      <c r="K72" s="1">
        <f>C72/C75</f>
        <v>0.10510510510510511</v>
      </c>
      <c r="L72" s="1">
        <f>D72/D75</f>
        <v>0.12121212121212122</v>
      </c>
      <c r="M72" s="1">
        <f>E72/E75</f>
        <v>0.13709677419354838</v>
      </c>
      <c r="N72" s="1">
        <f>F72/F75</f>
        <v>7.7092511013215861E-2</v>
      </c>
      <c r="O72" s="1"/>
      <c r="R72" t="s">
        <v>14</v>
      </c>
      <c r="S72" s="2">
        <f>K74</f>
        <v>2.1021021021021023E-2</v>
      </c>
      <c r="T72" s="2">
        <f>L74</f>
        <v>1.3468013468013467E-2</v>
      </c>
      <c r="U72" s="2">
        <f>M74</f>
        <v>4.8387096774193547E-2</v>
      </c>
      <c r="V72" s="2">
        <f>N74</f>
        <v>1.1013215859030838E-2</v>
      </c>
      <c r="W72" s="2"/>
    </row>
    <row r="73" spans="1:23" x14ac:dyDescent="0.25">
      <c r="B73" t="s">
        <v>13</v>
      </c>
      <c r="C73">
        <v>118</v>
      </c>
      <c r="D73">
        <v>35</v>
      </c>
      <c r="E73">
        <v>37</v>
      </c>
      <c r="F73">
        <v>46</v>
      </c>
      <c r="J73" t="str">
        <f t="shared" si="4"/>
        <v>Strongly disagree</v>
      </c>
      <c r="K73" s="1">
        <f>C73/C75</f>
        <v>0.11811811811811812</v>
      </c>
      <c r="L73" s="1">
        <f>D73/D75</f>
        <v>0.11784511784511785</v>
      </c>
      <c r="M73" s="1">
        <f>E73/E75</f>
        <v>0.14919354838709678</v>
      </c>
      <c r="N73" s="1">
        <f>F73/F75</f>
        <v>0.1013215859030837</v>
      </c>
      <c r="O73" s="1"/>
    </row>
    <row r="74" spans="1:23" x14ac:dyDescent="0.25">
      <c r="B74" t="s">
        <v>14</v>
      </c>
      <c r="C74">
        <v>21</v>
      </c>
      <c r="D74">
        <v>4</v>
      </c>
      <c r="E74">
        <v>12</v>
      </c>
      <c r="F74">
        <v>5</v>
      </c>
      <c r="J74" t="str">
        <f t="shared" si="4"/>
        <v>Don't know/no opinion</v>
      </c>
      <c r="K74" s="1">
        <f>C74/C75</f>
        <v>2.1021021021021023E-2</v>
      </c>
      <c r="L74" s="1">
        <f>D74/D75</f>
        <v>1.3468013468013467E-2</v>
      </c>
      <c r="M74" s="1">
        <f>E74/E75</f>
        <v>4.8387096774193547E-2</v>
      </c>
      <c r="N74" s="1">
        <f>F74/F75</f>
        <v>1.1013215859030838E-2</v>
      </c>
      <c r="O74" s="1"/>
    </row>
    <row r="75" spans="1:23" x14ac:dyDescent="0.25">
      <c r="A75" t="s">
        <v>3</v>
      </c>
      <c r="C75">
        <v>999</v>
      </c>
      <c r="D75">
        <v>297</v>
      </c>
      <c r="E75">
        <v>248</v>
      </c>
      <c r="F75">
        <v>454</v>
      </c>
    </row>
    <row r="80" spans="1:23" x14ac:dyDescent="0.25">
      <c r="A80" t="s">
        <v>83</v>
      </c>
    </row>
    <row r="81" spans="1:23" x14ac:dyDescent="0.25">
      <c r="A81" t="s">
        <v>1</v>
      </c>
    </row>
    <row r="82" spans="1:23" x14ac:dyDescent="0.25">
      <c r="C82" t="s">
        <v>3</v>
      </c>
      <c r="D82" t="s">
        <v>36</v>
      </c>
    </row>
    <row r="83" spans="1:23" ht="120" x14ac:dyDescent="0.25">
      <c r="D83" t="s">
        <v>37</v>
      </c>
      <c r="E83" t="s">
        <v>38</v>
      </c>
      <c r="F83" t="s">
        <v>39</v>
      </c>
      <c r="H83" s="3"/>
      <c r="I83" s="3"/>
      <c r="J83" s="3"/>
      <c r="K83" s="3" t="s">
        <v>130</v>
      </c>
      <c r="L83" s="3" t="str">
        <f>D83</f>
        <v>No HS/HS Graduate</v>
      </c>
      <c r="M83" s="3" t="str">
        <f>E83</f>
        <v>Some college/2-year college graduate</v>
      </c>
      <c r="N83" s="3" t="str">
        <f>F83</f>
        <v>4-year college graduate/post-graduate degree</v>
      </c>
      <c r="O83" s="3"/>
      <c r="P83" s="3"/>
      <c r="Q83" s="3"/>
      <c r="R83" s="3"/>
      <c r="S83" s="3" t="str">
        <f>K83</f>
        <v>North Carolina</v>
      </c>
      <c r="T83" s="3" t="str">
        <f>L83</f>
        <v>No HS/HS Graduate</v>
      </c>
      <c r="U83" s="3" t="str">
        <f>M83</f>
        <v>Some college/2-year college graduate</v>
      </c>
      <c r="V83" s="3" t="str">
        <f>N83</f>
        <v>4-year college graduate/post-graduate degree</v>
      </c>
      <c r="W83" s="3"/>
    </row>
    <row r="84" spans="1:23" x14ac:dyDescent="0.25">
      <c r="A84" t="s">
        <v>78</v>
      </c>
      <c r="B84" t="s">
        <v>9</v>
      </c>
      <c r="C84">
        <v>358</v>
      </c>
      <c r="D84">
        <v>83</v>
      </c>
      <c r="E84">
        <v>104</v>
      </c>
      <c r="F84">
        <v>171</v>
      </c>
      <c r="J84" t="str">
        <f t="shared" ref="J84:J89" si="5">B84</f>
        <v>Strongly agree</v>
      </c>
      <c r="K84" s="1">
        <f>C84/C90</f>
        <v>0.35764235764235763</v>
      </c>
      <c r="L84" s="1">
        <f>D84/D90</f>
        <v>0.23988439306358381</v>
      </c>
      <c r="M84" s="1">
        <f>E84/E90</f>
        <v>0.32500000000000001</v>
      </c>
      <c r="N84" s="1">
        <f>F84/F90</f>
        <v>0.5104477611940299</v>
      </c>
      <c r="O84" s="1"/>
      <c r="R84" t="s">
        <v>131</v>
      </c>
      <c r="S84" s="2">
        <f>K84+K85</f>
        <v>0.58141858141858138</v>
      </c>
      <c r="T84" s="2">
        <f>L84+L85</f>
        <v>0.48843930635838151</v>
      </c>
      <c r="U84" s="2">
        <f>M84+M85</f>
        <v>0.53437500000000004</v>
      </c>
      <c r="V84" s="2">
        <f>N84+N85</f>
        <v>0.72238805970149256</v>
      </c>
      <c r="W84" s="2"/>
    </row>
    <row r="85" spans="1:23" x14ac:dyDescent="0.25">
      <c r="B85" t="s">
        <v>10</v>
      </c>
      <c r="C85">
        <v>224</v>
      </c>
      <c r="D85">
        <v>86</v>
      </c>
      <c r="E85">
        <v>67</v>
      </c>
      <c r="F85">
        <v>71</v>
      </c>
      <c r="J85" t="str">
        <f t="shared" si="5"/>
        <v>Somewhat agree</v>
      </c>
      <c r="K85" s="1">
        <f>C85/C90</f>
        <v>0.22377622377622378</v>
      </c>
      <c r="L85" s="1">
        <f>D85/D90</f>
        <v>0.24855491329479767</v>
      </c>
      <c r="M85" s="1">
        <f>E85/E90</f>
        <v>0.20937500000000001</v>
      </c>
      <c r="N85" s="1">
        <f>F85/F90</f>
        <v>0.21194029850746268</v>
      </c>
      <c r="O85" s="1"/>
      <c r="R85" t="s">
        <v>11</v>
      </c>
      <c r="S85" s="2">
        <f>K86</f>
        <v>0.17382617382617382</v>
      </c>
      <c r="T85" s="2">
        <f>L86</f>
        <v>0.24855491329479767</v>
      </c>
      <c r="U85" s="2">
        <f>M86</f>
        <v>0.18124999999999999</v>
      </c>
      <c r="V85" s="2">
        <f>N86</f>
        <v>8.9552238805970144E-2</v>
      </c>
      <c r="W85" s="2"/>
    </row>
    <row r="86" spans="1:23" x14ac:dyDescent="0.25">
      <c r="B86" t="s">
        <v>11</v>
      </c>
      <c r="C86">
        <v>174</v>
      </c>
      <c r="D86">
        <v>86</v>
      </c>
      <c r="E86">
        <v>58</v>
      </c>
      <c r="F86">
        <v>30</v>
      </c>
      <c r="J86" t="str">
        <f t="shared" si="5"/>
        <v>Neither agree nor disagree</v>
      </c>
      <c r="K86" s="1">
        <f>C86/C90</f>
        <v>0.17382617382617382</v>
      </c>
      <c r="L86" s="1">
        <f>D86/D90</f>
        <v>0.24855491329479767</v>
      </c>
      <c r="M86" s="1">
        <f>E86/E90</f>
        <v>0.18124999999999999</v>
      </c>
      <c r="N86" s="1">
        <f>F86/F90</f>
        <v>8.9552238805970144E-2</v>
      </c>
      <c r="O86" s="1"/>
      <c r="R86" t="s">
        <v>132</v>
      </c>
      <c r="S86" s="2">
        <f>K87+K88</f>
        <v>0.22377622377622378</v>
      </c>
      <c r="T86" s="2">
        <f>L87+L88</f>
        <v>0.22543352601156069</v>
      </c>
      <c r="U86" s="2">
        <f>M87+M88</f>
        <v>0.27812500000000001</v>
      </c>
      <c r="V86" s="2">
        <f>N87+N88</f>
        <v>0.17014925373134329</v>
      </c>
      <c r="W86" s="2"/>
    </row>
    <row r="87" spans="1:23" x14ac:dyDescent="0.25">
      <c r="B87" t="s">
        <v>12</v>
      </c>
      <c r="C87">
        <v>105</v>
      </c>
      <c r="D87">
        <v>31</v>
      </c>
      <c r="E87">
        <v>37</v>
      </c>
      <c r="F87">
        <v>37</v>
      </c>
      <c r="J87" t="str">
        <f t="shared" si="5"/>
        <v>Somewhat disagree</v>
      </c>
      <c r="K87" s="1">
        <f>C87/C90</f>
        <v>0.1048951048951049</v>
      </c>
      <c r="L87" s="1">
        <f>D87/D90</f>
        <v>8.9595375722543349E-2</v>
      </c>
      <c r="M87" s="1">
        <f>E87/E90</f>
        <v>0.11562500000000001</v>
      </c>
      <c r="N87" s="1">
        <f>F87/F90</f>
        <v>0.11044776119402985</v>
      </c>
      <c r="O87" s="1"/>
      <c r="R87" t="s">
        <v>14</v>
      </c>
      <c r="S87" s="2">
        <f>K89</f>
        <v>2.097902097902098E-2</v>
      </c>
      <c r="T87" s="2">
        <f>L89</f>
        <v>3.7572254335260118E-2</v>
      </c>
      <c r="U87" s="2">
        <f>M89</f>
        <v>6.2500000000000003E-3</v>
      </c>
      <c r="V87" s="2">
        <f>N89</f>
        <v>1.7910447761194031E-2</v>
      </c>
      <c r="W87" s="2"/>
    </row>
    <row r="88" spans="1:23" x14ac:dyDescent="0.25">
      <c r="B88" t="s">
        <v>13</v>
      </c>
      <c r="C88">
        <v>119</v>
      </c>
      <c r="D88">
        <v>47</v>
      </c>
      <c r="E88">
        <v>52</v>
      </c>
      <c r="F88">
        <v>20</v>
      </c>
      <c r="J88" t="str">
        <f t="shared" si="5"/>
        <v>Strongly disagree</v>
      </c>
      <c r="K88" s="1">
        <f>C88/C90</f>
        <v>0.11888111888111888</v>
      </c>
      <c r="L88" s="1">
        <f>D88/D90</f>
        <v>0.13583815028901733</v>
      </c>
      <c r="M88" s="1">
        <f>E88/E90</f>
        <v>0.16250000000000001</v>
      </c>
      <c r="N88" s="1">
        <f>F88/F90</f>
        <v>5.9701492537313432E-2</v>
      </c>
      <c r="O88" s="1"/>
    </row>
    <row r="89" spans="1:23" x14ac:dyDescent="0.25">
      <c r="B89" t="s">
        <v>14</v>
      </c>
      <c r="C89">
        <v>21</v>
      </c>
      <c r="D89">
        <v>13</v>
      </c>
      <c r="E89">
        <v>2</v>
      </c>
      <c r="F89">
        <v>6</v>
      </c>
      <c r="J89" t="str">
        <f t="shared" si="5"/>
        <v>Don't know/no opinion</v>
      </c>
      <c r="K89" s="1">
        <f>C89/C90</f>
        <v>2.097902097902098E-2</v>
      </c>
      <c r="L89" s="1">
        <f>D89/D90</f>
        <v>3.7572254335260118E-2</v>
      </c>
      <c r="M89" s="1">
        <f>E89/E90</f>
        <v>6.2500000000000003E-3</v>
      </c>
      <c r="N89" s="1">
        <f>F89/F90</f>
        <v>1.7910447761194031E-2</v>
      </c>
      <c r="O89" s="1"/>
    </row>
    <row r="90" spans="1:23" x14ac:dyDescent="0.25">
      <c r="A90" t="s">
        <v>3</v>
      </c>
      <c r="C90">
        <v>1001</v>
      </c>
      <c r="D90">
        <v>346</v>
      </c>
      <c r="E90">
        <v>320</v>
      </c>
      <c r="F90">
        <v>335</v>
      </c>
    </row>
    <row r="95" spans="1:23" x14ac:dyDescent="0.25">
      <c r="A95" t="s">
        <v>84</v>
      </c>
    </row>
    <row r="96" spans="1:23" x14ac:dyDescent="0.25">
      <c r="A96" t="s">
        <v>1</v>
      </c>
    </row>
    <row r="97" spans="1:23" x14ac:dyDescent="0.25">
      <c r="C97" t="s">
        <v>3</v>
      </c>
      <c r="D97" t="s">
        <v>41</v>
      </c>
    </row>
    <row r="98" spans="1:23" ht="60" x14ac:dyDescent="0.25">
      <c r="D98" t="s">
        <v>42</v>
      </c>
      <c r="E98" t="s">
        <v>43</v>
      </c>
      <c r="F98" t="s">
        <v>44</v>
      </c>
      <c r="G98" t="s">
        <v>45</v>
      </c>
      <c r="H98" s="3"/>
      <c r="I98" s="3"/>
      <c r="J98" s="3"/>
      <c r="K98" s="3" t="s">
        <v>130</v>
      </c>
      <c r="L98" s="3" t="str">
        <f>D98</f>
        <v>Central City</v>
      </c>
      <c r="M98" s="3" t="str">
        <f>E98</f>
        <v>Urban Suburb</v>
      </c>
      <c r="N98" s="3" t="str">
        <f>F98</f>
        <v>Surrounding Suburban County</v>
      </c>
      <c r="O98" s="3" t="str">
        <f>G98</f>
        <v>Rural County</v>
      </c>
      <c r="P98" s="3"/>
      <c r="Q98" s="3"/>
      <c r="R98" s="3"/>
      <c r="S98" s="3" t="str">
        <f>K98</f>
        <v>North Carolina</v>
      </c>
      <c r="T98" s="3" t="str">
        <f>L98</f>
        <v>Central City</v>
      </c>
      <c r="U98" s="3" t="str">
        <f>M98</f>
        <v>Urban Suburb</v>
      </c>
      <c r="V98" s="3" t="str">
        <f>N98</f>
        <v>Surrounding Suburban County</v>
      </c>
      <c r="W98" s="3" t="str">
        <f>O98</f>
        <v>Rural County</v>
      </c>
    </row>
    <row r="99" spans="1:23" x14ac:dyDescent="0.25">
      <c r="A99" t="s">
        <v>78</v>
      </c>
      <c r="B99" t="s">
        <v>9</v>
      </c>
      <c r="C99">
        <v>359</v>
      </c>
      <c r="D99">
        <v>122</v>
      </c>
      <c r="E99">
        <v>94</v>
      </c>
      <c r="F99">
        <v>81</v>
      </c>
      <c r="G99">
        <v>62</v>
      </c>
      <c r="J99" t="str">
        <f t="shared" ref="J99:J104" si="6">B99</f>
        <v>Strongly agree</v>
      </c>
      <c r="K99" s="1">
        <f>C99/C105</f>
        <v>0.35899999999999999</v>
      </c>
      <c r="L99" s="1">
        <f>D99/D105</f>
        <v>0.43109540636042404</v>
      </c>
      <c r="M99" s="1">
        <f>E99/E105</f>
        <v>0.39830508474576271</v>
      </c>
      <c r="N99" s="1">
        <f>F99/F105</f>
        <v>0.2764505119453925</v>
      </c>
      <c r="O99" s="1">
        <f>G99/G105</f>
        <v>0.32978723404255317</v>
      </c>
      <c r="R99" t="s">
        <v>131</v>
      </c>
      <c r="S99" s="2">
        <f>K99+K100</f>
        <v>0.58199999999999996</v>
      </c>
      <c r="T99" s="2">
        <f>L99+L100</f>
        <v>0.65017667844522964</v>
      </c>
      <c r="U99" s="2">
        <f>M99+M100</f>
        <v>0.64406779661016955</v>
      </c>
      <c r="V99" s="2">
        <f>N99+N100</f>
        <v>0.51877133105802042</v>
      </c>
      <c r="W99" s="2">
        <f>O99+O100</f>
        <v>0.5</v>
      </c>
    </row>
    <row r="100" spans="1:23" x14ac:dyDescent="0.25">
      <c r="B100" t="s">
        <v>10</v>
      </c>
      <c r="C100">
        <v>223</v>
      </c>
      <c r="D100">
        <v>62</v>
      </c>
      <c r="E100">
        <v>58</v>
      </c>
      <c r="F100">
        <v>71</v>
      </c>
      <c r="G100">
        <v>32</v>
      </c>
      <c r="J100" t="str">
        <f t="shared" si="6"/>
        <v>Somewhat agree</v>
      </c>
      <c r="K100" s="1">
        <f>C100/C105</f>
        <v>0.223</v>
      </c>
      <c r="L100" s="1">
        <f>D100/D105</f>
        <v>0.21908127208480566</v>
      </c>
      <c r="M100" s="1">
        <f>E100/E105</f>
        <v>0.24576271186440679</v>
      </c>
      <c r="N100" s="1">
        <f>F100/F105</f>
        <v>0.24232081911262798</v>
      </c>
      <c r="O100" s="1">
        <f>G100/G105</f>
        <v>0.1702127659574468</v>
      </c>
      <c r="R100" t="s">
        <v>11</v>
      </c>
      <c r="S100" s="2">
        <f>K101</f>
        <v>0.17399999999999999</v>
      </c>
      <c r="T100" s="2">
        <f>L101</f>
        <v>0.18021201413427562</v>
      </c>
      <c r="U100" s="2">
        <f>M101</f>
        <v>0.1440677966101695</v>
      </c>
      <c r="V100" s="2">
        <f>N101</f>
        <v>0.16723549488054607</v>
      </c>
      <c r="W100" s="2">
        <f>O101</f>
        <v>0.21276595744680851</v>
      </c>
    </row>
    <row r="101" spans="1:23" x14ac:dyDescent="0.25">
      <c r="B101" t="s">
        <v>11</v>
      </c>
      <c r="C101">
        <v>174</v>
      </c>
      <c r="D101">
        <v>51</v>
      </c>
      <c r="E101">
        <v>34</v>
      </c>
      <c r="F101">
        <v>49</v>
      </c>
      <c r="G101">
        <v>40</v>
      </c>
      <c r="J101" t="str">
        <f t="shared" si="6"/>
        <v>Neither agree nor disagree</v>
      </c>
      <c r="K101" s="1">
        <f>C101/C105</f>
        <v>0.17399999999999999</v>
      </c>
      <c r="L101" s="1">
        <f>D101/D105</f>
        <v>0.18021201413427562</v>
      </c>
      <c r="M101" s="1">
        <f>E101/E105</f>
        <v>0.1440677966101695</v>
      </c>
      <c r="N101" s="1">
        <f>F101/F105</f>
        <v>0.16723549488054607</v>
      </c>
      <c r="O101" s="1">
        <f>G101/G105</f>
        <v>0.21276595744680851</v>
      </c>
      <c r="R101" t="s">
        <v>132</v>
      </c>
      <c r="S101" s="2">
        <f>K102+K103</f>
        <v>0.22299999999999998</v>
      </c>
      <c r="T101" s="2">
        <f>L102+L103</f>
        <v>0.14487632508833923</v>
      </c>
      <c r="U101" s="2">
        <f>M102+M103</f>
        <v>0.20338983050847459</v>
      </c>
      <c r="V101" s="2">
        <f>N102+N103</f>
        <v>0.28327645051194539</v>
      </c>
      <c r="W101" s="2">
        <f>O102+O103</f>
        <v>0.27127659574468083</v>
      </c>
    </row>
    <row r="102" spans="1:23" x14ac:dyDescent="0.25">
      <c r="B102" t="s">
        <v>12</v>
      </c>
      <c r="C102">
        <v>104</v>
      </c>
      <c r="D102">
        <v>32</v>
      </c>
      <c r="E102">
        <v>19</v>
      </c>
      <c r="F102">
        <v>30</v>
      </c>
      <c r="G102">
        <v>23</v>
      </c>
      <c r="J102" t="str">
        <f t="shared" si="6"/>
        <v>Somewhat disagree</v>
      </c>
      <c r="K102" s="1">
        <f>C102/C105</f>
        <v>0.104</v>
      </c>
      <c r="L102" s="1">
        <f>D102/D105</f>
        <v>0.11307420494699646</v>
      </c>
      <c r="M102" s="1">
        <f>E102/E105</f>
        <v>8.050847457627118E-2</v>
      </c>
      <c r="N102" s="1">
        <f>F102/F105</f>
        <v>0.10238907849829351</v>
      </c>
      <c r="O102" s="1">
        <f>G102/G105</f>
        <v>0.12234042553191489</v>
      </c>
      <c r="R102" t="s">
        <v>14</v>
      </c>
      <c r="S102" s="2">
        <f>K104</f>
        <v>2.1000000000000001E-2</v>
      </c>
      <c r="T102" s="2">
        <f>L104</f>
        <v>2.4734982332155476E-2</v>
      </c>
      <c r="U102" s="2">
        <f>M104</f>
        <v>8.4745762711864406E-3</v>
      </c>
      <c r="V102" s="2">
        <f>N104</f>
        <v>3.0716723549488054E-2</v>
      </c>
      <c r="W102" s="2">
        <f>O104</f>
        <v>1.5957446808510637E-2</v>
      </c>
    </row>
    <row r="103" spans="1:23" x14ac:dyDescent="0.25">
      <c r="B103" t="s">
        <v>13</v>
      </c>
      <c r="C103">
        <v>119</v>
      </c>
      <c r="D103">
        <v>9</v>
      </c>
      <c r="E103">
        <v>29</v>
      </c>
      <c r="F103">
        <v>53</v>
      </c>
      <c r="G103">
        <v>28</v>
      </c>
      <c r="J103" t="str">
        <f t="shared" si="6"/>
        <v>Strongly disagree</v>
      </c>
      <c r="K103" s="1">
        <f>C103/C105</f>
        <v>0.11899999999999999</v>
      </c>
      <c r="L103" s="1">
        <f>D103/D105</f>
        <v>3.1802120141342753E-2</v>
      </c>
      <c r="M103" s="1">
        <f>E103/E105</f>
        <v>0.1228813559322034</v>
      </c>
      <c r="N103" s="1">
        <f>F103/F105</f>
        <v>0.18088737201365188</v>
      </c>
      <c r="O103" s="1">
        <f>G103/G105</f>
        <v>0.14893617021276595</v>
      </c>
    </row>
    <row r="104" spans="1:23" x14ac:dyDescent="0.25">
      <c r="B104" t="s">
        <v>14</v>
      </c>
      <c r="C104">
        <v>21</v>
      </c>
      <c r="D104">
        <v>7</v>
      </c>
      <c r="E104">
        <v>2</v>
      </c>
      <c r="F104">
        <v>9</v>
      </c>
      <c r="G104">
        <v>3</v>
      </c>
      <c r="J104" t="str">
        <f t="shared" si="6"/>
        <v>Don't know/no opinion</v>
      </c>
      <c r="K104" s="1">
        <f>C104/C105</f>
        <v>2.1000000000000001E-2</v>
      </c>
      <c r="L104" s="1">
        <f>D104/D105</f>
        <v>2.4734982332155476E-2</v>
      </c>
      <c r="M104" s="1">
        <f>E104/E105</f>
        <v>8.4745762711864406E-3</v>
      </c>
      <c r="N104" s="1">
        <f>F104/F105</f>
        <v>3.0716723549488054E-2</v>
      </c>
      <c r="O104" s="1">
        <f>G104/G105</f>
        <v>1.5957446808510637E-2</v>
      </c>
    </row>
    <row r="105" spans="1:23" x14ac:dyDescent="0.25">
      <c r="A105" t="s">
        <v>3</v>
      </c>
      <c r="C105">
        <v>1000</v>
      </c>
      <c r="D105">
        <v>283</v>
      </c>
      <c r="E105">
        <v>236</v>
      </c>
      <c r="F105">
        <v>293</v>
      </c>
      <c r="G105">
        <v>188</v>
      </c>
    </row>
    <row r="110" spans="1:23" x14ac:dyDescent="0.25">
      <c r="A110" t="s">
        <v>85</v>
      </c>
    </row>
    <row r="111" spans="1:23" x14ac:dyDescent="0.25">
      <c r="A111" t="s">
        <v>1</v>
      </c>
    </row>
    <row r="112" spans="1:23" x14ac:dyDescent="0.25">
      <c r="C112" t="s">
        <v>3</v>
      </c>
      <c r="D112" t="s">
        <v>47</v>
      </c>
    </row>
    <row r="113" spans="1:23" ht="80" x14ac:dyDescent="0.25">
      <c r="D113" t="s">
        <v>48</v>
      </c>
      <c r="E113" t="s">
        <v>49</v>
      </c>
      <c r="F113" t="s">
        <v>50</v>
      </c>
      <c r="H113" s="3"/>
      <c r="I113" s="3"/>
      <c r="J113" s="3"/>
      <c r="K113" s="3" t="s">
        <v>130</v>
      </c>
      <c r="L113" s="3" t="str">
        <f>D113</f>
        <v>Most of the time</v>
      </c>
      <c r="M113" s="3" t="str">
        <f>E113</f>
        <v>Some of the time/Only now and then</v>
      </c>
      <c r="N113" s="3" t="str">
        <f>F113</f>
        <v>Hardly at all/Don't know</v>
      </c>
      <c r="O113" s="3"/>
      <c r="P113" s="3"/>
      <c r="Q113" s="3"/>
      <c r="R113" s="3"/>
      <c r="S113" s="3" t="str">
        <f>K113</f>
        <v>North Carolina</v>
      </c>
      <c r="T113" s="3" t="str">
        <f>L113</f>
        <v>Most of the time</v>
      </c>
      <c r="U113" s="3" t="str">
        <f>M113</f>
        <v>Some of the time/Only now and then</v>
      </c>
      <c r="V113" s="3" t="str">
        <f>N113</f>
        <v>Hardly at all/Don't know</v>
      </c>
      <c r="W113" s="3"/>
    </row>
    <row r="114" spans="1:23" x14ac:dyDescent="0.25">
      <c r="A114" t="s">
        <v>78</v>
      </c>
      <c r="B114" t="s">
        <v>9</v>
      </c>
      <c r="C114">
        <v>360</v>
      </c>
      <c r="D114">
        <v>215</v>
      </c>
      <c r="E114">
        <v>124</v>
      </c>
      <c r="F114">
        <v>21</v>
      </c>
      <c r="J114" t="str">
        <f t="shared" ref="J114:J119" si="7">B114</f>
        <v>Strongly agree</v>
      </c>
      <c r="K114" s="1">
        <f>C114/C120</f>
        <v>0.36</v>
      </c>
      <c r="L114" s="1">
        <f>D114/D120</f>
        <v>0.5143540669856459</v>
      </c>
      <c r="M114" s="1">
        <f>E114/E120</f>
        <v>0.27433628318584069</v>
      </c>
      <c r="N114" s="1">
        <f>F114/F120</f>
        <v>0.16153846153846155</v>
      </c>
      <c r="O114" s="1"/>
      <c r="R114" t="s">
        <v>131</v>
      </c>
      <c r="S114" s="2">
        <f>K114+K115</f>
        <v>0.58299999999999996</v>
      </c>
      <c r="T114" s="2">
        <f>L114+L115</f>
        <v>0.68899521531100472</v>
      </c>
      <c r="U114" s="2">
        <f>M114+M115</f>
        <v>0.55973451327433632</v>
      </c>
      <c r="V114" s="2">
        <f>N114+N115</f>
        <v>0.32307692307692309</v>
      </c>
      <c r="W114" s="2"/>
    </row>
    <row r="115" spans="1:23" x14ac:dyDescent="0.25">
      <c r="B115" t="s">
        <v>10</v>
      </c>
      <c r="C115">
        <v>223</v>
      </c>
      <c r="D115">
        <v>73</v>
      </c>
      <c r="E115">
        <v>129</v>
      </c>
      <c r="F115">
        <v>21</v>
      </c>
      <c r="J115" t="str">
        <f t="shared" si="7"/>
        <v>Somewhat agree</v>
      </c>
      <c r="K115" s="1">
        <f>C115/C120</f>
        <v>0.223</v>
      </c>
      <c r="L115" s="1">
        <f>D115/D120</f>
        <v>0.17464114832535885</v>
      </c>
      <c r="M115" s="1">
        <f>E115/E120</f>
        <v>0.28539823008849557</v>
      </c>
      <c r="N115" s="1">
        <f>F115/F120</f>
        <v>0.16153846153846155</v>
      </c>
      <c r="O115" s="1"/>
      <c r="R115" t="s">
        <v>11</v>
      </c>
      <c r="S115" s="2">
        <f>K116</f>
        <v>0.17299999999999999</v>
      </c>
      <c r="T115" s="2">
        <f>L116</f>
        <v>0.11483253588516747</v>
      </c>
      <c r="U115" s="2">
        <f>M116</f>
        <v>0.20575221238938052</v>
      </c>
      <c r="V115" s="2">
        <f>N116</f>
        <v>0.24615384615384617</v>
      </c>
      <c r="W115" s="2"/>
    </row>
    <row r="116" spans="1:23" x14ac:dyDescent="0.25">
      <c r="B116" t="s">
        <v>11</v>
      </c>
      <c r="C116">
        <v>173</v>
      </c>
      <c r="D116">
        <v>48</v>
      </c>
      <c r="E116">
        <v>93</v>
      </c>
      <c r="F116">
        <v>32</v>
      </c>
      <c r="J116" t="str">
        <f t="shared" si="7"/>
        <v>Neither agree nor disagree</v>
      </c>
      <c r="K116" s="1">
        <f>C116/C120</f>
        <v>0.17299999999999999</v>
      </c>
      <c r="L116" s="1">
        <f>D116/D120</f>
        <v>0.11483253588516747</v>
      </c>
      <c r="M116" s="1">
        <f>E116/E120</f>
        <v>0.20575221238938052</v>
      </c>
      <c r="N116" s="1">
        <f>F116/F120</f>
        <v>0.24615384615384617</v>
      </c>
      <c r="O116" s="1"/>
      <c r="R116" t="s">
        <v>132</v>
      </c>
      <c r="S116" s="2">
        <f>K117+K118</f>
        <v>0.22299999999999998</v>
      </c>
      <c r="T116" s="2">
        <f>L117+L118</f>
        <v>0.18899521531100477</v>
      </c>
      <c r="U116" s="2">
        <f>M117+M118</f>
        <v>0.22345132743362833</v>
      </c>
      <c r="V116" s="2">
        <f>N117+N118</f>
        <v>0.33076923076923082</v>
      </c>
      <c r="W116" s="2"/>
    </row>
    <row r="117" spans="1:23" x14ac:dyDescent="0.25">
      <c r="B117" t="s">
        <v>12</v>
      </c>
      <c r="C117">
        <v>105</v>
      </c>
      <c r="D117">
        <v>35</v>
      </c>
      <c r="E117">
        <v>59</v>
      </c>
      <c r="F117">
        <v>11</v>
      </c>
      <c r="J117" t="str">
        <f t="shared" si="7"/>
        <v>Somewhat disagree</v>
      </c>
      <c r="K117" s="1">
        <f>C117/C120</f>
        <v>0.105</v>
      </c>
      <c r="L117" s="1">
        <f>D117/D120</f>
        <v>8.3732057416267949E-2</v>
      </c>
      <c r="M117" s="1">
        <f>E117/E120</f>
        <v>0.13053097345132744</v>
      </c>
      <c r="N117" s="1">
        <f>F117/F120</f>
        <v>8.461538461538462E-2</v>
      </c>
      <c r="O117" s="1"/>
      <c r="R117" t="s">
        <v>14</v>
      </c>
      <c r="S117" s="2">
        <f>K119</f>
        <v>2.1000000000000001E-2</v>
      </c>
      <c r="T117" s="2">
        <f>L119</f>
        <v>7.1770334928229667E-3</v>
      </c>
      <c r="U117" s="2">
        <f>M119</f>
        <v>1.1061946902654867E-2</v>
      </c>
      <c r="V117" s="2">
        <f>N119</f>
        <v>0.1</v>
      </c>
      <c r="W117" s="2"/>
    </row>
    <row r="118" spans="1:23" x14ac:dyDescent="0.25">
      <c r="B118" t="s">
        <v>13</v>
      </c>
      <c r="C118">
        <v>118</v>
      </c>
      <c r="D118">
        <v>44</v>
      </c>
      <c r="E118">
        <v>42</v>
      </c>
      <c r="F118">
        <v>32</v>
      </c>
      <c r="J118" t="str">
        <f t="shared" si="7"/>
        <v>Strongly disagree</v>
      </c>
      <c r="K118" s="1">
        <f>C118/C120</f>
        <v>0.11799999999999999</v>
      </c>
      <c r="L118" s="1">
        <f>D118/D120</f>
        <v>0.10526315789473684</v>
      </c>
      <c r="M118" s="1">
        <f>E118/E120</f>
        <v>9.2920353982300891E-2</v>
      </c>
      <c r="N118" s="1">
        <f>F118/F120</f>
        <v>0.24615384615384617</v>
      </c>
      <c r="O118" s="1"/>
    </row>
    <row r="119" spans="1:23" x14ac:dyDescent="0.25">
      <c r="B119" t="s">
        <v>14</v>
      </c>
      <c r="C119">
        <v>21</v>
      </c>
      <c r="D119">
        <v>3</v>
      </c>
      <c r="E119">
        <v>5</v>
      </c>
      <c r="F119">
        <v>13</v>
      </c>
      <c r="J119" t="str">
        <f t="shared" si="7"/>
        <v>Don't know/no opinion</v>
      </c>
      <c r="K119" s="1">
        <f>C119/C120</f>
        <v>2.1000000000000001E-2</v>
      </c>
      <c r="L119" s="1">
        <f>D119/D120</f>
        <v>7.1770334928229667E-3</v>
      </c>
      <c r="M119" s="1">
        <f>E119/E120</f>
        <v>1.1061946902654867E-2</v>
      </c>
      <c r="N119" s="1">
        <f>F119/F120</f>
        <v>0.1</v>
      </c>
      <c r="O119" s="1"/>
    </row>
    <row r="120" spans="1:23" x14ac:dyDescent="0.25">
      <c r="A120" t="s">
        <v>3</v>
      </c>
      <c r="C120">
        <v>1000</v>
      </c>
      <c r="D120">
        <v>418</v>
      </c>
      <c r="E120">
        <v>452</v>
      </c>
      <c r="F120">
        <v>130</v>
      </c>
    </row>
    <row r="125" spans="1:23" x14ac:dyDescent="0.25">
      <c r="A125" t="s">
        <v>86</v>
      </c>
    </row>
    <row r="126" spans="1:23" x14ac:dyDescent="0.25">
      <c r="A126" t="s">
        <v>1</v>
      </c>
    </row>
    <row r="127" spans="1:23" x14ac:dyDescent="0.25">
      <c r="C127" t="s">
        <v>3</v>
      </c>
      <c r="D127" t="s">
        <v>52</v>
      </c>
    </row>
    <row r="128" spans="1:23" ht="100" x14ac:dyDescent="0.25">
      <c r="D128" t="s">
        <v>53</v>
      </c>
      <c r="E128" t="s">
        <v>54</v>
      </c>
      <c r="F128" t="s">
        <v>55</v>
      </c>
      <c r="G128" t="s">
        <v>56</v>
      </c>
      <c r="H128" s="3"/>
      <c r="I128" s="3"/>
      <c r="J128" s="3"/>
      <c r="K128" s="3" t="s">
        <v>130</v>
      </c>
      <c r="L128" s="3" t="str">
        <f>D128</f>
        <v>Voted for Kamala Harris in 2024</v>
      </c>
      <c r="M128" s="3" t="str">
        <f>E128</f>
        <v>Voted for Donald Trump in 2024</v>
      </c>
      <c r="N128" s="3" t="str">
        <f>F128</f>
        <v>Voted third party presidential candidate in 2024</v>
      </c>
      <c r="O128" s="3" t="str">
        <f>G128</f>
        <v>Did not vote in 2024</v>
      </c>
      <c r="P128" s="3"/>
      <c r="Q128" s="3"/>
      <c r="R128" s="3"/>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78</v>
      </c>
      <c r="B129" t="s">
        <v>9</v>
      </c>
      <c r="C129">
        <v>359</v>
      </c>
      <c r="D129">
        <v>231</v>
      </c>
      <c r="E129">
        <v>74</v>
      </c>
      <c r="F129">
        <v>0</v>
      </c>
      <c r="G129">
        <v>54</v>
      </c>
      <c r="J129" t="str">
        <f t="shared" ref="J129:J134" si="8">B129</f>
        <v>Strongly agree</v>
      </c>
      <c r="K129" s="1">
        <f>C129/C135</f>
        <v>0.35935935935935936</v>
      </c>
      <c r="L129" s="1">
        <f>D129/D135</f>
        <v>0.63114754098360659</v>
      </c>
      <c r="M129" s="1">
        <f>E129/E135</f>
        <v>0.19321148825065274</v>
      </c>
      <c r="N129" s="1">
        <f>F129/F135</f>
        <v>0</v>
      </c>
      <c r="O129" s="1">
        <f>G129/G135</f>
        <v>0.22131147540983606</v>
      </c>
      <c r="R129" t="s">
        <v>131</v>
      </c>
      <c r="S129" s="2">
        <f>K129+K130</f>
        <v>0.58258258258258255</v>
      </c>
      <c r="T129" s="2">
        <f>L129+L130</f>
        <v>0.82513661202185795</v>
      </c>
      <c r="U129" s="2">
        <f>M129+M130</f>
        <v>0.42297650130548303</v>
      </c>
      <c r="V129" s="2">
        <f>N129+N130</f>
        <v>0.33333333333333331</v>
      </c>
      <c r="W129" s="2">
        <f>O129+O130</f>
        <v>0.47540983606557374</v>
      </c>
    </row>
    <row r="130" spans="1:23" x14ac:dyDescent="0.25">
      <c r="B130" t="s">
        <v>10</v>
      </c>
      <c r="C130">
        <v>223</v>
      </c>
      <c r="D130">
        <v>71</v>
      </c>
      <c r="E130">
        <v>88</v>
      </c>
      <c r="F130">
        <v>2</v>
      </c>
      <c r="G130">
        <v>62</v>
      </c>
      <c r="J130" t="str">
        <f t="shared" si="8"/>
        <v>Somewhat agree</v>
      </c>
      <c r="K130" s="1">
        <f>C130/C135</f>
        <v>0.22322322322322322</v>
      </c>
      <c r="L130" s="1">
        <f>D130/D135</f>
        <v>0.19398907103825136</v>
      </c>
      <c r="M130" s="1">
        <f>E130/E135</f>
        <v>0.2297650130548303</v>
      </c>
      <c r="N130" s="1">
        <f>F130/F135</f>
        <v>0.33333333333333331</v>
      </c>
      <c r="O130" s="1">
        <f>G130/G135</f>
        <v>0.25409836065573771</v>
      </c>
      <c r="R130" t="s">
        <v>11</v>
      </c>
      <c r="S130" s="2">
        <f>K131</f>
        <v>0.17317317317317318</v>
      </c>
      <c r="T130" s="2">
        <f>L131</f>
        <v>9.5628415300546443E-2</v>
      </c>
      <c r="U130" s="2">
        <f>M131</f>
        <v>0.19843342036553524</v>
      </c>
      <c r="V130" s="2">
        <f>N131</f>
        <v>0.16666666666666666</v>
      </c>
      <c r="W130" s="2">
        <f>O131</f>
        <v>0.25</v>
      </c>
    </row>
    <row r="131" spans="1:23" x14ac:dyDescent="0.25">
      <c r="B131" t="s">
        <v>11</v>
      </c>
      <c r="C131">
        <v>173</v>
      </c>
      <c r="D131">
        <v>35</v>
      </c>
      <c r="E131">
        <v>76</v>
      </c>
      <c r="F131">
        <v>1</v>
      </c>
      <c r="G131">
        <v>61</v>
      </c>
      <c r="J131" t="str">
        <f t="shared" si="8"/>
        <v>Neither agree nor disagree</v>
      </c>
      <c r="K131" s="1">
        <f>C131/C135</f>
        <v>0.17317317317317318</v>
      </c>
      <c r="L131" s="1">
        <f>D131/D135</f>
        <v>9.5628415300546443E-2</v>
      </c>
      <c r="M131" s="1">
        <f>E131/E135</f>
        <v>0.19843342036553524</v>
      </c>
      <c r="N131" s="1">
        <f>F131/F135</f>
        <v>0.16666666666666666</v>
      </c>
      <c r="O131" s="1">
        <f>G131/G135</f>
        <v>0.25</v>
      </c>
      <c r="R131" t="s">
        <v>132</v>
      </c>
      <c r="S131" s="2">
        <f>K132+K133</f>
        <v>0.22422422422422422</v>
      </c>
      <c r="T131" s="2">
        <f>L132+L133</f>
        <v>7.650273224043716E-2</v>
      </c>
      <c r="U131" s="2">
        <f>M132+M133</f>
        <v>0.36292428198433424</v>
      </c>
      <c r="V131" s="2">
        <f>N132+N133</f>
        <v>0.5</v>
      </c>
      <c r="W131" s="2">
        <f>O132+O133</f>
        <v>0.22131147540983606</v>
      </c>
    </row>
    <row r="132" spans="1:23" x14ac:dyDescent="0.25">
      <c r="B132" t="s">
        <v>12</v>
      </c>
      <c r="C132">
        <v>105</v>
      </c>
      <c r="D132">
        <v>12</v>
      </c>
      <c r="E132">
        <v>67</v>
      </c>
      <c r="F132">
        <v>1</v>
      </c>
      <c r="G132">
        <v>25</v>
      </c>
      <c r="J132" t="str">
        <f t="shared" si="8"/>
        <v>Somewhat disagree</v>
      </c>
      <c r="K132" s="1">
        <f>C132/C135</f>
        <v>0.10510510510510511</v>
      </c>
      <c r="L132" s="1">
        <f>D132/D135</f>
        <v>3.2786885245901641E-2</v>
      </c>
      <c r="M132" s="1">
        <f>E132/E135</f>
        <v>0.17493472584856398</v>
      </c>
      <c r="N132" s="1">
        <f>F132/F135</f>
        <v>0.16666666666666666</v>
      </c>
      <c r="O132" s="1">
        <f>G132/G135</f>
        <v>0.10245901639344263</v>
      </c>
      <c r="R132" t="s">
        <v>14</v>
      </c>
      <c r="S132" s="2">
        <f>K134</f>
        <v>2.002002002002002E-2</v>
      </c>
      <c r="T132" s="2">
        <f>L134</f>
        <v>2.7322404371584699E-3</v>
      </c>
      <c r="U132" s="2">
        <f>M134</f>
        <v>1.5665796344647518E-2</v>
      </c>
      <c r="V132" s="2">
        <f>N134</f>
        <v>0</v>
      </c>
      <c r="W132" s="2">
        <f>O134</f>
        <v>5.3278688524590161E-2</v>
      </c>
    </row>
    <row r="133" spans="1:23" x14ac:dyDescent="0.25">
      <c r="B133" t="s">
        <v>13</v>
      </c>
      <c r="C133">
        <v>119</v>
      </c>
      <c r="D133">
        <v>16</v>
      </c>
      <c r="E133">
        <v>72</v>
      </c>
      <c r="F133">
        <v>2</v>
      </c>
      <c r="G133">
        <v>29</v>
      </c>
      <c r="J133" t="str">
        <f t="shared" si="8"/>
        <v>Strongly disagree</v>
      </c>
      <c r="K133" s="1">
        <f>C133/C135</f>
        <v>0.11911911911911911</v>
      </c>
      <c r="L133" s="1">
        <f>D133/D135</f>
        <v>4.3715846994535519E-2</v>
      </c>
      <c r="M133" s="1">
        <f>E133/E135</f>
        <v>0.18798955613577023</v>
      </c>
      <c r="N133" s="1">
        <f>F133/F135</f>
        <v>0.33333333333333331</v>
      </c>
      <c r="O133" s="1">
        <f>G133/G135</f>
        <v>0.11885245901639344</v>
      </c>
    </row>
    <row r="134" spans="1:23" x14ac:dyDescent="0.25">
      <c r="B134" t="s">
        <v>14</v>
      </c>
      <c r="C134">
        <v>20</v>
      </c>
      <c r="D134">
        <v>1</v>
      </c>
      <c r="E134">
        <v>6</v>
      </c>
      <c r="F134">
        <v>0</v>
      </c>
      <c r="G134">
        <v>13</v>
      </c>
      <c r="J134" t="str">
        <f t="shared" si="8"/>
        <v>Don't know/no opinion</v>
      </c>
      <c r="K134" s="1">
        <f>C134/C135</f>
        <v>2.002002002002002E-2</v>
      </c>
      <c r="L134" s="1">
        <f>D134/D135</f>
        <v>2.7322404371584699E-3</v>
      </c>
      <c r="M134" s="1">
        <f>E134/E135</f>
        <v>1.5665796344647518E-2</v>
      </c>
      <c r="N134" s="1">
        <f>F134/F135</f>
        <v>0</v>
      </c>
      <c r="O134" s="1">
        <f>G134/G135</f>
        <v>5.3278688524590161E-2</v>
      </c>
    </row>
    <row r="135" spans="1:23" x14ac:dyDescent="0.25">
      <c r="A135" t="s">
        <v>3</v>
      </c>
      <c r="C135">
        <v>999</v>
      </c>
      <c r="D135">
        <v>366</v>
      </c>
      <c r="E135">
        <v>383</v>
      </c>
      <c r="F135">
        <v>6</v>
      </c>
      <c r="G135">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EFD5-AFA8-B54F-A804-C5E9C6C72580}">
  <dimension ref="A1:W135"/>
  <sheetViews>
    <sheetView workbookViewId="0">
      <selection activeCell="B4" sqref="B4"/>
    </sheetView>
  </sheetViews>
  <sheetFormatPr baseColWidth="10" defaultRowHeight="19" x14ac:dyDescent="0.25"/>
  <cols>
    <col min="2" max="2" width="25.140625" customWidth="1"/>
    <col min="10" max="10" width="26.140625" customWidth="1"/>
    <col min="18" max="18" width="26.7109375" customWidth="1"/>
  </cols>
  <sheetData>
    <row r="1" spans="1:23" x14ac:dyDescent="0.25">
      <c r="A1" t="s">
        <v>165</v>
      </c>
      <c r="B1" s="4" t="s">
        <v>166</v>
      </c>
    </row>
    <row r="2" spans="1:23" x14ac:dyDescent="0.25">
      <c r="B2" s="4"/>
    </row>
    <row r="3" spans="1:23" x14ac:dyDescent="0.25">
      <c r="B3" t="s">
        <v>171</v>
      </c>
    </row>
    <row r="5" spans="1:23" x14ac:dyDescent="0.25">
      <c r="A5" t="s">
        <v>87</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88</v>
      </c>
      <c r="B9" t="s">
        <v>9</v>
      </c>
      <c r="C9">
        <v>376</v>
      </c>
      <c r="D9">
        <v>165</v>
      </c>
      <c r="E9">
        <v>124</v>
      </c>
      <c r="F9">
        <v>67</v>
      </c>
      <c r="G9">
        <v>20</v>
      </c>
      <c r="J9" t="str">
        <f t="shared" ref="J9:J14" si="0">B9</f>
        <v>Strongly agree</v>
      </c>
      <c r="K9" s="1">
        <f>C9/C15</f>
        <v>0.37562437562437562</v>
      </c>
      <c r="L9" s="1">
        <f>D9/D15</f>
        <v>0.55932203389830504</v>
      </c>
      <c r="M9" s="1">
        <f>E9/E15</f>
        <v>0.34636871508379891</v>
      </c>
      <c r="N9" s="1">
        <f>F9/F15</f>
        <v>0.23591549295774647</v>
      </c>
      <c r="O9" s="1">
        <f>G9/G15</f>
        <v>0.3125</v>
      </c>
      <c r="R9" t="s">
        <v>131</v>
      </c>
      <c r="S9" s="2">
        <f>K9+K10</f>
        <v>0.62737262737262744</v>
      </c>
      <c r="T9" s="2">
        <f>L9+L10</f>
        <v>0.78983050847457625</v>
      </c>
      <c r="U9" s="2">
        <f>M9+M10</f>
        <v>0.61731843575418999</v>
      </c>
      <c r="V9" s="2">
        <f>N9+N10</f>
        <v>0.48943661971830987</v>
      </c>
      <c r="W9" s="2">
        <f>O9+O10</f>
        <v>0.546875</v>
      </c>
    </row>
    <row r="10" spans="1:23" x14ac:dyDescent="0.25">
      <c r="B10" t="s">
        <v>10</v>
      </c>
      <c r="C10">
        <v>252</v>
      </c>
      <c r="D10">
        <v>68</v>
      </c>
      <c r="E10">
        <v>97</v>
      </c>
      <c r="F10">
        <v>72</v>
      </c>
      <c r="G10">
        <v>15</v>
      </c>
      <c r="J10" t="str">
        <f t="shared" si="0"/>
        <v>Somewhat agree</v>
      </c>
      <c r="K10" s="1">
        <f>C10/C15</f>
        <v>0.25174825174825177</v>
      </c>
      <c r="L10" s="1">
        <f>D10/D15</f>
        <v>0.23050847457627119</v>
      </c>
      <c r="M10" s="1">
        <f>E10/E15</f>
        <v>0.27094972067039108</v>
      </c>
      <c r="N10" s="1">
        <f>F10/F15</f>
        <v>0.25352112676056338</v>
      </c>
      <c r="O10" s="1">
        <f>G10/G15</f>
        <v>0.234375</v>
      </c>
      <c r="R10" t="s">
        <v>11</v>
      </c>
      <c r="S10" s="2">
        <f>K11</f>
        <v>0.19080919080919082</v>
      </c>
      <c r="T10" s="2">
        <f>L11</f>
        <v>0.12542372881355932</v>
      </c>
      <c r="U10" s="2">
        <f>M11</f>
        <v>0.19273743016759776</v>
      </c>
      <c r="V10" s="2">
        <f>N11</f>
        <v>0.25352112676056338</v>
      </c>
      <c r="W10" s="2">
        <f>O11</f>
        <v>0.203125</v>
      </c>
    </row>
    <row r="11" spans="1:23" x14ac:dyDescent="0.25">
      <c r="B11" t="s">
        <v>11</v>
      </c>
      <c r="C11">
        <v>191</v>
      </c>
      <c r="D11">
        <v>37</v>
      </c>
      <c r="E11">
        <v>69</v>
      </c>
      <c r="F11">
        <v>72</v>
      </c>
      <c r="G11">
        <v>13</v>
      </c>
      <c r="J11" t="str">
        <f t="shared" si="0"/>
        <v>Neither agree nor disagree</v>
      </c>
      <c r="K11" s="1">
        <f>C11/C15</f>
        <v>0.19080919080919082</v>
      </c>
      <c r="L11" s="1">
        <f>D11/D15</f>
        <v>0.12542372881355932</v>
      </c>
      <c r="M11" s="1">
        <f>E11/E15</f>
        <v>0.19273743016759776</v>
      </c>
      <c r="N11" s="1">
        <f>F11/F15</f>
        <v>0.25352112676056338</v>
      </c>
      <c r="O11" s="1">
        <f>G11/G15</f>
        <v>0.203125</v>
      </c>
      <c r="R11" t="s">
        <v>132</v>
      </c>
      <c r="S11" s="2">
        <f>K12+K13</f>
        <v>0.14385614385614387</v>
      </c>
      <c r="T11" s="2">
        <f>L12+L13</f>
        <v>5.084745762711864E-2</v>
      </c>
      <c r="U11" s="2">
        <f>M12+M13</f>
        <v>0.15363128491620112</v>
      </c>
      <c r="V11" s="2">
        <f>N12+N13</f>
        <v>0.22887323943661969</v>
      </c>
      <c r="W11" s="2">
        <f>O12+O13</f>
        <v>0.140625</v>
      </c>
    </row>
    <row r="12" spans="1:23" x14ac:dyDescent="0.25">
      <c r="B12" t="s">
        <v>12</v>
      </c>
      <c r="C12">
        <v>69</v>
      </c>
      <c r="D12">
        <v>3</v>
      </c>
      <c r="E12">
        <v>28</v>
      </c>
      <c r="F12">
        <v>34</v>
      </c>
      <c r="G12">
        <v>4</v>
      </c>
      <c r="J12" t="str">
        <f t="shared" si="0"/>
        <v>Somewhat disagree</v>
      </c>
      <c r="K12" s="1">
        <f>C12/C15</f>
        <v>6.8931068931068928E-2</v>
      </c>
      <c r="L12" s="1">
        <f>D12/D15</f>
        <v>1.0169491525423728E-2</v>
      </c>
      <c r="M12" s="1">
        <f>E12/E15</f>
        <v>7.8212290502793297E-2</v>
      </c>
      <c r="N12" s="1">
        <f>F12/F15</f>
        <v>0.11971830985915492</v>
      </c>
      <c r="O12" s="1">
        <f>G12/G15</f>
        <v>6.25E-2</v>
      </c>
      <c r="R12" t="s">
        <v>14</v>
      </c>
      <c r="S12" s="2">
        <f>K14</f>
        <v>3.796203796203796E-2</v>
      </c>
      <c r="T12" s="2">
        <f>L14</f>
        <v>3.3898305084745763E-2</v>
      </c>
      <c r="U12" s="2">
        <f>M14</f>
        <v>3.6312849162011177E-2</v>
      </c>
      <c r="V12" s="2">
        <f>N14</f>
        <v>2.8169014084507043E-2</v>
      </c>
      <c r="W12" s="2">
        <f>O14</f>
        <v>0.109375</v>
      </c>
    </row>
    <row r="13" spans="1:23" x14ac:dyDescent="0.25">
      <c r="B13" t="s">
        <v>13</v>
      </c>
      <c r="C13">
        <v>75</v>
      </c>
      <c r="D13">
        <v>12</v>
      </c>
      <c r="E13">
        <v>27</v>
      </c>
      <c r="F13">
        <v>31</v>
      </c>
      <c r="G13">
        <v>5</v>
      </c>
      <c r="J13" t="str">
        <f t="shared" si="0"/>
        <v>Strongly disagree</v>
      </c>
      <c r="K13" s="1">
        <f>C13/C15</f>
        <v>7.4925074925074928E-2</v>
      </c>
      <c r="L13" s="1">
        <f>D13/D15</f>
        <v>4.0677966101694912E-2</v>
      </c>
      <c r="M13" s="1">
        <f>E13/E15</f>
        <v>7.5418994413407825E-2</v>
      </c>
      <c r="N13" s="1">
        <f>F13/F15</f>
        <v>0.10915492957746478</v>
      </c>
      <c r="O13" s="1">
        <f>G13/G15</f>
        <v>7.8125E-2</v>
      </c>
    </row>
    <row r="14" spans="1:23" x14ac:dyDescent="0.25">
      <c r="B14" t="s">
        <v>14</v>
      </c>
      <c r="C14">
        <v>38</v>
      </c>
      <c r="D14">
        <v>10</v>
      </c>
      <c r="E14">
        <v>13</v>
      </c>
      <c r="F14">
        <v>8</v>
      </c>
      <c r="G14">
        <v>7</v>
      </c>
      <c r="J14" t="str">
        <f t="shared" si="0"/>
        <v>Don't know/no opinion</v>
      </c>
      <c r="K14" s="1">
        <f>C14/C15</f>
        <v>3.796203796203796E-2</v>
      </c>
      <c r="L14" s="1">
        <f>D14/D15</f>
        <v>3.3898305084745763E-2</v>
      </c>
      <c r="M14" s="1">
        <f>E14/E15</f>
        <v>3.6312849162011177E-2</v>
      </c>
      <c r="N14" s="1">
        <f>F14/F15</f>
        <v>2.8169014084507043E-2</v>
      </c>
      <c r="O14" s="1">
        <f>G14/G15</f>
        <v>0.109375</v>
      </c>
    </row>
    <row r="15" spans="1:23" x14ac:dyDescent="0.25">
      <c r="A15" t="s">
        <v>3</v>
      </c>
      <c r="C15">
        <v>1001</v>
      </c>
      <c r="D15">
        <v>295</v>
      </c>
      <c r="E15">
        <v>358</v>
      </c>
      <c r="F15">
        <v>284</v>
      </c>
      <c r="G15">
        <v>64</v>
      </c>
    </row>
    <row r="20" spans="1:23" x14ac:dyDescent="0.25">
      <c r="A20" t="s">
        <v>89</v>
      </c>
    </row>
    <row r="21" spans="1:23" x14ac:dyDescent="0.25">
      <c r="A21" t="s">
        <v>1</v>
      </c>
    </row>
    <row r="22" spans="1:23" x14ac:dyDescent="0.25">
      <c r="C22" t="s">
        <v>3</v>
      </c>
      <c r="D22" t="s">
        <v>16</v>
      </c>
    </row>
    <row r="23" spans="1:23" ht="60" x14ac:dyDescent="0.25">
      <c r="D23" t="s">
        <v>17</v>
      </c>
      <c r="E23" t="s">
        <v>18</v>
      </c>
      <c r="F23" t="s">
        <v>19</v>
      </c>
      <c r="G23" t="s">
        <v>20</v>
      </c>
      <c r="H23" s="3"/>
      <c r="I23" s="3"/>
      <c r="J23" s="3"/>
      <c r="K23" s="3" t="s">
        <v>130</v>
      </c>
      <c r="L23" s="3" t="str">
        <f>D23</f>
        <v>Liberal (Very)</v>
      </c>
      <c r="M23" s="3" t="str">
        <f>E23</f>
        <v>Moderate</v>
      </c>
      <c r="N23" s="3" t="str">
        <f>F23</f>
        <v>Conservative (Very)</v>
      </c>
      <c r="O23" s="3" t="str">
        <f>G23</f>
        <v>Not sure</v>
      </c>
      <c r="P23" s="3"/>
      <c r="Q23" s="3"/>
      <c r="R23" s="3"/>
      <c r="S23" s="3" t="str">
        <f>K23</f>
        <v>North Carolina</v>
      </c>
      <c r="T23" s="3" t="str">
        <f>L23</f>
        <v>Liberal (Very)</v>
      </c>
      <c r="U23" s="3" t="str">
        <f>M23</f>
        <v>Moderate</v>
      </c>
      <c r="V23" s="3" t="str">
        <f>N23</f>
        <v>Conservative (Very)</v>
      </c>
      <c r="W23" s="3" t="str">
        <f>O23</f>
        <v>Not sure</v>
      </c>
    </row>
    <row r="24" spans="1:23" x14ac:dyDescent="0.25">
      <c r="A24" t="s">
        <v>88</v>
      </c>
      <c r="B24" t="s">
        <v>9</v>
      </c>
      <c r="C24">
        <v>376</v>
      </c>
      <c r="D24">
        <v>178</v>
      </c>
      <c r="E24">
        <v>121</v>
      </c>
      <c r="F24">
        <v>66</v>
      </c>
      <c r="G24">
        <v>11</v>
      </c>
      <c r="J24" t="str">
        <f t="shared" ref="J24:J29" si="1">B24</f>
        <v>Strongly agree</v>
      </c>
      <c r="K24" s="1">
        <f>C24/C30</f>
        <v>0.37524950099800397</v>
      </c>
      <c r="L24" s="1">
        <f>D24/D30</f>
        <v>0.71199999999999997</v>
      </c>
      <c r="M24" s="1">
        <f>E24/E30</f>
        <v>0.35588235294117648</v>
      </c>
      <c r="N24" s="1">
        <f>F24/F30</f>
        <v>0.19186046511627908</v>
      </c>
      <c r="O24" s="1">
        <f>G24/G30</f>
        <v>0.16176470588235295</v>
      </c>
      <c r="R24" t="s">
        <v>131</v>
      </c>
      <c r="S24" s="2">
        <f>K24+K25</f>
        <v>0.62674650698602785</v>
      </c>
      <c r="T24" s="2">
        <f>L24+L25</f>
        <v>0.8919999999999999</v>
      </c>
      <c r="U24" s="2">
        <f>M24+M25</f>
        <v>0.63235294117647056</v>
      </c>
      <c r="V24" s="2">
        <f>N24+N25</f>
        <v>0.45348837209302328</v>
      </c>
      <c r="W24" s="2">
        <f>O24+O25</f>
        <v>0.5</v>
      </c>
    </row>
    <row r="25" spans="1:23" x14ac:dyDescent="0.25">
      <c r="B25" t="s">
        <v>10</v>
      </c>
      <c r="C25">
        <v>252</v>
      </c>
      <c r="D25">
        <v>45</v>
      </c>
      <c r="E25">
        <v>94</v>
      </c>
      <c r="F25">
        <v>90</v>
      </c>
      <c r="G25">
        <v>23</v>
      </c>
      <c r="J25" t="str">
        <f t="shared" si="1"/>
        <v>Somewhat agree</v>
      </c>
      <c r="K25" s="1">
        <f>C25/C30</f>
        <v>0.25149700598802394</v>
      </c>
      <c r="L25" s="1">
        <f>D25/D30</f>
        <v>0.18</v>
      </c>
      <c r="M25" s="1">
        <f>E25/E30</f>
        <v>0.27647058823529413</v>
      </c>
      <c r="N25" s="1">
        <f>F25/F30</f>
        <v>0.26162790697674421</v>
      </c>
      <c r="O25" s="1">
        <f>G25/G30</f>
        <v>0.33823529411764708</v>
      </c>
      <c r="R25" t="s">
        <v>11</v>
      </c>
      <c r="S25" s="2">
        <f>K26</f>
        <v>0.19061876247504991</v>
      </c>
      <c r="T25" s="2">
        <f>L26</f>
        <v>6.4000000000000001E-2</v>
      </c>
      <c r="U25" s="2">
        <f>M26</f>
        <v>0.2</v>
      </c>
      <c r="V25" s="2">
        <f>N26</f>
        <v>0.26453488372093026</v>
      </c>
      <c r="W25" s="2">
        <f>O26</f>
        <v>0.23529411764705882</v>
      </c>
    </row>
    <row r="26" spans="1:23" x14ac:dyDescent="0.25">
      <c r="B26" t="s">
        <v>11</v>
      </c>
      <c r="C26">
        <v>191</v>
      </c>
      <c r="D26">
        <v>16</v>
      </c>
      <c r="E26">
        <v>68</v>
      </c>
      <c r="F26">
        <v>91</v>
      </c>
      <c r="G26">
        <v>16</v>
      </c>
      <c r="J26" t="str">
        <f t="shared" si="1"/>
        <v>Neither agree nor disagree</v>
      </c>
      <c r="K26" s="1">
        <f>C26/C30</f>
        <v>0.19061876247504991</v>
      </c>
      <c r="L26" s="1">
        <f>D26/D30</f>
        <v>6.4000000000000001E-2</v>
      </c>
      <c r="M26" s="1">
        <f>E26/E30</f>
        <v>0.2</v>
      </c>
      <c r="N26" s="1">
        <f>F26/F30</f>
        <v>0.26453488372093026</v>
      </c>
      <c r="O26" s="1">
        <f>G26/G30</f>
        <v>0.23529411764705882</v>
      </c>
      <c r="R26" t="s">
        <v>132</v>
      </c>
      <c r="S26" s="2">
        <f>K27+K28</f>
        <v>0.14570858283433133</v>
      </c>
      <c r="T26" s="2">
        <f>L27+L28</f>
        <v>0.02</v>
      </c>
      <c r="U26" s="2">
        <f>M27+M28</f>
        <v>0.14117647058823529</v>
      </c>
      <c r="V26" s="2">
        <f>N27+N28</f>
        <v>0.24127906976744184</v>
      </c>
      <c r="W26" s="2">
        <f>O27+O28</f>
        <v>0.14705882352941177</v>
      </c>
    </row>
    <row r="27" spans="1:23" x14ac:dyDescent="0.25">
      <c r="B27" t="s">
        <v>12</v>
      </c>
      <c r="C27">
        <v>71</v>
      </c>
      <c r="D27">
        <v>4</v>
      </c>
      <c r="E27">
        <v>24</v>
      </c>
      <c r="F27">
        <v>42</v>
      </c>
      <c r="G27">
        <v>1</v>
      </c>
      <c r="J27" t="str">
        <f t="shared" si="1"/>
        <v>Somewhat disagree</v>
      </c>
      <c r="K27" s="1">
        <f>C27/C30</f>
        <v>7.0858283433133731E-2</v>
      </c>
      <c r="L27" s="1">
        <f>D27/D30</f>
        <v>1.6E-2</v>
      </c>
      <c r="M27" s="1">
        <f>E27/E30</f>
        <v>7.0588235294117646E-2</v>
      </c>
      <c r="N27" s="1">
        <f>F27/F30</f>
        <v>0.12209302325581395</v>
      </c>
      <c r="O27" s="1">
        <f>G27/G30</f>
        <v>1.4705882352941176E-2</v>
      </c>
      <c r="R27" t="s">
        <v>14</v>
      </c>
      <c r="S27" s="2">
        <f>K29</f>
        <v>3.6926147704590816E-2</v>
      </c>
      <c r="T27" s="2">
        <f>L29</f>
        <v>2.4E-2</v>
      </c>
      <c r="U27" s="2">
        <f>M29</f>
        <v>2.6470588235294117E-2</v>
      </c>
      <c r="V27" s="2">
        <f>N29</f>
        <v>4.0697674418604654E-2</v>
      </c>
      <c r="W27" s="2">
        <f>O29</f>
        <v>0.11764705882352941</v>
      </c>
    </row>
    <row r="28" spans="1:23" x14ac:dyDescent="0.25">
      <c r="B28" t="s">
        <v>13</v>
      </c>
      <c r="C28">
        <v>75</v>
      </c>
      <c r="D28">
        <v>1</v>
      </c>
      <c r="E28">
        <v>24</v>
      </c>
      <c r="F28">
        <v>41</v>
      </c>
      <c r="G28">
        <v>9</v>
      </c>
      <c r="J28" t="str">
        <f t="shared" si="1"/>
        <v>Strongly disagree</v>
      </c>
      <c r="K28" s="1">
        <f>C28/C30</f>
        <v>7.4850299401197598E-2</v>
      </c>
      <c r="L28" s="1">
        <f>D28/D30</f>
        <v>4.0000000000000001E-3</v>
      </c>
      <c r="M28" s="1">
        <f>E28/E30</f>
        <v>7.0588235294117646E-2</v>
      </c>
      <c r="N28" s="1">
        <f>F28/F30</f>
        <v>0.11918604651162791</v>
      </c>
      <c r="O28" s="1">
        <f>G28/G30</f>
        <v>0.13235294117647059</v>
      </c>
    </row>
    <row r="29" spans="1:23" x14ac:dyDescent="0.25">
      <c r="B29" t="s">
        <v>14</v>
      </c>
      <c r="C29">
        <v>37</v>
      </c>
      <c r="D29">
        <v>6</v>
      </c>
      <c r="E29">
        <v>9</v>
      </c>
      <c r="F29">
        <v>14</v>
      </c>
      <c r="G29">
        <v>8</v>
      </c>
      <c r="J29" t="str">
        <f t="shared" si="1"/>
        <v>Don't know/no opinion</v>
      </c>
      <c r="K29" s="1">
        <f>C29/C30</f>
        <v>3.6926147704590816E-2</v>
      </c>
      <c r="L29" s="1">
        <f>D29/D30</f>
        <v>2.4E-2</v>
      </c>
      <c r="M29" s="1">
        <f>E29/E30</f>
        <v>2.6470588235294117E-2</v>
      </c>
      <c r="N29" s="1">
        <f>F29/F30</f>
        <v>4.0697674418604654E-2</v>
      </c>
      <c r="O29" s="1">
        <f>G29/G30</f>
        <v>0.11764705882352941</v>
      </c>
    </row>
    <row r="30" spans="1:23" x14ac:dyDescent="0.25">
      <c r="A30" t="s">
        <v>3</v>
      </c>
      <c r="C30">
        <v>1002</v>
      </c>
      <c r="D30">
        <v>250</v>
      </c>
      <c r="E30">
        <v>340</v>
      </c>
      <c r="F30">
        <v>344</v>
      </c>
      <c r="G30">
        <v>68</v>
      </c>
    </row>
    <row r="35" spans="1:23" x14ac:dyDescent="0.25">
      <c r="A35" t="s">
        <v>90</v>
      </c>
    </row>
    <row r="36" spans="1:23" x14ac:dyDescent="0.25">
      <c r="A36" t="s">
        <v>1</v>
      </c>
    </row>
    <row r="37" spans="1:23" x14ac:dyDescent="0.25">
      <c r="C37" t="s">
        <v>3</v>
      </c>
      <c r="D37" t="s">
        <v>22</v>
      </c>
    </row>
    <row r="38" spans="1:23" ht="60" x14ac:dyDescent="0.25">
      <c r="D38" t="s">
        <v>23</v>
      </c>
      <c r="E38" t="s">
        <v>24</v>
      </c>
      <c r="F38" t="s">
        <v>25</v>
      </c>
      <c r="H38" s="3"/>
      <c r="I38" s="3"/>
      <c r="J38" s="3"/>
      <c r="K38" s="3" t="s">
        <v>130</v>
      </c>
      <c r="L38" s="3" t="str">
        <f>D38</f>
        <v>White non-Hispanic</v>
      </c>
      <c r="M38" s="3" t="str">
        <f>E38</f>
        <v>Black non-Hispanic</v>
      </c>
      <c r="N38" s="3" t="str">
        <f>F38</f>
        <v>Hispanic/Latino &amp; all other races</v>
      </c>
      <c r="O38" s="3"/>
      <c r="P38" s="3"/>
      <c r="Q38" s="3"/>
      <c r="R38" s="3"/>
      <c r="S38" s="3" t="str">
        <f>K38</f>
        <v>North Carolina</v>
      </c>
      <c r="T38" s="3" t="str">
        <f>L38</f>
        <v>White non-Hispanic</v>
      </c>
      <c r="U38" s="3" t="str">
        <f>M38</f>
        <v>Black non-Hispanic</v>
      </c>
      <c r="V38" s="3" t="str">
        <f>N38</f>
        <v>Hispanic/Latino &amp; all other races</v>
      </c>
      <c r="W38" s="3"/>
    </row>
    <row r="39" spans="1:23" x14ac:dyDescent="0.25">
      <c r="A39" t="s">
        <v>88</v>
      </c>
      <c r="B39" t="s">
        <v>9</v>
      </c>
      <c r="C39">
        <v>376</v>
      </c>
      <c r="D39">
        <v>256</v>
      </c>
      <c r="E39">
        <v>64</v>
      </c>
      <c r="F39">
        <v>56</v>
      </c>
      <c r="J39" t="str">
        <f t="shared" ref="J39:J44" si="2">B39</f>
        <v>Strongly agree</v>
      </c>
      <c r="K39" s="1">
        <f>C39/C45</f>
        <v>0.37562437562437562</v>
      </c>
      <c r="L39" s="1">
        <f>D39/D45</f>
        <v>0.40634920634920635</v>
      </c>
      <c r="M39" s="1">
        <f>E39/E45</f>
        <v>0.30046948356807512</v>
      </c>
      <c r="N39" s="1">
        <f>F39/F45</f>
        <v>0.35443037974683544</v>
      </c>
      <c r="O39" s="1"/>
      <c r="R39" t="s">
        <v>131</v>
      </c>
      <c r="S39" s="2">
        <f>K39+K40</f>
        <v>0.62737262737262744</v>
      </c>
      <c r="T39" s="2">
        <f>L39+L40</f>
        <v>0.64603174603174607</v>
      </c>
      <c r="U39" s="2">
        <f>M39+M40</f>
        <v>0.61502347417840375</v>
      </c>
      <c r="V39" s="2">
        <f>N39+N40</f>
        <v>0.569620253164557</v>
      </c>
      <c r="W39" s="2"/>
    </row>
    <row r="40" spans="1:23" x14ac:dyDescent="0.25">
      <c r="B40" t="s">
        <v>10</v>
      </c>
      <c r="C40">
        <v>252</v>
      </c>
      <c r="D40">
        <v>151</v>
      </c>
      <c r="E40">
        <v>67</v>
      </c>
      <c r="F40">
        <v>34</v>
      </c>
      <c r="J40" t="str">
        <f t="shared" si="2"/>
        <v>Somewhat agree</v>
      </c>
      <c r="K40" s="1">
        <f>C40/C45</f>
        <v>0.25174825174825177</v>
      </c>
      <c r="L40" s="1">
        <f>D40/D45</f>
        <v>0.23968253968253969</v>
      </c>
      <c r="M40" s="1">
        <f>E40/E45</f>
        <v>0.31455399061032863</v>
      </c>
      <c r="N40" s="1">
        <f>F40/F45</f>
        <v>0.21518987341772153</v>
      </c>
      <c r="O40" s="1"/>
      <c r="R40" t="s">
        <v>11</v>
      </c>
      <c r="S40" s="2">
        <f>K41</f>
        <v>0.19080919080919082</v>
      </c>
      <c r="T40" s="2">
        <f>L41</f>
        <v>0.18888888888888888</v>
      </c>
      <c r="U40" s="2">
        <f>M41</f>
        <v>0.22535211267605634</v>
      </c>
      <c r="V40" s="2">
        <f>N41</f>
        <v>0.15189873417721519</v>
      </c>
      <c r="W40" s="2"/>
    </row>
    <row r="41" spans="1:23" x14ac:dyDescent="0.25">
      <c r="B41" t="s">
        <v>11</v>
      </c>
      <c r="C41">
        <v>191</v>
      </c>
      <c r="D41">
        <v>119</v>
      </c>
      <c r="E41">
        <v>48</v>
      </c>
      <c r="F41">
        <v>24</v>
      </c>
      <c r="J41" t="str">
        <f t="shared" si="2"/>
        <v>Neither agree nor disagree</v>
      </c>
      <c r="K41" s="1">
        <f>C41/C45</f>
        <v>0.19080919080919082</v>
      </c>
      <c r="L41" s="1">
        <f>D41/D45</f>
        <v>0.18888888888888888</v>
      </c>
      <c r="M41" s="1">
        <f>E41/E45</f>
        <v>0.22535211267605634</v>
      </c>
      <c r="N41" s="1">
        <f>F41/F45</f>
        <v>0.15189873417721519</v>
      </c>
      <c r="O41" s="1"/>
      <c r="R41" t="s">
        <v>132</v>
      </c>
      <c r="S41" s="2">
        <f>K42+K43</f>
        <v>0.14485514485514484</v>
      </c>
      <c r="T41" s="2">
        <f>L42+L43</f>
        <v>0.13174603174603172</v>
      </c>
      <c r="U41" s="2">
        <f>M42+M43</f>
        <v>0.107981220657277</v>
      </c>
      <c r="V41" s="2">
        <f>N42+N43</f>
        <v>0.24683544303797467</v>
      </c>
      <c r="W41" s="2"/>
    </row>
    <row r="42" spans="1:23" x14ac:dyDescent="0.25">
      <c r="B42" t="s">
        <v>12</v>
      </c>
      <c r="C42">
        <v>71</v>
      </c>
      <c r="D42">
        <v>40</v>
      </c>
      <c r="E42">
        <v>5</v>
      </c>
      <c r="F42">
        <v>26</v>
      </c>
      <c r="J42" t="str">
        <f t="shared" si="2"/>
        <v>Somewhat disagree</v>
      </c>
      <c r="K42" s="1">
        <f>C42/C45</f>
        <v>7.0929070929070928E-2</v>
      </c>
      <c r="L42" s="1">
        <f>D42/D45</f>
        <v>6.3492063492063489E-2</v>
      </c>
      <c r="M42" s="1">
        <f>E42/E45</f>
        <v>2.3474178403755867E-2</v>
      </c>
      <c r="N42" s="1">
        <f>F42/F45</f>
        <v>0.16455696202531644</v>
      </c>
      <c r="O42" s="1"/>
      <c r="R42" t="s">
        <v>14</v>
      </c>
      <c r="S42" s="2">
        <f>K44</f>
        <v>3.696303696303696E-2</v>
      </c>
      <c r="T42" s="2">
        <f>L44</f>
        <v>3.3333333333333333E-2</v>
      </c>
      <c r="U42" s="2">
        <f>M44</f>
        <v>5.1643192488262914E-2</v>
      </c>
      <c r="V42" s="2">
        <f>N44</f>
        <v>3.1645569620253167E-2</v>
      </c>
      <c r="W42" s="2"/>
    </row>
    <row r="43" spans="1:23" x14ac:dyDescent="0.25">
      <c r="B43" t="s">
        <v>13</v>
      </c>
      <c r="C43">
        <v>74</v>
      </c>
      <c r="D43">
        <v>43</v>
      </c>
      <c r="E43">
        <v>18</v>
      </c>
      <c r="F43">
        <v>13</v>
      </c>
      <c r="J43" t="str">
        <f t="shared" si="2"/>
        <v>Strongly disagree</v>
      </c>
      <c r="K43" s="1">
        <f>C43/C45</f>
        <v>7.3926073926073921E-2</v>
      </c>
      <c r="L43" s="1">
        <f>D43/D45</f>
        <v>6.8253968253968247E-2</v>
      </c>
      <c r="M43" s="1">
        <f>E43/E45</f>
        <v>8.4507042253521125E-2</v>
      </c>
      <c r="N43" s="1">
        <f>F43/F45</f>
        <v>8.2278481012658222E-2</v>
      </c>
      <c r="O43" s="1"/>
    </row>
    <row r="44" spans="1:23" x14ac:dyDescent="0.25">
      <c r="B44" t="s">
        <v>14</v>
      </c>
      <c r="C44">
        <v>37</v>
      </c>
      <c r="D44">
        <v>21</v>
      </c>
      <c r="E44">
        <v>11</v>
      </c>
      <c r="F44">
        <v>5</v>
      </c>
      <c r="J44" t="str">
        <f t="shared" si="2"/>
        <v>Don't know/no opinion</v>
      </c>
      <c r="K44" s="1">
        <f>C44/C45</f>
        <v>3.696303696303696E-2</v>
      </c>
      <c r="L44" s="1">
        <f>D44/D45</f>
        <v>3.3333333333333333E-2</v>
      </c>
      <c r="M44" s="1">
        <f>E44/E45</f>
        <v>5.1643192488262914E-2</v>
      </c>
      <c r="N44" s="1">
        <f>F44/F45</f>
        <v>3.1645569620253167E-2</v>
      </c>
      <c r="O44" s="1"/>
    </row>
    <row r="45" spans="1:23" x14ac:dyDescent="0.25">
      <c r="A45" t="s">
        <v>3</v>
      </c>
      <c r="C45">
        <v>1001</v>
      </c>
      <c r="D45">
        <v>630</v>
      </c>
      <c r="E45">
        <v>213</v>
      </c>
      <c r="F45">
        <v>158</v>
      </c>
    </row>
    <row r="50" spans="1:23" x14ac:dyDescent="0.25">
      <c r="A50" t="s">
        <v>91</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88</v>
      </c>
      <c r="B54" t="s">
        <v>9</v>
      </c>
      <c r="C54">
        <v>376</v>
      </c>
      <c r="D54">
        <v>160</v>
      </c>
      <c r="E54">
        <v>216</v>
      </c>
      <c r="J54" t="str">
        <f t="shared" ref="J54:J59" si="3">B54</f>
        <v>Strongly agree</v>
      </c>
      <c r="K54" s="1">
        <f>C54/C60</f>
        <v>0.37562437562437562</v>
      </c>
      <c r="L54" s="1">
        <f>D54/D60</f>
        <v>0.33195020746887965</v>
      </c>
      <c r="M54" s="1">
        <f>E54/E60</f>
        <v>0.41618497109826591</v>
      </c>
      <c r="N54" s="1"/>
      <c r="O54" s="1"/>
      <c r="R54" t="s">
        <v>131</v>
      </c>
      <c r="S54" s="2">
        <f>K54+K55</f>
        <v>0.62637362637362637</v>
      </c>
      <c r="T54" s="2">
        <f>L54+L55</f>
        <v>0.60580912863070546</v>
      </c>
      <c r="U54" s="2">
        <f>M54+M55</f>
        <v>0.64547206165703275</v>
      </c>
      <c r="V54" s="2"/>
      <c r="W54" s="2"/>
    </row>
    <row r="55" spans="1:23" x14ac:dyDescent="0.25">
      <c r="B55" t="s">
        <v>10</v>
      </c>
      <c r="C55">
        <v>251</v>
      </c>
      <c r="D55">
        <v>132</v>
      </c>
      <c r="E55">
        <v>119</v>
      </c>
      <c r="J55" t="str">
        <f t="shared" si="3"/>
        <v>Somewhat agree</v>
      </c>
      <c r="K55" s="1">
        <f>C55/C60</f>
        <v>0.25074925074925075</v>
      </c>
      <c r="L55" s="1">
        <f>D55/D60</f>
        <v>0.27385892116182575</v>
      </c>
      <c r="M55" s="1">
        <f>E55/E60</f>
        <v>0.22928709055876687</v>
      </c>
      <c r="N55" s="1"/>
      <c r="O55" s="1"/>
      <c r="R55" t="s">
        <v>11</v>
      </c>
      <c r="S55" s="2">
        <f>K56</f>
        <v>0.19080919080919082</v>
      </c>
      <c r="T55" s="2">
        <f>L56</f>
        <v>0.21161825726141079</v>
      </c>
      <c r="U55" s="2">
        <f>M56</f>
        <v>0.17148362235067438</v>
      </c>
      <c r="V55" s="2"/>
      <c r="W55" s="2"/>
    </row>
    <row r="56" spans="1:23" x14ac:dyDescent="0.25">
      <c r="B56" t="s">
        <v>11</v>
      </c>
      <c r="C56">
        <v>191</v>
      </c>
      <c r="D56">
        <v>102</v>
      </c>
      <c r="E56">
        <v>89</v>
      </c>
      <c r="J56" t="str">
        <f t="shared" si="3"/>
        <v>Neither agree nor disagree</v>
      </c>
      <c r="K56" s="1">
        <f>C56/C60</f>
        <v>0.19080919080919082</v>
      </c>
      <c r="L56" s="1">
        <f>D56/D60</f>
        <v>0.21161825726141079</v>
      </c>
      <c r="M56" s="1">
        <f>E56/E60</f>
        <v>0.17148362235067438</v>
      </c>
      <c r="N56" s="1"/>
      <c r="O56" s="1"/>
      <c r="R56" t="s">
        <v>132</v>
      </c>
      <c r="S56" s="2">
        <f>K57+K58</f>
        <v>0.14585414585414586</v>
      </c>
      <c r="T56" s="2">
        <f>L57+L58</f>
        <v>0.15145228215767637</v>
      </c>
      <c r="U56" s="2">
        <f>M57+M58</f>
        <v>0.14065510597302505</v>
      </c>
      <c r="V56" s="2"/>
      <c r="W56" s="2"/>
    </row>
    <row r="57" spans="1:23" x14ac:dyDescent="0.25">
      <c r="B57" t="s">
        <v>12</v>
      </c>
      <c r="C57">
        <v>71</v>
      </c>
      <c r="D57">
        <v>43</v>
      </c>
      <c r="E57">
        <v>28</v>
      </c>
      <c r="J57" t="str">
        <f t="shared" si="3"/>
        <v>Somewhat disagree</v>
      </c>
      <c r="K57" s="1">
        <f>C57/C60</f>
        <v>7.0929070929070928E-2</v>
      </c>
      <c r="L57" s="1">
        <f>D57/D60</f>
        <v>8.9211618257261413E-2</v>
      </c>
      <c r="M57" s="1">
        <f>E57/E60</f>
        <v>5.3949903660886318E-2</v>
      </c>
      <c r="N57" s="1"/>
      <c r="O57" s="1"/>
      <c r="R57" t="s">
        <v>14</v>
      </c>
      <c r="S57" s="2">
        <f>K59</f>
        <v>3.696303696303696E-2</v>
      </c>
      <c r="T57" s="2">
        <f>L59</f>
        <v>3.1120331950207469E-2</v>
      </c>
      <c r="U57" s="2">
        <f>M59</f>
        <v>4.238921001926782E-2</v>
      </c>
      <c r="V57" s="2"/>
      <c r="W57" s="2"/>
    </row>
    <row r="58" spans="1:23" x14ac:dyDescent="0.25">
      <c r="B58" t="s">
        <v>13</v>
      </c>
      <c r="C58">
        <v>75</v>
      </c>
      <c r="D58">
        <v>30</v>
      </c>
      <c r="E58">
        <v>45</v>
      </c>
      <c r="J58" t="str">
        <f t="shared" si="3"/>
        <v>Strongly disagree</v>
      </c>
      <c r="K58" s="1">
        <f>C58/C60</f>
        <v>7.4925074925074928E-2</v>
      </c>
      <c r="L58" s="1">
        <f>D58/D60</f>
        <v>6.2240663900414939E-2</v>
      </c>
      <c r="M58" s="1">
        <f>E58/E60</f>
        <v>8.6705202312138727E-2</v>
      </c>
      <c r="N58" s="1"/>
      <c r="O58" s="1"/>
    </row>
    <row r="59" spans="1:23" x14ac:dyDescent="0.25">
      <c r="B59" t="s">
        <v>14</v>
      </c>
      <c r="C59">
        <v>37</v>
      </c>
      <c r="D59">
        <v>15</v>
      </c>
      <c r="E59">
        <v>22</v>
      </c>
      <c r="J59" t="str">
        <f t="shared" si="3"/>
        <v>Don't know/no opinion</v>
      </c>
      <c r="K59" s="1">
        <f>C59/C60</f>
        <v>3.696303696303696E-2</v>
      </c>
      <c r="L59" s="1">
        <f>D59/D60</f>
        <v>3.1120331950207469E-2</v>
      </c>
      <c r="M59" s="1">
        <f>E59/E60</f>
        <v>4.238921001926782E-2</v>
      </c>
      <c r="N59" s="1"/>
      <c r="O59" s="1"/>
    </row>
    <row r="60" spans="1:23" x14ac:dyDescent="0.25">
      <c r="A60" t="s">
        <v>3</v>
      </c>
      <c r="C60">
        <v>1001</v>
      </c>
      <c r="D60">
        <v>482</v>
      </c>
      <c r="E60">
        <v>519</v>
      </c>
    </row>
    <row r="65" spans="1:23" x14ac:dyDescent="0.25">
      <c r="A65" t="s">
        <v>92</v>
      </c>
    </row>
    <row r="66" spans="1:23" x14ac:dyDescent="0.25">
      <c r="A66" t="s">
        <v>1</v>
      </c>
    </row>
    <row r="67" spans="1:23" x14ac:dyDescent="0.25">
      <c r="C67" t="s">
        <v>3</v>
      </c>
      <c r="D67" t="s">
        <v>31</v>
      </c>
    </row>
    <row r="68" spans="1:23" ht="120" x14ac:dyDescent="0.25">
      <c r="D68" t="s">
        <v>32</v>
      </c>
      <c r="E68" t="s">
        <v>33</v>
      </c>
      <c r="F68" t="s">
        <v>34</v>
      </c>
      <c r="H68" s="3"/>
      <c r="I68" s="3"/>
      <c r="J68" s="3"/>
      <c r="K68" s="3" t="s">
        <v>130</v>
      </c>
      <c r="L68" s="3" t="str">
        <f>D68</f>
        <v>Silent &amp; Boomer Generations (born before 1965)</v>
      </c>
      <c r="M68" s="3" t="str">
        <f>E68</f>
        <v>Generation X (born 1965-1980)</v>
      </c>
      <c r="N68" s="3" t="str">
        <f>F68</f>
        <v>Millennials &amp; Generation Z (born 1981 and after)</v>
      </c>
      <c r="O68" s="3"/>
      <c r="P68" s="3"/>
      <c r="Q68" s="3"/>
      <c r="R68" s="3"/>
      <c r="S68" s="3" t="str">
        <f>K68</f>
        <v>North Carolina</v>
      </c>
      <c r="T68" s="3" t="str">
        <f>L68</f>
        <v>Silent &amp; Boomer Generations (born before 1965)</v>
      </c>
      <c r="U68" s="3" t="str">
        <f>M68</f>
        <v>Generation X (born 1965-1980)</v>
      </c>
      <c r="V68" s="3" t="str">
        <f>N68</f>
        <v>Millennials &amp; Generation Z (born 1981 and after)</v>
      </c>
      <c r="W68" s="3"/>
    </row>
    <row r="69" spans="1:23" x14ac:dyDescent="0.25">
      <c r="A69" t="s">
        <v>88</v>
      </c>
      <c r="B69" t="s">
        <v>9</v>
      </c>
      <c r="C69">
        <v>376</v>
      </c>
      <c r="D69">
        <v>128</v>
      </c>
      <c r="E69">
        <v>80</v>
      </c>
      <c r="F69">
        <v>168</v>
      </c>
      <c r="J69" t="str">
        <f t="shared" ref="J69:J74" si="4">B69</f>
        <v>Strongly agree</v>
      </c>
      <c r="K69" s="1">
        <f>C69/C75</f>
        <v>0.376</v>
      </c>
      <c r="L69" s="1">
        <f>D69/D75</f>
        <v>0.43243243243243246</v>
      </c>
      <c r="M69" s="1">
        <f>E69/E75</f>
        <v>0.32258064516129031</v>
      </c>
      <c r="N69" s="1">
        <f>F69/F75</f>
        <v>0.36842105263157893</v>
      </c>
      <c r="O69" s="1"/>
      <c r="R69" t="s">
        <v>131</v>
      </c>
      <c r="S69" s="2">
        <f>K69+K70</f>
        <v>0.627</v>
      </c>
      <c r="T69" s="2">
        <f>L69+L70</f>
        <v>0.70608108108108114</v>
      </c>
      <c r="U69" s="2">
        <f>M69+M70</f>
        <v>0.58467741935483875</v>
      </c>
      <c r="V69" s="2">
        <f>N69+N70</f>
        <v>0.59868421052631571</v>
      </c>
      <c r="W69" s="2"/>
    </row>
    <row r="70" spans="1:23" x14ac:dyDescent="0.25">
      <c r="B70" t="s">
        <v>10</v>
      </c>
      <c r="C70">
        <v>251</v>
      </c>
      <c r="D70">
        <v>81</v>
      </c>
      <c r="E70">
        <v>65</v>
      </c>
      <c r="F70">
        <v>105</v>
      </c>
      <c r="J70" t="str">
        <f t="shared" si="4"/>
        <v>Somewhat agree</v>
      </c>
      <c r="K70" s="1">
        <f>C70/C75</f>
        <v>0.251</v>
      </c>
      <c r="L70" s="1">
        <f>D70/D75</f>
        <v>0.27364864864864863</v>
      </c>
      <c r="M70" s="1">
        <f>E70/E75</f>
        <v>0.26209677419354838</v>
      </c>
      <c r="N70" s="1">
        <f>F70/F75</f>
        <v>0.23026315789473684</v>
      </c>
      <c r="O70" s="1"/>
      <c r="R70" t="s">
        <v>11</v>
      </c>
      <c r="S70" s="2">
        <f>K71</f>
        <v>0.191</v>
      </c>
      <c r="T70" s="2">
        <f>L71</f>
        <v>0.14189189189189189</v>
      </c>
      <c r="U70" s="2">
        <f>M71</f>
        <v>0.18548387096774194</v>
      </c>
      <c r="V70" s="2">
        <f>N71</f>
        <v>0.22587719298245615</v>
      </c>
      <c r="W70" s="2"/>
    </row>
    <row r="71" spans="1:23" x14ac:dyDescent="0.25">
      <c r="B71" t="s">
        <v>11</v>
      </c>
      <c r="C71">
        <v>191</v>
      </c>
      <c r="D71">
        <v>42</v>
      </c>
      <c r="E71">
        <v>46</v>
      </c>
      <c r="F71">
        <v>103</v>
      </c>
      <c r="J71" t="str">
        <f t="shared" si="4"/>
        <v>Neither agree nor disagree</v>
      </c>
      <c r="K71" s="1">
        <f>C71/C75</f>
        <v>0.191</v>
      </c>
      <c r="L71" s="1">
        <f>D71/D75</f>
        <v>0.14189189189189189</v>
      </c>
      <c r="M71" s="1">
        <f>E71/E75</f>
        <v>0.18548387096774194</v>
      </c>
      <c r="N71" s="1">
        <f>F71/F75</f>
        <v>0.22587719298245615</v>
      </c>
      <c r="O71" s="1"/>
      <c r="R71" t="s">
        <v>132</v>
      </c>
      <c r="S71" s="2">
        <f>K72+K73</f>
        <v>0.14500000000000002</v>
      </c>
      <c r="T71" s="2">
        <f>L72+L73</f>
        <v>0.12162162162162163</v>
      </c>
      <c r="U71" s="2">
        <f>M72+M73</f>
        <v>0.16935483870967741</v>
      </c>
      <c r="V71" s="2">
        <f>N72+N73</f>
        <v>0.14692982456140349</v>
      </c>
      <c r="W71" s="2"/>
    </row>
    <row r="72" spans="1:23" x14ac:dyDescent="0.25">
      <c r="B72" t="s">
        <v>12</v>
      </c>
      <c r="C72">
        <v>70</v>
      </c>
      <c r="D72">
        <v>24</v>
      </c>
      <c r="E72">
        <v>21</v>
      </c>
      <c r="F72">
        <v>25</v>
      </c>
      <c r="J72" t="str">
        <f t="shared" si="4"/>
        <v>Somewhat disagree</v>
      </c>
      <c r="K72" s="1">
        <f>C72/C75</f>
        <v>7.0000000000000007E-2</v>
      </c>
      <c r="L72" s="1">
        <f>D72/D75</f>
        <v>8.1081081081081086E-2</v>
      </c>
      <c r="M72" s="1">
        <f>E72/E75</f>
        <v>8.4677419354838704E-2</v>
      </c>
      <c r="N72" s="1">
        <f>F72/F75</f>
        <v>5.4824561403508769E-2</v>
      </c>
      <c r="O72" s="1"/>
      <c r="R72" t="s">
        <v>14</v>
      </c>
      <c r="S72" s="2">
        <f>K74</f>
        <v>3.6999999999999998E-2</v>
      </c>
      <c r="T72" s="2">
        <f>L74</f>
        <v>3.0405405405405407E-2</v>
      </c>
      <c r="U72" s="2">
        <f>M74</f>
        <v>6.0483870967741937E-2</v>
      </c>
      <c r="V72" s="2">
        <f>N74</f>
        <v>2.850877192982456E-2</v>
      </c>
      <c r="W72" s="2"/>
    </row>
    <row r="73" spans="1:23" x14ac:dyDescent="0.25">
      <c r="B73" t="s">
        <v>13</v>
      </c>
      <c r="C73">
        <v>75</v>
      </c>
      <c r="D73">
        <v>12</v>
      </c>
      <c r="E73">
        <v>21</v>
      </c>
      <c r="F73">
        <v>42</v>
      </c>
      <c r="J73" t="str">
        <f t="shared" si="4"/>
        <v>Strongly disagree</v>
      </c>
      <c r="K73" s="1">
        <f>C73/C75</f>
        <v>7.4999999999999997E-2</v>
      </c>
      <c r="L73" s="1">
        <f>D73/D75</f>
        <v>4.0540540540540543E-2</v>
      </c>
      <c r="M73" s="1">
        <f>E73/E75</f>
        <v>8.4677419354838704E-2</v>
      </c>
      <c r="N73" s="1">
        <f>F73/F75</f>
        <v>9.2105263157894732E-2</v>
      </c>
      <c r="O73" s="1"/>
    </row>
    <row r="74" spans="1:23" x14ac:dyDescent="0.25">
      <c r="B74" t="s">
        <v>14</v>
      </c>
      <c r="C74">
        <v>37</v>
      </c>
      <c r="D74">
        <v>9</v>
      </c>
      <c r="E74">
        <v>15</v>
      </c>
      <c r="F74">
        <v>13</v>
      </c>
      <c r="J74" t="str">
        <f t="shared" si="4"/>
        <v>Don't know/no opinion</v>
      </c>
      <c r="K74" s="1">
        <f>C74/C75</f>
        <v>3.6999999999999998E-2</v>
      </c>
      <c r="L74" s="1">
        <f>D74/D75</f>
        <v>3.0405405405405407E-2</v>
      </c>
      <c r="M74" s="1">
        <f>E74/E75</f>
        <v>6.0483870967741937E-2</v>
      </c>
      <c r="N74" s="1">
        <f>F74/F75</f>
        <v>2.850877192982456E-2</v>
      </c>
      <c r="O74" s="1"/>
    </row>
    <row r="75" spans="1:23" x14ac:dyDescent="0.25">
      <c r="A75" t="s">
        <v>3</v>
      </c>
      <c r="C75">
        <v>1000</v>
      </c>
      <c r="D75">
        <v>296</v>
      </c>
      <c r="E75">
        <v>248</v>
      </c>
      <c r="F75">
        <v>456</v>
      </c>
    </row>
    <row r="80" spans="1:23" x14ac:dyDescent="0.25">
      <c r="A80" t="s">
        <v>93</v>
      </c>
    </row>
    <row r="81" spans="1:23" x14ac:dyDescent="0.25">
      <c r="A81" t="s">
        <v>1</v>
      </c>
    </row>
    <row r="82" spans="1:23" x14ac:dyDescent="0.25">
      <c r="C82" t="s">
        <v>3</v>
      </c>
      <c r="D82" t="s">
        <v>36</v>
      </c>
    </row>
    <row r="83" spans="1:23" ht="120" x14ac:dyDescent="0.25">
      <c r="D83" t="s">
        <v>37</v>
      </c>
      <c r="E83" t="s">
        <v>38</v>
      </c>
      <c r="F83" t="s">
        <v>39</v>
      </c>
      <c r="H83" s="3"/>
      <c r="I83" s="3"/>
      <c r="J83" s="3"/>
      <c r="K83" s="3" t="s">
        <v>130</v>
      </c>
      <c r="L83" s="3" t="str">
        <f>D83</f>
        <v>No HS/HS Graduate</v>
      </c>
      <c r="M83" s="3" t="str">
        <f>E83</f>
        <v>Some college/2-year college graduate</v>
      </c>
      <c r="N83" s="3" t="str">
        <f>F83</f>
        <v>4-year college graduate/post-graduate degree</v>
      </c>
      <c r="O83" s="3"/>
      <c r="P83" s="3"/>
      <c r="Q83" s="3"/>
      <c r="R83" s="3"/>
      <c r="S83" s="3" t="str">
        <f>K83</f>
        <v>North Carolina</v>
      </c>
      <c r="T83" s="3" t="str">
        <f>L83</f>
        <v>No HS/HS Graduate</v>
      </c>
      <c r="U83" s="3" t="str">
        <f>M83</f>
        <v>Some college/2-year college graduate</v>
      </c>
      <c r="V83" s="3" t="str">
        <f>N83</f>
        <v>4-year college graduate/post-graduate degree</v>
      </c>
      <c r="W83" s="3"/>
    </row>
    <row r="84" spans="1:23" x14ac:dyDescent="0.25">
      <c r="A84" t="s">
        <v>88</v>
      </c>
      <c r="B84" t="s">
        <v>9</v>
      </c>
      <c r="C84">
        <v>376</v>
      </c>
      <c r="D84">
        <v>84</v>
      </c>
      <c r="E84">
        <v>111</v>
      </c>
      <c r="F84">
        <v>181</v>
      </c>
      <c r="J84" t="str">
        <f t="shared" ref="J84:J89" si="5">B84</f>
        <v>Strongly agree</v>
      </c>
      <c r="K84" s="1">
        <f>C84/C90</f>
        <v>0.376</v>
      </c>
      <c r="L84" s="1">
        <f>D84/D90</f>
        <v>0.24277456647398843</v>
      </c>
      <c r="M84" s="1">
        <f>E84/E90</f>
        <v>0.34796238244514105</v>
      </c>
      <c r="N84" s="1">
        <f>F84/F90</f>
        <v>0.54029850746268659</v>
      </c>
      <c r="O84" s="1"/>
      <c r="R84" t="s">
        <v>131</v>
      </c>
      <c r="S84" s="2">
        <f>K84+K85</f>
        <v>0.628</v>
      </c>
      <c r="T84" s="2">
        <f>L84+L85</f>
        <v>0.53468208092485547</v>
      </c>
      <c r="U84" s="2">
        <f>M84+M85</f>
        <v>0.57053291536050155</v>
      </c>
      <c r="V84" s="2">
        <f>N84+N85</f>
        <v>0.77910447761194035</v>
      </c>
      <c r="W84" s="2"/>
    </row>
    <row r="85" spans="1:23" x14ac:dyDescent="0.25">
      <c r="B85" t="s">
        <v>10</v>
      </c>
      <c r="C85">
        <v>252</v>
      </c>
      <c r="D85">
        <v>101</v>
      </c>
      <c r="E85">
        <v>71</v>
      </c>
      <c r="F85">
        <v>80</v>
      </c>
      <c r="J85" t="str">
        <f t="shared" si="5"/>
        <v>Somewhat agree</v>
      </c>
      <c r="K85" s="1">
        <f>C85/C90</f>
        <v>0.252</v>
      </c>
      <c r="L85" s="1">
        <f>D85/D90</f>
        <v>0.29190751445086704</v>
      </c>
      <c r="M85" s="1">
        <f>E85/E90</f>
        <v>0.2225705329153605</v>
      </c>
      <c r="N85" s="1">
        <f>F85/F90</f>
        <v>0.23880597014925373</v>
      </c>
      <c r="O85" s="1"/>
      <c r="R85" t="s">
        <v>11</v>
      </c>
      <c r="S85" s="2">
        <f>K86</f>
        <v>0.191</v>
      </c>
      <c r="T85" s="2">
        <f>L86</f>
        <v>0.24277456647398843</v>
      </c>
      <c r="U85" s="2">
        <f>M86</f>
        <v>0.21943573667711599</v>
      </c>
      <c r="V85" s="2">
        <f>N86</f>
        <v>0.11044776119402985</v>
      </c>
      <c r="W85" s="2"/>
    </row>
    <row r="86" spans="1:23" x14ac:dyDescent="0.25">
      <c r="B86" t="s">
        <v>11</v>
      </c>
      <c r="C86">
        <v>191</v>
      </c>
      <c r="D86">
        <v>84</v>
      </c>
      <c r="E86">
        <v>70</v>
      </c>
      <c r="F86">
        <v>37</v>
      </c>
      <c r="J86" t="str">
        <f t="shared" si="5"/>
        <v>Neither agree nor disagree</v>
      </c>
      <c r="K86" s="1">
        <f>C86/C90</f>
        <v>0.191</v>
      </c>
      <c r="L86" s="1">
        <f>D86/D90</f>
        <v>0.24277456647398843</v>
      </c>
      <c r="M86" s="1">
        <f>E86/E90</f>
        <v>0.21943573667711599</v>
      </c>
      <c r="N86" s="1">
        <f>F86/F90</f>
        <v>0.11044776119402985</v>
      </c>
      <c r="O86" s="1"/>
      <c r="R86" t="s">
        <v>132</v>
      </c>
      <c r="S86" s="2">
        <f>K87+K88</f>
        <v>0.14500000000000002</v>
      </c>
      <c r="T86" s="2">
        <f>L87+L88</f>
        <v>0.17919075144508673</v>
      </c>
      <c r="U86" s="2">
        <f>M87+M88</f>
        <v>0.17868338557993729</v>
      </c>
      <c r="V86" s="2">
        <f>N87+N88</f>
        <v>7.7611940298507459E-2</v>
      </c>
      <c r="W86" s="2"/>
    </row>
    <row r="87" spans="1:23" x14ac:dyDescent="0.25">
      <c r="B87" t="s">
        <v>12</v>
      </c>
      <c r="C87">
        <v>70</v>
      </c>
      <c r="D87">
        <v>28</v>
      </c>
      <c r="E87">
        <v>23</v>
      </c>
      <c r="F87">
        <v>19</v>
      </c>
      <c r="J87" t="str">
        <f t="shared" si="5"/>
        <v>Somewhat disagree</v>
      </c>
      <c r="K87" s="1">
        <f>C87/C90</f>
        <v>7.0000000000000007E-2</v>
      </c>
      <c r="L87" s="1">
        <f>D87/D90</f>
        <v>8.0924855491329481E-2</v>
      </c>
      <c r="M87" s="1">
        <f>E87/E90</f>
        <v>7.2100313479623826E-2</v>
      </c>
      <c r="N87" s="1">
        <f>F87/F90</f>
        <v>5.6716417910447764E-2</v>
      </c>
      <c r="O87" s="1"/>
      <c r="R87" t="s">
        <v>14</v>
      </c>
      <c r="S87" s="2">
        <f>K89</f>
        <v>3.5999999999999997E-2</v>
      </c>
      <c r="T87" s="2">
        <f>L89</f>
        <v>4.3352601156069363E-2</v>
      </c>
      <c r="U87" s="2">
        <f>M89</f>
        <v>3.1347962382445138E-2</v>
      </c>
      <c r="V87" s="2">
        <f>N89</f>
        <v>3.2835820895522387E-2</v>
      </c>
      <c r="W87" s="2"/>
    </row>
    <row r="88" spans="1:23" x14ac:dyDescent="0.25">
      <c r="B88" t="s">
        <v>13</v>
      </c>
      <c r="C88">
        <v>75</v>
      </c>
      <c r="D88">
        <v>34</v>
      </c>
      <c r="E88">
        <v>34</v>
      </c>
      <c r="F88">
        <v>7</v>
      </c>
      <c r="J88" t="str">
        <f t="shared" si="5"/>
        <v>Strongly disagree</v>
      </c>
      <c r="K88" s="1">
        <f>C88/C90</f>
        <v>7.4999999999999997E-2</v>
      </c>
      <c r="L88" s="1">
        <f>D88/D90</f>
        <v>9.8265895953757232E-2</v>
      </c>
      <c r="M88" s="1">
        <f>E88/E90</f>
        <v>0.10658307210031348</v>
      </c>
      <c r="N88" s="1">
        <f>F88/F90</f>
        <v>2.0895522388059702E-2</v>
      </c>
      <c r="O88" s="1"/>
    </row>
    <row r="89" spans="1:23" x14ac:dyDescent="0.25">
      <c r="B89" t="s">
        <v>14</v>
      </c>
      <c r="C89">
        <v>36</v>
      </c>
      <c r="D89">
        <v>15</v>
      </c>
      <c r="E89">
        <v>10</v>
      </c>
      <c r="F89">
        <v>11</v>
      </c>
      <c r="J89" t="str">
        <f t="shared" si="5"/>
        <v>Don't know/no opinion</v>
      </c>
      <c r="K89" s="1">
        <f>C89/C90</f>
        <v>3.5999999999999997E-2</v>
      </c>
      <c r="L89" s="1">
        <f>D89/D90</f>
        <v>4.3352601156069363E-2</v>
      </c>
      <c r="M89" s="1">
        <f>E89/E90</f>
        <v>3.1347962382445138E-2</v>
      </c>
      <c r="N89" s="1">
        <f>F89/F90</f>
        <v>3.2835820895522387E-2</v>
      </c>
      <c r="O89" s="1"/>
    </row>
    <row r="90" spans="1:23" x14ac:dyDescent="0.25">
      <c r="A90" t="s">
        <v>3</v>
      </c>
      <c r="C90">
        <v>1000</v>
      </c>
      <c r="D90">
        <v>346</v>
      </c>
      <c r="E90">
        <v>319</v>
      </c>
      <c r="F90">
        <v>335</v>
      </c>
    </row>
    <row r="95" spans="1:23" x14ac:dyDescent="0.25">
      <c r="A95" t="s">
        <v>94</v>
      </c>
    </row>
    <row r="96" spans="1:23" x14ac:dyDescent="0.25">
      <c r="A96" t="s">
        <v>1</v>
      </c>
    </row>
    <row r="97" spans="1:23" x14ac:dyDescent="0.25">
      <c r="C97" t="s">
        <v>3</v>
      </c>
      <c r="D97" t="s">
        <v>41</v>
      </c>
    </row>
    <row r="98" spans="1:23" ht="60" x14ac:dyDescent="0.25">
      <c r="D98" t="s">
        <v>42</v>
      </c>
      <c r="E98" t="s">
        <v>43</v>
      </c>
      <c r="F98" t="s">
        <v>44</v>
      </c>
      <c r="G98" t="s">
        <v>45</v>
      </c>
      <c r="H98" s="3"/>
      <c r="I98" s="3"/>
      <c r="J98" s="3"/>
      <c r="K98" s="3" t="s">
        <v>130</v>
      </c>
      <c r="L98" s="3" t="str">
        <f>D98</f>
        <v>Central City</v>
      </c>
      <c r="M98" s="3" t="str">
        <f>E98</f>
        <v>Urban Suburb</v>
      </c>
      <c r="N98" s="3" t="str">
        <f>F98</f>
        <v>Surrounding Suburban County</v>
      </c>
      <c r="O98" s="3" t="str">
        <f>G98</f>
        <v>Rural County</v>
      </c>
      <c r="P98" s="3"/>
      <c r="Q98" s="3"/>
      <c r="R98" s="3"/>
      <c r="S98" s="3" t="str">
        <f>K98</f>
        <v>North Carolina</v>
      </c>
      <c r="T98" s="3" t="str">
        <f>L98</f>
        <v>Central City</v>
      </c>
      <c r="U98" s="3" t="str">
        <f>M98</f>
        <v>Urban Suburb</v>
      </c>
      <c r="V98" s="3" t="str">
        <f>N98</f>
        <v>Surrounding Suburban County</v>
      </c>
      <c r="W98" s="3" t="str">
        <f>O98</f>
        <v>Rural County</v>
      </c>
    </row>
    <row r="99" spans="1:23" x14ac:dyDescent="0.25">
      <c r="A99" t="s">
        <v>88</v>
      </c>
      <c r="B99" t="s">
        <v>9</v>
      </c>
      <c r="C99">
        <v>375</v>
      </c>
      <c r="D99">
        <v>118</v>
      </c>
      <c r="E99">
        <v>96</v>
      </c>
      <c r="F99">
        <v>99</v>
      </c>
      <c r="G99">
        <v>62</v>
      </c>
      <c r="J99" t="str">
        <f t="shared" ref="J99:J104" si="6">B99</f>
        <v>Strongly agree</v>
      </c>
      <c r="K99" s="1">
        <f>C99/C105</f>
        <v>0.37462537462537465</v>
      </c>
      <c r="L99" s="1">
        <f>D99/D105</f>
        <v>0.41696113074204949</v>
      </c>
      <c r="M99" s="1">
        <f>E99/E105</f>
        <v>0.40677966101694918</v>
      </c>
      <c r="N99" s="1">
        <f>F99/F105</f>
        <v>0.33673469387755101</v>
      </c>
      <c r="O99" s="1">
        <f>G99/G105</f>
        <v>0.32978723404255317</v>
      </c>
      <c r="R99" t="s">
        <v>131</v>
      </c>
      <c r="S99" s="2">
        <f>K99+K100</f>
        <v>0.62637362637362637</v>
      </c>
      <c r="T99" s="2">
        <f>L99+L100</f>
        <v>0.68904593639575973</v>
      </c>
      <c r="U99" s="2">
        <f>M99+M100</f>
        <v>0.67372881355932202</v>
      </c>
      <c r="V99" s="2">
        <f>N99+N100</f>
        <v>0.56802721088435371</v>
      </c>
      <c r="W99" s="2">
        <f>O99+O100</f>
        <v>0.56382978723404253</v>
      </c>
    </row>
    <row r="100" spans="1:23" x14ac:dyDescent="0.25">
      <c r="B100" t="s">
        <v>10</v>
      </c>
      <c r="C100">
        <v>252</v>
      </c>
      <c r="D100">
        <v>77</v>
      </c>
      <c r="E100">
        <v>63</v>
      </c>
      <c r="F100">
        <v>68</v>
      </c>
      <c r="G100">
        <v>44</v>
      </c>
      <c r="J100" t="str">
        <f t="shared" si="6"/>
        <v>Somewhat agree</v>
      </c>
      <c r="K100" s="1">
        <f>C100/C105</f>
        <v>0.25174825174825177</v>
      </c>
      <c r="L100" s="1">
        <f>D100/D105</f>
        <v>0.27208480565371024</v>
      </c>
      <c r="M100" s="1">
        <f>E100/E105</f>
        <v>0.26694915254237289</v>
      </c>
      <c r="N100" s="1">
        <f>F100/F105</f>
        <v>0.23129251700680273</v>
      </c>
      <c r="O100" s="1">
        <f>G100/G105</f>
        <v>0.23404255319148937</v>
      </c>
      <c r="R100" t="s">
        <v>11</v>
      </c>
      <c r="S100" s="2">
        <f>K101</f>
        <v>0.19080919080919082</v>
      </c>
      <c r="T100" s="2">
        <f>L101</f>
        <v>0.19081272084805653</v>
      </c>
      <c r="U100" s="2">
        <f>M101</f>
        <v>0.15677966101694915</v>
      </c>
      <c r="V100" s="2">
        <f>N101</f>
        <v>0.20748299319727892</v>
      </c>
      <c r="W100" s="2">
        <f>O101</f>
        <v>0.20744680851063829</v>
      </c>
    </row>
    <row r="101" spans="1:23" x14ac:dyDescent="0.25">
      <c r="B101" t="s">
        <v>11</v>
      </c>
      <c r="C101">
        <v>191</v>
      </c>
      <c r="D101">
        <v>54</v>
      </c>
      <c r="E101">
        <v>37</v>
      </c>
      <c r="F101">
        <v>61</v>
      </c>
      <c r="G101">
        <v>39</v>
      </c>
      <c r="J101" t="str">
        <f t="shared" si="6"/>
        <v>Neither agree nor disagree</v>
      </c>
      <c r="K101" s="1">
        <f>C101/C105</f>
        <v>0.19080919080919082</v>
      </c>
      <c r="L101" s="1">
        <f>D101/D105</f>
        <v>0.19081272084805653</v>
      </c>
      <c r="M101" s="1">
        <f>E101/E105</f>
        <v>0.15677966101694915</v>
      </c>
      <c r="N101" s="1">
        <f>F101/F105</f>
        <v>0.20748299319727892</v>
      </c>
      <c r="O101" s="1">
        <f>G101/G105</f>
        <v>0.20744680851063829</v>
      </c>
      <c r="R101" t="s">
        <v>132</v>
      </c>
      <c r="S101" s="2">
        <f>K102+K103</f>
        <v>0.14585414585414586</v>
      </c>
      <c r="T101" s="2">
        <f>L102+L103</f>
        <v>8.1272084805653705E-2</v>
      </c>
      <c r="U101" s="2">
        <f>M102+M103</f>
        <v>0.1440677966101695</v>
      </c>
      <c r="V101" s="2">
        <f>N102+N103</f>
        <v>0.17687074829931973</v>
      </c>
      <c r="W101" s="2">
        <f>O102+O103</f>
        <v>0.19680851063829788</v>
      </c>
    </row>
    <row r="102" spans="1:23" x14ac:dyDescent="0.25">
      <c r="B102" t="s">
        <v>12</v>
      </c>
      <c r="C102">
        <v>71</v>
      </c>
      <c r="D102">
        <v>17</v>
      </c>
      <c r="E102">
        <v>17</v>
      </c>
      <c r="F102">
        <v>22</v>
      </c>
      <c r="G102">
        <v>15</v>
      </c>
      <c r="J102" t="str">
        <f t="shared" si="6"/>
        <v>Somewhat disagree</v>
      </c>
      <c r="K102" s="1">
        <f>C102/C105</f>
        <v>7.0929070929070928E-2</v>
      </c>
      <c r="L102" s="1">
        <f>D102/D105</f>
        <v>6.0070671378091869E-2</v>
      </c>
      <c r="M102" s="1">
        <f>E102/E105</f>
        <v>7.2033898305084748E-2</v>
      </c>
      <c r="N102" s="1">
        <f>F102/F105</f>
        <v>7.4829931972789115E-2</v>
      </c>
      <c r="O102" s="1">
        <f>G102/G105</f>
        <v>7.9787234042553196E-2</v>
      </c>
      <c r="R102" t="s">
        <v>14</v>
      </c>
      <c r="S102" s="2">
        <f>K104</f>
        <v>3.696303696303696E-2</v>
      </c>
      <c r="T102" s="2">
        <f>L104</f>
        <v>3.8869257950530034E-2</v>
      </c>
      <c r="U102" s="2">
        <f>M104</f>
        <v>2.5423728813559324E-2</v>
      </c>
      <c r="V102" s="2">
        <f>N104</f>
        <v>4.7619047619047616E-2</v>
      </c>
      <c r="W102" s="2">
        <f>O104</f>
        <v>3.1914893617021274E-2</v>
      </c>
    </row>
    <row r="103" spans="1:23" x14ac:dyDescent="0.25">
      <c r="B103" t="s">
        <v>13</v>
      </c>
      <c r="C103">
        <v>75</v>
      </c>
      <c r="D103">
        <v>6</v>
      </c>
      <c r="E103">
        <v>17</v>
      </c>
      <c r="F103">
        <v>30</v>
      </c>
      <c r="G103">
        <v>22</v>
      </c>
      <c r="J103" t="str">
        <f t="shared" si="6"/>
        <v>Strongly disagree</v>
      </c>
      <c r="K103" s="1">
        <f>C103/C105</f>
        <v>7.4925074925074928E-2</v>
      </c>
      <c r="L103" s="1">
        <f>D103/D105</f>
        <v>2.1201413427561839E-2</v>
      </c>
      <c r="M103" s="1">
        <f>E103/E105</f>
        <v>7.2033898305084748E-2</v>
      </c>
      <c r="N103" s="1">
        <f>F103/F105</f>
        <v>0.10204081632653061</v>
      </c>
      <c r="O103" s="1">
        <f>G103/G105</f>
        <v>0.11702127659574468</v>
      </c>
    </row>
    <row r="104" spans="1:23" x14ac:dyDescent="0.25">
      <c r="B104" t="s">
        <v>14</v>
      </c>
      <c r="C104">
        <v>37</v>
      </c>
      <c r="D104">
        <v>11</v>
      </c>
      <c r="E104">
        <v>6</v>
      </c>
      <c r="F104">
        <v>14</v>
      </c>
      <c r="G104">
        <v>6</v>
      </c>
      <c r="J104" t="str">
        <f t="shared" si="6"/>
        <v>Don't know/no opinion</v>
      </c>
      <c r="K104" s="1">
        <f>C104/C105</f>
        <v>3.696303696303696E-2</v>
      </c>
      <c r="L104" s="1">
        <f>D104/D105</f>
        <v>3.8869257950530034E-2</v>
      </c>
      <c r="M104" s="1">
        <f>E104/E105</f>
        <v>2.5423728813559324E-2</v>
      </c>
      <c r="N104" s="1">
        <f>F104/F105</f>
        <v>4.7619047619047616E-2</v>
      </c>
      <c r="O104" s="1">
        <f>G104/G105</f>
        <v>3.1914893617021274E-2</v>
      </c>
    </row>
    <row r="105" spans="1:23" x14ac:dyDescent="0.25">
      <c r="A105" t="s">
        <v>3</v>
      </c>
      <c r="C105">
        <v>1001</v>
      </c>
      <c r="D105">
        <v>283</v>
      </c>
      <c r="E105">
        <v>236</v>
      </c>
      <c r="F105">
        <v>294</v>
      </c>
      <c r="G105">
        <v>188</v>
      </c>
    </row>
    <row r="110" spans="1:23" x14ac:dyDescent="0.25">
      <c r="A110" t="s">
        <v>95</v>
      </c>
    </row>
    <row r="111" spans="1:23" x14ac:dyDescent="0.25">
      <c r="A111" t="s">
        <v>1</v>
      </c>
    </row>
    <row r="112" spans="1:23" x14ac:dyDescent="0.25">
      <c r="C112" t="s">
        <v>3</v>
      </c>
      <c r="D112" t="s">
        <v>47</v>
      </c>
    </row>
    <row r="113" spans="1:23" ht="80" x14ac:dyDescent="0.25">
      <c r="D113" t="s">
        <v>48</v>
      </c>
      <c r="E113" t="s">
        <v>49</v>
      </c>
      <c r="F113" t="s">
        <v>50</v>
      </c>
      <c r="H113" s="3"/>
      <c r="I113" s="3"/>
      <c r="J113" s="3"/>
      <c r="K113" s="3" t="s">
        <v>130</v>
      </c>
      <c r="L113" s="3" t="str">
        <f>D113</f>
        <v>Most of the time</v>
      </c>
      <c r="M113" s="3" t="str">
        <f>E113</f>
        <v>Some of the time/Only now and then</v>
      </c>
      <c r="N113" s="3" t="str">
        <f>F113</f>
        <v>Hardly at all/Don't know</v>
      </c>
      <c r="O113" s="3"/>
      <c r="P113" s="3"/>
      <c r="Q113" s="3"/>
      <c r="R113" s="3"/>
      <c r="S113" s="3" t="str">
        <f>K113</f>
        <v>North Carolina</v>
      </c>
      <c r="T113" s="3" t="str">
        <f>L113</f>
        <v>Most of the time</v>
      </c>
      <c r="U113" s="3" t="str">
        <f>M113</f>
        <v>Some of the time/Only now and then</v>
      </c>
      <c r="V113" s="3" t="str">
        <f>N113</f>
        <v>Hardly at all/Don't know</v>
      </c>
      <c r="W113" s="3"/>
    </row>
    <row r="114" spans="1:23" x14ac:dyDescent="0.25">
      <c r="A114" t="s">
        <v>88</v>
      </c>
      <c r="B114" t="s">
        <v>9</v>
      </c>
      <c r="C114">
        <v>376</v>
      </c>
      <c r="D114">
        <v>219</v>
      </c>
      <c r="E114">
        <v>133</v>
      </c>
      <c r="F114">
        <v>24</v>
      </c>
      <c r="J114" t="str">
        <f t="shared" ref="J114:J119" si="7">B114</f>
        <v>Strongly agree</v>
      </c>
      <c r="K114" s="1">
        <f>C114/C120</f>
        <v>0.376</v>
      </c>
      <c r="L114" s="1">
        <f>D114/D120</f>
        <v>0.52392344497607657</v>
      </c>
      <c r="M114" s="1">
        <f>E114/E120</f>
        <v>0.29424778761061948</v>
      </c>
      <c r="N114" s="1">
        <f>F114/F120</f>
        <v>0.18461538461538463</v>
      </c>
      <c r="O114" s="1"/>
      <c r="R114" t="s">
        <v>131</v>
      </c>
      <c r="S114" s="2">
        <f>K114+K115</f>
        <v>0.628</v>
      </c>
      <c r="T114" s="2">
        <f>L114+L115</f>
        <v>0.76076555023923442</v>
      </c>
      <c r="U114" s="2">
        <f>M114+M115</f>
        <v>0.57079646017699115</v>
      </c>
      <c r="V114" s="2">
        <f>N114+N115</f>
        <v>0.4</v>
      </c>
      <c r="W114" s="2"/>
    </row>
    <row r="115" spans="1:23" x14ac:dyDescent="0.25">
      <c r="B115" t="s">
        <v>10</v>
      </c>
      <c r="C115">
        <v>252</v>
      </c>
      <c r="D115">
        <v>99</v>
      </c>
      <c r="E115">
        <v>125</v>
      </c>
      <c r="F115">
        <v>28</v>
      </c>
      <c r="J115" t="str">
        <f t="shared" si="7"/>
        <v>Somewhat agree</v>
      </c>
      <c r="K115" s="1">
        <f>C115/C120</f>
        <v>0.252</v>
      </c>
      <c r="L115" s="1">
        <f>D115/D120</f>
        <v>0.23684210526315788</v>
      </c>
      <c r="M115" s="1">
        <f>E115/E120</f>
        <v>0.27654867256637167</v>
      </c>
      <c r="N115" s="1">
        <f>F115/F120</f>
        <v>0.2153846153846154</v>
      </c>
      <c r="O115" s="1"/>
      <c r="R115" t="s">
        <v>11</v>
      </c>
      <c r="S115" s="2">
        <f>K116</f>
        <v>0.191</v>
      </c>
      <c r="T115" s="2">
        <f>L116</f>
        <v>0.12440191387559808</v>
      </c>
      <c r="U115" s="2">
        <f>M116</f>
        <v>0.24778761061946902</v>
      </c>
      <c r="V115" s="2">
        <f>N116</f>
        <v>0.2076923076923077</v>
      </c>
      <c r="W115" s="2"/>
    </row>
    <row r="116" spans="1:23" x14ac:dyDescent="0.25">
      <c r="B116" t="s">
        <v>11</v>
      </c>
      <c r="C116">
        <v>191</v>
      </c>
      <c r="D116">
        <v>52</v>
      </c>
      <c r="E116">
        <v>112</v>
      </c>
      <c r="F116">
        <v>27</v>
      </c>
      <c r="J116" t="str">
        <f t="shared" si="7"/>
        <v>Neither agree nor disagree</v>
      </c>
      <c r="K116" s="1">
        <f>C116/C120</f>
        <v>0.191</v>
      </c>
      <c r="L116" s="1">
        <f>D116/D120</f>
        <v>0.12440191387559808</v>
      </c>
      <c r="M116" s="1">
        <f>E116/E120</f>
        <v>0.24778761061946902</v>
      </c>
      <c r="N116" s="1">
        <f>F116/F120</f>
        <v>0.2076923076923077</v>
      </c>
      <c r="O116" s="1"/>
      <c r="R116" t="s">
        <v>132</v>
      </c>
      <c r="S116" s="2">
        <f>K117+K118</f>
        <v>0.14400000000000002</v>
      </c>
      <c r="T116" s="2">
        <f>L117+L118</f>
        <v>9.0909090909090912E-2</v>
      </c>
      <c r="U116" s="2">
        <f>M117+M118</f>
        <v>0.15486725663716813</v>
      </c>
      <c r="V116" s="2">
        <f>N117+N118</f>
        <v>0.27692307692307694</v>
      </c>
      <c r="W116" s="2"/>
    </row>
    <row r="117" spans="1:23" x14ac:dyDescent="0.25">
      <c r="B117" t="s">
        <v>12</v>
      </c>
      <c r="C117">
        <v>70</v>
      </c>
      <c r="D117">
        <v>19</v>
      </c>
      <c r="E117">
        <v>39</v>
      </c>
      <c r="F117">
        <v>12</v>
      </c>
      <c r="J117" t="str">
        <f t="shared" si="7"/>
        <v>Somewhat disagree</v>
      </c>
      <c r="K117" s="1">
        <f>C117/C120</f>
        <v>7.0000000000000007E-2</v>
      </c>
      <c r="L117" s="1">
        <f>D117/D120</f>
        <v>4.5454545454545456E-2</v>
      </c>
      <c r="M117" s="1">
        <f>E117/E120</f>
        <v>8.628318584070796E-2</v>
      </c>
      <c r="N117" s="1">
        <f>F117/F120</f>
        <v>9.2307692307692313E-2</v>
      </c>
      <c r="O117" s="1"/>
      <c r="R117" t="s">
        <v>14</v>
      </c>
      <c r="S117" s="2">
        <f>K119</f>
        <v>3.6999999999999998E-2</v>
      </c>
      <c r="T117" s="2">
        <f>L119</f>
        <v>2.3923444976076555E-2</v>
      </c>
      <c r="U117" s="2">
        <f>M119</f>
        <v>2.6548672566371681E-2</v>
      </c>
      <c r="V117" s="2">
        <f>N119</f>
        <v>0.11538461538461539</v>
      </c>
      <c r="W117" s="2"/>
    </row>
    <row r="118" spans="1:23" x14ac:dyDescent="0.25">
      <c r="B118" t="s">
        <v>13</v>
      </c>
      <c r="C118">
        <v>74</v>
      </c>
      <c r="D118">
        <v>19</v>
      </c>
      <c r="E118">
        <v>31</v>
      </c>
      <c r="F118">
        <v>24</v>
      </c>
      <c r="J118" t="str">
        <f t="shared" si="7"/>
        <v>Strongly disagree</v>
      </c>
      <c r="K118" s="1">
        <f>C118/C120</f>
        <v>7.3999999999999996E-2</v>
      </c>
      <c r="L118" s="1">
        <f>D118/D120</f>
        <v>4.5454545454545456E-2</v>
      </c>
      <c r="M118" s="1">
        <f>E118/E120</f>
        <v>6.8584070796460173E-2</v>
      </c>
      <c r="N118" s="1">
        <f>F118/F120</f>
        <v>0.18461538461538463</v>
      </c>
      <c r="O118" s="1"/>
    </row>
    <row r="119" spans="1:23" x14ac:dyDescent="0.25">
      <c r="B119" t="s">
        <v>14</v>
      </c>
      <c r="C119">
        <v>37</v>
      </c>
      <c r="D119">
        <v>10</v>
      </c>
      <c r="E119">
        <v>12</v>
      </c>
      <c r="F119">
        <v>15</v>
      </c>
      <c r="J119" t="str">
        <f t="shared" si="7"/>
        <v>Don't know/no opinion</v>
      </c>
      <c r="K119" s="1">
        <f>C119/C120</f>
        <v>3.6999999999999998E-2</v>
      </c>
      <c r="L119" s="1">
        <f>D119/D120</f>
        <v>2.3923444976076555E-2</v>
      </c>
      <c r="M119" s="1">
        <f>E119/E120</f>
        <v>2.6548672566371681E-2</v>
      </c>
      <c r="N119" s="1">
        <f>F119/F120</f>
        <v>0.11538461538461539</v>
      </c>
      <c r="O119" s="1"/>
    </row>
    <row r="120" spans="1:23" x14ac:dyDescent="0.25">
      <c r="A120" t="s">
        <v>3</v>
      </c>
      <c r="C120">
        <v>1000</v>
      </c>
      <c r="D120">
        <v>418</v>
      </c>
      <c r="E120">
        <v>452</v>
      </c>
      <c r="F120">
        <v>130</v>
      </c>
    </row>
    <row r="125" spans="1:23" x14ac:dyDescent="0.25">
      <c r="A125" t="s">
        <v>96</v>
      </c>
    </row>
    <row r="126" spans="1:23" x14ac:dyDescent="0.25">
      <c r="A126" t="s">
        <v>1</v>
      </c>
    </row>
    <row r="127" spans="1:23" x14ac:dyDescent="0.25">
      <c r="C127" t="s">
        <v>3</v>
      </c>
      <c r="D127" t="s">
        <v>52</v>
      </c>
    </row>
    <row r="128" spans="1:23" ht="100" x14ac:dyDescent="0.25">
      <c r="D128" t="s">
        <v>53</v>
      </c>
      <c r="E128" t="s">
        <v>54</v>
      </c>
      <c r="F128" t="s">
        <v>55</v>
      </c>
      <c r="G128" t="s">
        <v>56</v>
      </c>
      <c r="H128" s="3"/>
      <c r="I128" s="3"/>
      <c r="J128" s="3"/>
      <c r="K128" s="3" t="s">
        <v>130</v>
      </c>
      <c r="L128" s="3" t="str">
        <f>D128</f>
        <v>Voted for Kamala Harris in 2024</v>
      </c>
      <c r="M128" s="3" t="str">
        <f>E128</f>
        <v>Voted for Donald Trump in 2024</v>
      </c>
      <c r="N128" s="3" t="str">
        <f>F128</f>
        <v>Voted third party presidential candidate in 2024</v>
      </c>
      <c r="O128" s="3" t="str">
        <f>G128</f>
        <v>Did not vote in 2024</v>
      </c>
      <c r="P128" s="3"/>
      <c r="Q128" s="3"/>
      <c r="R128" s="3"/>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88</v>
      </c>
      <c r="B129" t="s">
        <v>9</v>
      </c>
      <c r="C129">
        <v>375</v>
      </c>
      <c r="D129">
        <v>239</v>
      </c>
      <c r="E129">
        <v>82</v>
      </c>
      <c r="F129">
        <v>2</v>
      </c>
      <c r="G129">
        <v>52</v>
      </c>
      <c r="J129" t="str">
        <f t="shared" ref="J129:J134" si="8">B129</f>
        <v>Strongly agree</v>
      </c>
      <c r="K129" s="1">
        <f>C129/C135</f>
        <v>0.375</v>
      </c>
      <c r="L129" s="1">
        <f>D129/D135</f>
        <v>0.6512261580381471</v>
      </c>
      <c r="M129" s="1">
        <f>E129/E135</f>
        <v>0.21409921671018275</v>
      </c>
      <c r="N129" s="1">
        <f>F129/F135</f>
        <v>0.4</v>
      </c>
      <c r="O129" s="1">
        <f>G129/G135</f>
        <v>0.21224489795918366</v>
      </c>
      <c r="R129" t="s">
        <v>131</v>
      </c>
      <c r="S129" s="2">
        <f>K129+K130</f>
        <v>0.627</v>
      </c>
      <c r="T129" s="2">
        <f>L129+L130</f>
        <v>0.85013623978201625</v>
      </c>
      <c r="U129" s="2">
        <f>M129+M130</f>
        <v>0.51436031331592691</v>
      </c>
      <c r="V129" s="2">
        <f>N129+N130</f>
        <v>0.60000000000000009</v>
      </c>
      <c r="W129" s="2">
        <f>O129+O130</f>
        <v>0.46938775510204078</v>
      </c>
    </row>
    <row r="130" spans="1:23" x14ac:dyDescent="0.25">
      <c r="B130" t="s">
        <v>10</v>
      </c>
      <c r="C130">
        <v>252</v>
      </c>
      <c r="D130">
        <v>73</v>
      </c>
      <c r="E130">
        <v>115</v>
      </c>
      <c r="F130">
        <v>1</v>
      </c>
      <c r="G130">
        <v>63</v>
      </c>
      <c r="J130" t="str">
        <f t="shared" si="8"/>
        <v>Somewhat agree</v>
      </c>
      <c r="K130" s="1">
        <f>C130/C135</f>
        <v>0.252</v>
      </c>
      <c r="L130" s="1">
        <f>D130/D135</f>
        <v>0.1989100817438692</v>
      </c>
      <c r="M130" s="1">
        <f>E130/E135</f>
        <v>0.30026109660574413</v>
      </c>
      <c r="N130" s="1">
        <f>F130/F135</f>
        <v>0.2</v>
      </c>
      <c r="O130" s="1">
        <f>G130/G135</f>
        <v>0.25714285714285712</v>
      </c>
      <c r="R130" t="s">
        <v>11</v>
      </c>
      <c r="S130" s="2">
        <f>K131</f>
        <v>0.191</v>
      </c>
      <c r="T130" s="2">
        <f>L131</f>
        <v>9.5367847411444148E-2</v>
      </c>
      <c r="U130" s="2">
        <f>M131</f>
        <v>0.2297650130548303</v>
      </c>
      <c r="V130" s="2">
        <f>N131</f>
        <v>0</v>
      </c>
      <c r="W130" s="2">
        <f>O131</f>
        <v>0.27755102040816326</v>
      </c>
    </row>
    <row r="131" spans="1:23" x14ac:dyDescent="0.25">
      <c r="B131" t="s">
        <v>11</v>
      </c>
      <c r="C131">
        <v>191</v>
      </c>
      <c r="D131">
        <v>35</v>
      </c>
      <c r="E131">
        <v>88</v>
      </c>
      <c r="F131">
        <v>0</v>
      </c>
      <c r="G131">
        <v>68</v>
      </c>
      <c r="J131" t="str">
        <f t="shared" si="8"/>
        <v>Neither agree nor disagree</v>
      </c>
      <c r="K131" s="1">
        <f>C131/C135</f>
        <v>0.191</v>
      </c>
      <c r="L131" s="1">
        <f>D131/D135</f>
        <v>9.5367847411444148E-2</v>
      </c>
      <c r="M131" s="1">
        <f>E131/E135</f>
        <v>0.2297650130548303</v>
      </c>
      <c r="N131" s="1">
        <f>F131/F135</f>
        <v>0</v>
      </c>
      <c r="O131" s="1">
        <f>G131/G135</f>
        <v>0.27755102040816326</v>
      </c>
      <c r="R131" t="s">
        <v>132</v>
      </c>
      <c r="S131" s="2">
        <f>K132+K133</f>
        <v>0.14499999999999999</v>
      </c>
      <c r="T131" s="2">
        <f>L132+L133</f>
        <v>3.5422343324250677E-2</v>
      </c>
      <c r="U131" s="2">
        <f>M132+M133</f>
        <v>0.22193211488250653</v>
      </c>
      <c r="V131" s="2">
        <f>N132+N133</f>
        <v>0.4</v>
      </c>
      <c r="W131" s="2">
        <f>O132+O133</f>
        <v>0.18367346938775508</v>
      </c>
    </row>
    <row r="132" spans="1:23" x14ac:dyDescent="0.25">
      <c r="B132" t="s">
        <v>12</v>
      </c>
      <c r="C132">
        <v>71</v>
      </c>
      <c r="D132">
        <v>2</v>
      </c>
      <c r="E132">
        <v>44</v>
      </c>
      <c r="F132">
        <v>2</v>
      </c>
      <c r="G132">
        <v>23</v>
      </c>
      <c r="J132" t="str">
        <f t="shared" si="8"/>
        <v>Somewhat disagree</v>
      </c>
      <c r="K132" s="1">
        <f>C132/C135</f>
        <v>7.0999999999999994E-2</v>
      </c>
      <c r="L132" s="1">
        <f>D132/D135</f>
        <v>5.4495912806539508E-3</v>
      </c>
      <c r="M132" s="1">
        <f>E132/E135</f>
        <v>0.11488250652741515</v>
      </c>
      <c r="N132" s="1">
        <f>F132/F135</f>
        <v>0.4</v>
      </c>
      <c r="O132" s="1">
        <f>G132/G135</f>
        <v>9.3877551020408165E-2</v>
      </c>
      <c r="R132" t="s">
        <v>14</v>
      </c>
      <c r="S132" s="2">
        <f>K134</f>
        <v>3.6999999999999998E-2</v>
      </c>
      <c r="T132" s="2">
        <f>L134</f>
        <v>1.9073569482288829E-2</v>
      </c>
      <c r="U132" s="2">
        <f>M134</f>
        <v>3.3942558746736295E-2</v>
      </c>
      <c r="V132" s="2">
        <f>N134</f>
        <v>0</v>
      </c>
      <c r="W132" s="2">
        <f>O134</f>
        <v>6.9387755102040816E-2</v>
      </c>
    </row>
    <row r="133" spans="1:23" x14ac:dyDescent="0.25">
      <c r="B133" t="s">
        <v>13</v>
      </c>
      <c r="C133">
        <v>74</v>
      </c>
      <c r="D133">
        <v>11</v>
      </c>
      <c r="E133">
        <v>41</v>
      </c>
      <c r="F133">
        <v>0</v>
      </c>
      <c r="G133">
        <v>22</v>
      </c>
      <c r="J133" t="str">
        <f t="shared" si="8"/>
        <v>Strongly disagree</v>
      </c>
      <c r="K133" s="1">
        <f>C133/C135</f>
        <v>7.3999999999999996E-2</v>
      </c>
      <c r="L133" s="1">
        <f>D133/D135</f>
        <v>2.9972752043596729E-2</v>
      </c>
      <c r="M133" s="1">
        <f>E133/E135</f>
        <v>0.10704960835509138</v>
      </c>
      <c r="N133" s="1">
        <f>F133/F135</f>
        <v>0</v>
      </c>
      <c r="O133" s="1">
        <f>G133/G135</f>
        <v>8.9795918367346933E-2</v>
      </c>
    </row>
    <row r="134" spans="1:23" x14ac:dyDescent="0.25">
      <c r="B134" t="s">
        <v>14</v>
      </c>
      <c r="C134">
        <v>37</v>
      </c>
      <c r="D134">
        <v>7</v>
      </c>
      <c r="E134">
        <v>13</v>
      </c>
      <c r="F134">
        <v>0</v>
      </c>
      <c r="G134">
        <v>17</v>
      </c>
      <c r="J134" t="str">
        <f t="shared" si="8"/>
        <v>Don't know/no opinion</v>
      </c>
      <c r="K134" s="1">
        <f>C134/C135</f>
        <v>3.6999999999999998E-2</v>
      </c>
      <c r="L134" s="1">
        <f>D134/D135</f>
        <v>1.9073569482288829E-2</v>
      </c>
      <c r="M134" s="1">
        <f>E134/E135</f>
        <v>3.3942558746736295E-2</v>
      </c>
      <c r="N134" s="1">
        <f>F134/F135</f>
        <v>0</v>
      </c>
      <c r="O134" s="1">
        <f>G134/G135</f>
        <v>6.9387755102040816E-2</v>
      </c>
    </row>
    <row r="135" spans="1:23" x14ac:dyDescent="0.25">
      <c r="A135" t="s">
        <v>3</v>
      </c>
      <c r="C135">
        <v>1000</v>
      </c>
      <c r="D135">
        <v>367</v>
      </c>
      <c r="E135">
        <v>383</v>
      </c>
      <c r="F135">
        <v>5</v>
      </c>
      <c r="G135">
        <v>245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19AF-F38B-FA48-99CC-5584EBB26E20}">
  <dimension ref="A1:W135"/>
  <sheetViews>
    <sheetView workbookViewId="0">
      <selection activeCell="B4" sqref="B4"/>
    </sheetView>
  </sheetViews>
  <sheetFormatPr baseColWidth="10" defaultRowHeight="19" x14ac:dyDescent="0.25"/>
  <cols>
    <col min="2" max="2" width="25.140625" customWidth="1"/>
    <col min="10" max="10" width="26.140625" customWidth="1"/>
    <col min="18" max="18" width="26.7109375" customWidth="1"/>
  </cols>
  <sheetData>
    <row r="1" spans="1:23" x14ac:dyDescent="0.25">
      <c r="A1" t="s">
        <v>165</v>
      </c>
      <c r="B1" s="4" t="s">
        <v>166</v>
      </c>
    </row>
    <row r="2" spans="1:23" x14ac:dyDescent="0.25">
      <c r="B2" s="4"/>
    </row>
    <row r="3" spans="1:23" x14ac:dyDescent="0.25">
      <c r="B3" t="s">
        <v>172</v>
      </c>
    </row>
    <row r="5" spans="1:23" x14ac:dyDescent="0.25">
      <c r="A5" t="s">
        <v>97</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98</v>
      </c>
      <c r="B9" t="s">
        <v>9</v>
      </c>
      <c r="C9">
        <v>257</v>
      </c>
      <c r="D9">
        <v>52</v>
      </c>
      <c r="E9">
        <v>84</v>
      </c>
      <c r="F9">
        <v>103</v>
      </c>
      <c r="G9">
        <v>18</v>
      </c>
      <c r="J9" t="str">
        <f t="shared" ref="J9:J14" si="0">B9</f>
        <v>Strongly agree</v>
      </c>
      <c r="K9" s="1">
        <f>C9/C15</f>
        <v>0.25674325674325676</v>
      </c>
      <c r="L9" s="1">
        <f>D9/D15</f>
        <v>0.17687074829931973</v>
      </c>
      <c r="M9" s="1">
        <f>E9/E15</f>
        <v>0.23463687150837989</v>
      </c>
      <c r="N9" s="1">
        <f>F9/F15</f>
        <v>0.36140350877192984</v>
      </c>
      <c r="O9" s="1">
        <f>G9/G15</f>
        <v>0.28125</v>
      </c>
      <c r="R9" t="s">
        <v>131</v>
      </c>
      <c r="S9" s="2">
        <f>K9+K10</f>
        <v>0.53046953046953049</v>
      </c>
      <c r="T9" s="2">
        <f>L9+L10</f>
        <v>0.41156462585034015</v>
      </c>
      <c r="U9" s="2">
        <f>M9+M10</f>
        <v>0.48603351955307261</v>
      </c>
      <c r="V9" s="2">
        <f>N9+N10</f>
        <v>0.7192982456140351</v>
      </c>
      <c r="W9" s="2">
        <f>O9+O10</f>
        <v>0.484375</v>
      </c>
    </row>
    <row r="10" spans="1:23" x14ac:dyDescent="0.25">
      <c r="B10" t="s">
        <v>10</v>
      </c>
      <c r="C10">
        <v>274</v>
      </c>
      <c r="D10">
        <v>69</v>
      </c>
      <c r="E10">
        <v>90</v>
      </c>
      <c r="F10">
        <v>102</v>
      </c>
      <c r="G10">
        <v>13</v>
      </c>
      <c r="J10" t="str">
        <f t="shared" si="0"/>
        <v>Somewhat agree</v>
      </c>
      <c r="K10" s="1">
        <f>C10/C15</f>
        <v>0.27372627372627373</v>
      </c>
      <c r="L10" s="1">
        <f>D10/D15</f>
        <v>0.23469387755102042</v>
      </c>
      <c r="M10" s="1">
        <f>E10/E15</f>
        <v>0.25139664804469275</v>
      </c>
      <c r="N10" s="1">
        <f>F10/F15</f>
        <v>0.35789473684210527</v>
      </c>
      <c r="O10" s="1">
        <f>G10/G15</f>
        <v>0.203125</v>
      </c>
      <c r="R10" t="s">
        <v>11</v>
      </c>
      <c r="S10" s="2">
        <f>K11</f>
        <v>0.1888111888111888</v>
      </c>
      <c r="T10" s="2">
        <f>L11</f>
        <v>0.20748299319727892</v>
      </c>
      <c r="U10" s="2">
        <f>M11</f>
        <v>0.21787709497206703</v>
      </c>
      <c r="V10" s="2">
        <f>N11</f>
        <v>0.14035087719298245</v>
      </c>
      <c r="W10" s="2">
        <f>O11</f>
        <v>0.15625</v>
      </c>
    </row>
    <row r="11" spans="1:23" x14ac:dyDescent="0.25">
      <c r="B11" t="s">
        <v>11</v>
      </c>
      <c r="C11">
        <v>189</v>
      </c>
      <c r="D11">
        <v>61</v>
      </c>
      <c r="E11">
        <v>78</v>
      </c>
      <c r="F11">
        <v>40</v>
      </c>
      <c r="G11">
        <v>10</v>
      </c>
      <c r="J11" t="str">
        <f t="shared" si="0"/>
        <v>Neither agree nor disagree</v>
      </c>
      <c r="K11" s="1">
        <f>C11/C15</f>
        <v>0.1888111888111888</v>
      </c>
      <c r="L11" s="1">
        <f>D11/D15</f>
        <v>0.20748299319727892</v>
      </c>
      <c r="M11" s="1">
        <f>E11/E15</f>
        <v>0.21787709497206703</v>
      </c>
      <c r="N11" s="1">
        <f>F11/F15</f>
        <v>0.14035087719298245</v>
      </c>
      <c r="O11" s="1">
        <f>G11/G15</f>
        <v>0.15625</v>
      </c>
      <c r="R11" t="s">
        <v>132</v>
      </c>
      <c r="S11" s="2">
        <f>K12+K13</f>
        <v>0.24875124875124874</v>
      </c>
      <c r="T11" s="2">
        <f>L12+L13</f>
        <v>0.36734693877551022</v>
      </c>
      <c r="U11" s="2">
        <f>M12+M13</f>
        <v>0.25418994413407825</v>
      </c>
      <c r="V11" s="2">
        <f>N12+N13</f>
        <v>0.12280701754385964</v>
      </c>
      <c r="W11" s="2">
        <f>O12+O13</f>
        <v>0.234375</v>
      </c>
    </row>
    <row r="12" spans="1:23" x14ac:dyDescent="0.25">
      <c r="B12" t="s">
        <v>12</v>
      </c>
      <c r="C12">
        <v>115</v>
      </c>
      <c r="D12">
        <v>34</v>
      </c>
      <c r="E12">
        <v>55</v>
      </c>
      <c r="F12">
        <v>19</v>
      </c>
      <c r="G12">
        <v>7</v>
      </c>
      <c r="J12" t="str">
        <f t="shared" si="0"/>
        <v>Somewhat disagree</v>
      </c>
      <c r="K12" s="1">
        <f>C12/C15</f>
        <v>0.11488511488511488</v>
      </c>
      <c r="L12" s="1">
        <f>D12/D15</f>
        <v>0.11564625850340136</v>
      </c>
      <c r="M12" s="1">
        <f>E12/E15</f>
        <v>0.15363128491620112</v>
      </c>
      <c r="N12" s="1">
        <f>F12/F15</f>
        <v>6.6666666666666666E-2</v>
      </c>
      <c r="O12" s="1">
        <f>G12/G15</f>
        <v>0.109375</v>
      </c>
      <c r="R12" t="s">
        <v>14</v>
      </c>
      <c r="S12" s="2">
        <f>K14</f>
        <v>3.1968031968031968E-2</v>
      </c>
      <c r="T12" s="2">
        <f>L14</f>
        <v>1.3605442176870748E-2</v>
      </c>
      <c r="U12" s="2">
        <f>M14</f>
        <v>4.189944134078212E-2</v>
      </c>
      <c r="V12" s="2">
        <f>N14</f>
        <v>1.7543859649122806E-2</v>
      </c>
      <c r="W12" s="2">
        <f>O14</f>
        <v>0.125</v>
      </c>
    </row>
    <row r="13" spans="1:23" x14ac:dyDescent="0.25">
      <c r="B13" t="s">
        <v>13</v>
      </c>
      <c r="C13">
        <v>134</v>
      </c>
      <c r="D13">
        <v>74</v>
      </c>
      <c r="E13">
        <v>36</v>
      </c>
      <c r="F13">
        <v>16</v>
      </c>
      <c r="G13">
        <v>8</v>
      </c>
      <c r="J13" t="str">
        <f t="shared" si="0"/>
        <v>Strongly disagree</v>
      </c>
      <c r="K13" s="1">
        <f>C13/C15</f>
        <v>0.13386613386613386</v>
      </c>
      <c r="L13" s="1">
        <f>D13/D15</f>
        <v>0.25170068027210885</v>
      </c>
      <c r="M13" s="1">
        <f>E13/E15</f>
        <v>0.1005586592178771</v>
      </c>
      <c r="N13" s="1">
        <f>F13/F15</f>
        <v>5.6140350877192984E-2</v>
      </c>
      <c r="O13" s="1">
        <f>G13/G15</f>
        <v>0.125</v>
      </c>
    </row>
    <row r="14" spans="1:23" x14ac:dyDescent="0.25">
      <c r="B14" t="s">
        <v>14</v>
      </c>
      <c r="C14">
        <v>32</v>
      </c>
      <c r="D14">
        <v>4</v>
      </c>
      <c r="E14">
        <v>15</v>
      </c>
      <c r="F14">
        <v>5</v>
      </c>
      <c r="G14">
        <v>8</v>
      </c>
      <c r="J14" t="str">
        <f t="shared" si="0"/>
        <v>Don't know/no opinion</v>
      </c>
      <c r="K14" s="1">
        <f>C14/C15</f>
        <v>3.1968031968031968E-2</v>
      </c>
      <c r="L14" s="1">
        <f>D14/D15</f>
        <v>1.3605442176870748E-2</v>
      </c>
      <c r="M14" s="1">
        <f>E14/E15</f>
        <v>4.189944134078212E-2</v>
      </c>
      <c r="N14" s="1">
        <f>F14/F15</f>
        <v>1.7543859649122806E-2</v>
      </c>
      <c r="O14" s="1">
        <f>G14/G15</f>
        <v>0.125</v>
      </c>
    </row>
    <row r="15" spans="1:23" x14ac:dyDescent="0.25">
      <c r="A15" t="s">
        <v>3</v>
      </c>
      <c r="C15">
        <v>1001</v>
      </c>
      <c r="D15">
        <v>294</v>
      </c>
      <c r="E15">
        <v>358</v>
      </c>
      <c r="F15">
        <v>285</v>
      </c>
      <c r="G15">
        <v>64</v>
      </c>
    </row>
    <row r="20" spans="1:23" x14ac:dyDescent="0.25">
      <c r="A20" t="s">
        <v>99</v>
      </c>
    </row>
    <row r="21" spans="1:23" x14ac:dyDescent="0.25">
      <c r="A21" t="s">
        <v>1</v>
      </c>
    </row>
    <row r="22" spans="1:23" x14ac:dyDescent="0.25">
      <c r="C22" t="s">
        <v>3</v>
      </c>
      <c r="D22" t="s">
        <v>16</v>
      </c>
    </row>
    <row r="23" spans="1:23" ht="60" x14ac:dyDescent="0.25">
      <c r="D23" t="s">
        <v>17</v>
      </c>
      <c r="E23" t="s">
        <v>18</v>
      </c>
      <c r="F23" t="s">
        <v>19</v>
      </c>
      <c r="G23" t="s">
        <v>20</v>
      </c>
      <c r="H23" s="3"/>
      <c r="I23" s="3"/>
      <c r="J23" s="3"/>
      <c r="K23" s="3" t="s">
        <v>130</v>
      </c>
      <c r="L23" s="3" t="str">
        <f>D23</f>
        <v>Liberal (Very)</v>
      </c>
      <c r="M23" s="3" t="str">
        <f>E23</f>
        <v>Moderate</v>
      </c>
      <c r="N23" s="3" t="str">
        <f>F23</f>
        <v>Conservative (Very)</v>
      </c>
      <c r="O23" s="3" t="str">
        <f>G23</f>
        <v>Not sure</v>
      </c>
      <c r="P23" s="3"/>
      <c r="Q23" s="3"/>
      <c r="R23" s="3"/>
      <c r="S23" s="3" t="str">
        <f>K23</f>
        <v>North Carolina</v>
      </c>
      <c r="T23" s="3" t="str">
        <f>L23</f>
        <v>Liberal (Very)</v>
      </c>
      <c r="U23" s="3" t="str">
        <f>M23</f>
        <v>Moderate</v>
      </c>
      <c r="V23" s="3" t="str">
        <f>N23</f>
        <v>Conservative (Very)</v>
      </c>
      <c r="W23" s="3" t="str">
        <f>O23</f>
        <v>Not sure</v>
      </c>
    </row>
    <row r="24" spans="1:23" x14ac:dyDescent="0.25">
      <c r="A24" t="s">
        <v>98</v>
      </c>
      <c r="B24" t="s">
        <v>9</v>
      </c>
      <c r="C24">
        <v>258</v>
      </c>
      <c r="D24">
        <v>35</v>
      </c>
      <c r="E24">
        <v>75</v>
      </c>
      <c r="F24">
        <v>130</v>
      </c>
      <c r="G24">
        <v>18</v>
      </c>
      <c r="J24" t="str">
        <f t="shared" ref="J24:J29" si="1">B24</f>
        <v>Strongly agree</v>
      </c>
      <c r="K24" s="1">
        <f>C24/C30</f>
        <v>0.25800000000000001</v>
      </c>
      <c r="L24" s="1">
        <f>D24/D30</f>
        <v>0.14000000000000001</v>
      </c>
      <c r="M24" s="1">
        <f>E24/E30</f>
        <v>0.21994134897360704</v>
      </c>
      <c r="N24" s="1">
        <f>F24/F30</f>
        <v>0.38011695906432746</v>
      </c>
      <c r="O24" s="1">
        <f>G24/G30</f>
        <v>0.26865671641791045</v>
      </c>
      <c r="R24" t="s">
        <v>131</v>
      </c>
      <c r="S24" s="2">
        <f>K24+K25</f>
        <v>0.53200000000000003</v>
      </c>
      <c r="T24" s="2">
        <f>L24+L25</f>
        <v>0.36</v>
      </c>
      <c r="U24" s="2">
        <f>M24+M25</f>
        <v>0.49266862170087977</v>
      </c>
      <c r="V24" s="2">
        <f>N24+N25</f>
        <v>0.70467836257309946</v>
      </c>
      <c r="W24" s="2">
        <f>O24+O25</f>
        <v>0.4925373134328358</v>
      </c>
    </row>
    <row r="25" spans="1:23" x14ac:dyDescent="0.25">
      <c r="B25" t="s">
        <v>10</v>
      </c>
      <c r="C25">
        <v>274</v>
      </c>
      <c r="D25">
        <v>55</v>
      </c>
      <c r="E25">
        <v>93</v>
      </c>
      <c r="F25">
        <v>111</v>
      </c>
      <c r="G25">
        <v>15</v>
      </c>
      <c r="J25" t="str">
        <f t="shared" si="1"/>
        <v>Somewhat agree</v>
      </c>
      <c r="K25" s="1">
        <f>C25/C30</f>
        <v>0.27400000000000002</v>
      </c>
      <c r="L25" s="1">
        <f>D25/D30</f>
        <v>0.22</v>
      </c>
      <c r="M25" s="1">
        <f>E25/E30</f>
        <v>0.27272727272727271</v>
      </c>
      <c r="N25" s="1">
        <f>F25/F30</f>
        <v>0.32456140350877194</v>
      </c>
      <c r="O25" s="1">
        <f>G25/G30</f>
        <v>0.22388059701492538</v>
      </c>
      <c r="R25" t="s">
        <v>11</v>
      </c>
      <c r="S25" s="2">
        <f>K26</f>
        <v>0.188</v>
      </c>
      <c r="T25" s="2">
        <f>L26</f>
        <v>0.17599999999999999</v>
      </c>
      <c r="U25" s="2">
        <f>M26</f>
        <v>0.21994134897360704</v>
      </c>
      <c r="V25" s="2">
        <f>N26</f>
        <v>0.16081871345029239</v>
      </c>
      <c r="W25" s="2">
        <f>O26</f>
        <v>0.20895522388059701</v>
      </c>
    </row>
    <row r="26" spans="1:23" x14ac:dyDescent="0.25">
      <c r="B26" t="s">
        <v>11</v>
      </c>
      <c r="C26">
        <v>188</v>
      </c>
      <c r="D26">
        <v>44</v>
      </c>
      <c r="E26">
        <v>75</v>
      </c>
      <c r="F26">
        <v>55</v>
      </c>
      <c r="G26">
        <v>14</v>
      </c>
      <c r="J26" t="str">
        <f t="shared" si="1"/>
        <v>Neither agree nor disagree</v>
      </c>
      <c r="K26" s="1">
        <f>C26/C30</f>
        <v>0.188</v>
      </c>
      <c r="L26" s="1">
        <f>D26/D30</f>
        <v>0.17599999999999999</v>
      </c>
      <c r="M26" s="1">
        <f>E26/E30</f>
        <v>0.21994134897360704</v>
      </c>
      <c r="N26" s="1">
        <f>F26/F30</f>
        <v>0.16081871345029239</v>
      </c>
      <c r="O26" s="1">
        <f>G26/G30</f>
        <v>0.20895522388059701</v>
      </c>
      <c r="R26" t="s">
        <v>132</v>
      </c>
      <c r="S26" s="2">
        <f>K27+K28</f>
        <v>0.248</v>
      </c>
      <c r="T26" s="2">
        <f>L27+L28</f>
        <v>0.44800000000000001</v>
      </c>
      <c r="U26" s="2">
        <f>M27+M28</f>
        <v>0.25806451612903225</v>
      </c>
      <c r="V26" s="2">
        <f>N27+N28</f>
        <v>0.10818713450292397</v>
      </c>
      <c r="W26" s="2">
        <f>O27+O28</f>
        <v>0.16417910447761191</v>
      </c>
    </row>
    <row r="27" spans="1:23" x14ac:dyDescent="0.25">
      <c r="B27" t="s">
        <v>12</v>
      </c>
      <c r="C27">
        <v>115</v>
      </c>
      <c r="D27">
        <v>45</v>
      </c>
      <c r="E27">
        <v>42</v>
      </c>
      <c r="F27">
        <v>23</v>
      </c>
      <c r="G27">
        <v>5</v>
      </c>
      <c r="J27" t="str">
        <f t="shared" si="1"/>
        <v>Somewhat disagree</v>
      </c>
      <c r="K27" s="1">
        <f>C27/C30</f>
        <v>0.115</v>
      </c>
      <c r="L27" s="1">
        <f>D27/D30</f>
        <v>0.18</v>
      </c>
      <c r="M27" s="1">
        <f>E27/E30</f>
        <v>0.12316715542521994</v>
      </c>
      <c r="N27" s="1">
        <f>F27/F30</f>
        <v>6.725146198830409E-2</v>
      </c>
      <c r="O27" s="1">
        <f>G27/G30</f>
        <v>7.4626865671641784E-2</v>
      </c>
      <c r="R27" t="s">
        <v>14</v>
      </c>
      <c r="S27" s="2">
        <f>K29</f>
        <v>3.2000000000000001E-2</v>
      </c>
      <c r="T27" s="2">
        <f>L29</f>
        <v>1.6E-2</v>
      </c>
      <c r="U27" s="2">
        <f>M29</f>
        <v>2.932551319648094E-2</v>
      </c>
      <c r="V27" s="2">
        <f>N29</f>
        <v>2.6315789473684209E-2</v>
      </c>
      <c r="W27" s="2">
        <f>O29</f>
        <v>0.13432835820895522</v>
      </c>
    </row>
    <row r="28" spans="1:23" x14ac:dyDescent="0.25">
      <c r="B28" t="s">
        <v>13</v>
      </c>
      <c r="C28">
        <v>133</v>
      </c>
      <c r="D28">
        <v>67</v>
      </c>
      <c r="E28">
        <v>46</v>
      </c>
      <c r="F28">
        <v>14</v>
      </c>
      <c r="G28">
        <v>6</v>
      </c>
      <c r="J28" t="str">
        <f t="shared" si="1"/>
        <v>Strongly disagree</v>
      </c>
      <c r="K28" s="1">
        <f>C28/C30</f>
        <v>0.13300000000000001</v>
      </c>
      <c r="L28" s="1">
        <f>D28/D30</f>
        <v>0.26800000000000002</v>
      </c>
      <c r="M28" s="1">
        <f>E28/E30</f>
        <v>0.13489736070381231</v>
      </c>
      <c r="N28" s="1">
        <f>F28/F30</f>
        <v>4.0935672514619881E-2</v>
      </c>
      <c r="O28" s="1">
        <f>G28/G30</f>
        <v>8.9552238805970144E-2</v>
      </c>
    </row>
    <row r="29" spans="1:23" x14ac:dyDescent="0.25">
      <c r="B29" t="s">
        <v>14</v>
      </c>
      <c r="C29">
        <v>32</v>
      </c>
      <c r="D29">
        <v>4</v>
      </c>
      <c r="E29">
        <v>10</v>
      </c>
      <c r="F29">
        <v>9</v>
      </c>
      <c r="G29">
        <v>9</v>
      </c>
      <c r="J29" t="str">
        <f t="shared" si="1"/>
        <v>Don't know/no opinion</v>
      </c>
      <c r="K29" s="1">
        <f>C29/C30</f>
        <v>3.2000000000000001E-2</v>
      </c>
      <c r="L29" s="1">
        <f>D29/D30</f>
        <v>1.6E-2</v>
      </c>
      <c r="M29" s="1">
        <f>E29/E30</f>
        <v>2.932551319648094E-2</v>
      </c>
      <c r="N29" s="1">
        <f>F29/F30</f>
        <v>2.6315789473684209E-2</v>
      </c>
      <c r="O29" s="1">
        <f>G29/G30</f>
        <v>0.13432835820895522</v>
      </c>
    </row>
    <row r="30" spans="1:23" x14ac:dyDescent="0.25">
      <c r="A30" t="s">
        <v>3</v>
      </c>
      <c r="C30">
        <v>1000</v>
      </c>
      <c r="D30">
        <v>250</v>
      </c>
      <c r="E30">
        <v>341</v>
      </c>
      <c r="F30">
        <v>342</v>
      </c>
      <c r="G30">
        <v>67</v>
      </c>
    </row>
    <row r="35" spans="1:23" x14ac:dyDescent="0.25">
      <c r="A35" t="s">
        <v>100</v>
      </c>
    </row>
    <row r="36" spans="1:23" x14ac:dyDescent="0.25">
      <c r="A36" t="s">
        <v>1</v>
      </c>
    </row>
    <row r="37" spans="1:23" x14ac:dyDescent="0.25">
      <c r="C37" t="s">
        <v>3</v>
      </c>
      <c r="D37" t="s">
        <v>22</v>
      </c>
    </row>
    <row r="38" spans="1:23" ht="60" x14ac:dyDescent="0.25">
      <c r="D38" t="s">
        <v>23</v>
      </c>
      <c r="E38" t="s">
        <v>24</v>
      </c>
      <c r="F38" t="s">
        <v>25</v>
      </c>
      <c r="H38" s="3"/>
      <c r="I38" s="3"/>
      <c r="J38" s="3"/>
      <c r="K38" s="3" t="s">
        <v>130</v>
      </c>
      <c r="L38" s="3" t="str">
        <f>D38</f>
        <v>White non-Hispanic</v>
      </c>
      <c r="M38" s="3" t="str">
        <f>E38</f>
        <v>Black non-Hispanic</v>
      </c>
      <c r="N38" s="3" t="str">
        <f>F38</f>
        <v>Hispanic/Latino &amp; all other races</v>
      </c>
      <c r="O38" s="3"/>
      <c r="P38" s="3"/>
      <c r="Q38" s="3"/>
      <c r="R38" s="3"/>
      <c r="S38" s="3" t="str">
        <f>K38</f>
        <v>North Carolina</v>
      </c>
      <c r="T38" s="3" t="str">
        <f>L38</f>
        <v>White non-Hispanic</v>
      </c>
      <c r="U38" s="3" t="str">
        <f>M38</f>
        <v>Black non-Hispanic</v>
      </c>
      <c r="V38" s="3" t="str">
        <f>N38</f>
        <v>Hispanic/Latino &amp; all other races</v>
      </c>
      <c r="W38" s="3"/>
    </row>
    <row r="39" spans="1:23" x14ac:dyDescent="0.25">
      <c r="A39" t="s">
        <v>98</v>
      </c>
      <c r="B39" t="s">
        <v>9</v>
      </c>
      <c r="C39">
        <v>258</v>
      </c>
      <c r="D39">
        <v>147</v>
      </c>
      <c r="E39">
        <v>59</v>
      </c>
      <c r="F39">
        <v>52</v>
      </c>
      <c r="J39" t="str">
        <f t="shared" ref="J39:J44" si="2">B39</f>
        <v>Strongly agree</v>
      </c>
      <c r="K39" s="1">
        <f>C39/C45</f>
        <v>0.25851703406813625</v>
      </c>
      <c r="L39" s="1">
        <f>D39/D45</f>
        <v>0.23370429252782193</v>
      </c>
      <c r="M39" s="1">
        <f>E39/E45</f>
        <v>0.27830188679245282</v>
      </c>
      <c r="N39" s="1">
        <f>F39/F45</f>
        <v>0.33121019108280253</v>
      </c>
      <c r="O39" s="1"/>
      <c r="R39" t="s">
        <v>131</v>
      </c>
      <c r="S39" s="2">
        <f>K39+K40</f>
        <v>0.53206412825651306</v>
      </c>
      <c r="T39" s="2">
        <f>L39+L40</f>
        <v>0.49761526232114467</v>
      </c>
      <c r="U39" s="2">
        <f>M39+M40</f>
        <v>0.55660377358490565</v>
      </c>
      <c r="V39" s="2">
        <f>N39+N40</f>
        <v>0.63694267515923564</v>
      </c>
      <c r="W39" s="2"/>
    </row>
    <row r="40" spans="1:23" x14ac:dyDescent="0.25">
      <c r="B40" t="s">
        <v>10</v>
      </c>
      <c r="C40">
        <v>273</v>
      </c>
      <c r="D40">
        <v>166</v>
      </c>
      <c r="E40">
        <v>59</v>
      </c>
      <c r="F40">
        <v>48</v>
      </c>
      <c r="J40" t="str">
        <f t="shared" si="2"/>
        <v>Somewhat agree</v>
      </c>
      <c r="K40" s="1">
        <f>C40/C45</f>
        <v>0.27354709418837675</v>
      </c>
      <c r="L40" s="1">
        <f>D40/D45</f>
        <v>0.26391096979332274</v>
      </c>
      <c r="M40" s="1">
        <f>E40/E45</f>
        <v>0.27830188679245282</v>
      </c>
      <c r="N40" s="1">
        <f>F40/F45</f>
        <v>0.30573248407643311</v>
      </c>
      <c r="O40" s="1"/>
      <c r="R40" t="s">
        <v>11</v>
      </c>
      <c r="S40" s="2">
        <f>K41</f>
        <v>0.18937875751503006</v>
      </c>
      <c r="T40" s="2">
        <f>L41</f>
        <v>0.18441971383147854</v>
      </c>
      <c r="U40" s="2">
        <f>M41</f>
        <v>0.24528301886792453</v>
      </c>
      <c r="V40" s="2">
        <f>N41</f>
        <v>0.13375796178343949</v>
      </c>
      <c r="W40" s="2"/>
    </row>
    <row r="41" spans="1:23" x14ac:dyDescent="0.25">
      <c r="B41" t="s">
        <v>11</v>
      </c>
      <c r="C41">
        <v>189</v>
      </c>
      <c r="D41">
        <v>116</v>
      </c>
      <c r="E41">
        <v>52</v>
      </c>
      <c r="F41">
        <v>21</v>
      </c>
      <c r="J41" t="str">
        <f t="shared" si="2"/>
        <v>Neither agree nor disagree</v>
      </c>
      <c r="K41" s="1">
        <f>C41/C45</f>
        <v>0.18937875751503006</v>
      </c>
      <c r="L41" s="1">
        <f>D41/D45</f>
        <v>0.18441971383147854</v>
      </c>
      <c r="M41" s="1">
        <f>E41/E45</f>
        <v>0.24528301886792453</v>
      </c>
      <c r="N41" s="1">
        <f>F41/F45</f>
        <v>0.13375796178343949</v>
      </c>
      <c r="O41" s="1"/>
      <c r="R41" t="s">
        <v>132</v>
      </c>
      <c r="S41" s="2">
        <f>K42+K43</f>
        <v>0.24749498997995992</v>
      </c>
      <c r="T41" s="2">
        <f>L42+L43</f>
        <v>0.28934817170111288</v>
      </c>
      <c r="U41" s="2">
        <f>M42+M43</f>
        <v>0.16509433962264153</v>
      </c>
      <c r="V41" s="2">
        <f>N42+N43</f>
        <v>0.19108280254777071</v>
      </c>
      <c r="W41" s="2"/>
    </row>
    <row r="42" spans="1:23" x14ac:dyDescent="0.25">
      <c r="B42" t="s">
        <v>12</v>
      </c>
      <c r="C42">
        <v>114</v>
      </c>
      <c r="D42">
        <v>93</v>
      </c>
      <c r="E42">
        <v>11</v>
      </c>
      <c r="F42">
        <v>10</v>
      </c>
      <c r="J42" t="str">
        <f t="shared" si="2"/>
        <v>Somewhat disagree</v>
      </c>
      <c r="K42" s="1">
        <f>C42/C45</f>
        <v>0.11422845691382766</v>
      </c>
      <c r="L42" s="1">
        <f>D42/D45</f>
        <v>0.14785373608903021</v>
      </c>
      <c r="M42" s="1">
        <f>E42/E45</f>
        <v>5.1886792452830191E-2</v>
      </c>
      <c r="N42" s="1">
        <f>F42/F45</f>
        <v>6.3694267515923567E-2</v>
      </c>
      <c r="O42" s="1"/>
      <c r="R42" t="s">
        <v>14</v>
      </c>
      <c r="S42" s="2">
        <f>K44</f>
        <v>3.1062124248496994E-2</v>
      </c>
      <c r="T42" s="2">
        <f>L44</f>
        <v>2.8616852146263912E-2</v>
      </c>
      <c r="U42" s="2">
        <f>M44</f>
        <v>3.3018867924528301E-2</v>
      </c>
      <c r="V42" s="2">
        <f>N44</f>
        <v>3.8216560509554139E-2</v>
      </c>
      <c r="W42" s="2"/>
    </row>
    <row r="43" spans="1:23" x14ac:dyDescent="0.25">
      <c r="B43" t="s">
        <v>13</v>
      </c>
      <c r="C43">
        <v>133</v>
      </c>
      <c r="D43">
        <v>89</v>
      </c>
      <c r="E43">
        <v>24</v>
      </c>
      <c r="F43">
        <v>20</v>
      </c>
      <c r="J43" t="str">
        <f t="shared" si="2"/>
        <v>Strongly disagree</v>
      </c>
      <c r="K43" s="1">
        <f>C43/C45</f>
        <v>0.13326653306613226</v>
      </c>
      <c r="L43" s="1">
        <f>D43/D45</f>
        <v>0.14149443561208266</v>
      </c>
      <c r="M43" s="1">
        <f>E43/E45</f>
        <v>0.11320754716981132</v>
      </c>
      <c r="N43" s="1">
        <f>F43/F45</f>
        <v>0.12738853503184713</v>
      </c>
      <c r="O43" s="1"/>
    </row>
    <row r="44" spans="1:23" x14ac:dyDescent="0.25">
      <c r="B44" t="s">
        <v>14</v>
      </c>
      <c r="C44">
        <v>31</v>
      </c>
      <c r="D44">
        <v>18</v>
      </c>
      <c r="E44">
        <v>7</v>
      </c>
      <c r="F44">
        <v>6</v>
      </c>
      <c r="J44" t="str">
        <f t="shared" si="2"/>
        <v>Don't know/no opinion</v>
      </c>
      <c r="K44" s="1">
        <f>C44/C45</f>
        <v>3.1062124248496994E-2</v>
      </c>
      <c r="L44" s="1">
        <f>D44/D45</f>
        <v>2.8616852146263912E-2</v>
      </c>
      <c r="M44" s="1">
        <f>E44/E45</f>
        <v>3.3018867924528301E-2</v>
      </c>
      <c r="N44" s="1">
        <f>F44/F45</f>
        <v>3.8216560509554139E-2</v>
      </c>
      <c r="O44" s="1"/>
    </row>
    <row r="45" spans="1:23" x14ac:dyDescent="0.25">
      <c r="A45" t="s">
        <v>3</v>
      </c>
      <c r="C45">
        <v>998</v>
      </c>
      <c r="D45">
        <v>629</v>
      </c>
      <c r="E45">
        <v>212</v>
      </c>
      <c r="F45">
        <v>157</v>
      </c>
    </row>
    <row r="50" spans="1:23" x14ac:dyDescent="0.25">
      <c r="A50" t="s">
        <v>101</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98</v>
      </c>
      <c r="B54" t="s">
        <v>9</v>
      </c>
      <c r="C54">
        <v>258</v>
      </c>
      <c r="D54">
        <v>130</v>
      </c>
      <c r="E54">
        <v>128</v>
      </c>
      <c r="J54" t="str">
        <f t="shared" ref="J54:J59" si="3">B54</f>
        <v>Strongly agree</v>
      </c>
      <c r="K54" s="1">
        <f>C54/C60</f>
        <v>0.25825825825825827</v>
      </c>
      <c r="L54" s="1">
        <f>D54/D60</f>
        <v>0.27083333333333331</v>
      </c>
      <c r="M54" s="1">
        <f>E54/E60</f>
        <v>0.2466281310211946</v>
      </c>
      <c r="N54" s="1"/>
      <c r="O54" s="1"/>
      <c r="R54" t="s">
        <v>131</v>
      </c>
      <c r="S54" s="2">
        <f>K54+K55</f>
        <v>0.53253253253253252</v>
      </c>
      <c r="T54" s="2">
        <f>L54+L55</f>
        <v>0.57499999999999996</v>
      </c>
      <c r="U54" s="2">
        <f>M54+M55</f>
        <v>0.4932562620423892</v>
      </c>
      <c r="V54" s="2"/>
      <c r="W54" s="2"/>
    </row>
    <row r="55" spans="1:23" x14ac:dyDescent="0.25">
      <c r="B55" t="s">
        <v>10</v>
      </c>
      <c r="C55">
        <v>274</v>
      </c>
      <c r="D55">
        <v>146</v>
      </c>
      <c r="E55">
        <v>128</v>
      </c>
      <c r="J55" t="str">
        <f t="shared" si="3"/>
        <v>Somewhat agree</v>
      </c>
      <c r="K55" s="1">
        <f>C55/C60</f>
        <v>0.27427427427427425</v>
      </c>
      <c r="L55" s="1">
        <f>D55/D60</f>
        <v>0.30416666666666664</v>
      </c>
      <c r="M55" s="1">
        <f>E55/E60</f>
        <v>0.2466281310211946</v>
      </c>
      <c r="N55" s="1"/>
      <c r="O55" s="1"/>
      <c r="R55" t="s">
        <v>11</v>
      </c>
      <c r="S55" s="2">
        <f>K56</f>
        <v>0.1891891891891892</v>
      </c>
      <c r="T55" s="2">
        <f>L56</f>
        <v>0.15833333333333333</v>
      </c>
      <c r="U55" s="2">
        <f>M56</f>
        <v>0.21772639691714837</v>
      </c>
      <c r="V55" s="2"/>
      <c r="W55" s="2"/>
    </row>
    <row r="56" spans="1:23" x14ac:dyDescent="0.25">
      <c r="B56" t="s">
        <v>11</v>
      </c>
      <c r="C56">
        <v>189</v>
      </c>
      <c r="D56">
        <v>76</v>
      </c>
      <c r="E56">
        <v>113</v>
      </c>
      <c r="J56" t="str">
        <f t="shared" si="3"/>
        <v>Neither agree nor disagree</v>
      </c>
      <c r="K56" s="1">
        <f>C56/C60</f>
        <v>0.1891891891891892</v>
      </c>
      <c r="L56" s="1">
        <f>D56/D60</f>
        <v>0.15833333333333333</v>
      </c>
      <c r="M56" s="1">
        <f>E56/E60</f>
        <v>0.21772639691714837</v>
      </c>
      <c r="N56" s="1"/>
      <c r="O56" s="1"/>
      <c r="R56" t="s">
        <v>132</v>
      </c>
      <c r="S56" s="2">
        <f>K57+K58</f>
        <v>0.24724724724724723</v>
      </c>
      <c r="T56" s="2">
        <f>L57+L58</f>
        <v>0.23333333333333334</v>
      </c>
      <c r="U56" s="2">
        <f>M57+M58</f>
        <v>0.26011560693641622</v>
      </c>
      <c r="V56" s="2"/>
      <c r="W56" s="2"/>
    </row>
    <row r="57" spans="1:23" x14ac:dyDescent="0.25">
      <c r="B57" t="s">
        <v>12</v>
      </c>
      <c r="C57">
        <v>114</v>
      </c>
      <c r="D57">
        <v>49</v>
      </c>
      <c r="E57">
        <v>65</v>
      </c>
      <c r="J57" t="str">
        <f t="shared" si="3"/>
        <v>Somewhat disagree</v>
      </c>
      <c r="K57" s="1">
        <f>C57/C60</f>
        <v>0.11411411411411411</v>
      </c>
      <c r="L57" s="1">
        <f>D57/D60</f>
        <v>0.10208333333333333</v>
      </c>
      <c r="M57" s="1">
        <f>E57/E60</f>
        <v>0.12524084778420039</v>
      </c>
      <c r="N57" s="1"/>
      <c r="O57" s="1"/>
      <c r="R57" t="s">
        <v>14</v>
      </c>
      <c r="S57" s="2">
        <f>K59</f>
        <v>3.1031031031031032E-2</v>
      </c>
      <c r="T57" s="2">
        <f>L59</f>
        <v>3.3333333333333333E-2</v>
      </c>
      <c r="U57" s="2">
        <f>M59</f>
        <v>2.8901734104046242E-2</v>
      </c>
      <c r="V57" s="2"/>
      <c r="W57" s="2"/>
    </row>
    <row r="58" spans="1:23" x14ac:dyDescent="0.25">
      <c r="B58" t="s">
        <v>13</v>
      </c>
      <c r="C58">
        <v>133</v>
      </c>
      <c r="D58">
        <v>63</v>
      </c>
      <c r="E58">
        <v>70</v>
      </c>
      <c r="J58" t="str">
        <f t="shared" si="3"/>
        <v>Strongly disagree</v>
      </c>
      <c r="K58" s="1">
        <f>C58/C60</f>
        <v>0.13313313313313313</v>
      </c>
      <c r="L58" s="1">
        <f>D58/D60</f>
        <v>0.13125000000000001</v>
      </c>
      <c r="M58" s="1">
        <f>E58/E60</f>
        <v>0.13487475915221581</v>
      </c>
      <c r="N58" s="1"/>
      <c r="O58" s="1"/>
    </row>
    <row r="59" spans="1:23" x14ac:dyDescent="0.25">
      <c r="B59" t="s">
        <v>14</v>
      </c>
      <c r="C59">
        <v>31</v>
      </c>
      <c r="D59">
        <v>16</v>
      </c>
      <c r="E59">
        <v>15</v>
      </c>
      <c r="J59" t="str">
        <f t="shared" si="3"/>
        <v>Don't know/no opinion</v>
      </c>
      <c r="K59" s="1">
        <f>C59/C60</f>
        <v>3.1031031031031032E-2</v>
      </c>
      <c r="L59" s="1">
        <f>D59/D60</f>
        <v>3.3333333333333333E-2</v>
      </c>
      <c r="M59" s="1">
        <f>E59/E60</f>
        <v>2.8901734104046242E-2</v>
      </c>
      <c r="N59" s="1"/>
      <c r="O59" s="1"/>
    </row>
    <row r="60" spans="1:23" x14ac:dyDescent="0.25">
      <c r="A60" t="s">
        <v>3</v>
      </c>
      <c r="C60">
        <v>999</v>
      </c>
      <c r="D60">
        <v>480</v>
      </c>
      <c r="E60">
        <v>519</v>
      </c>
    </row>
    <row r="65" spans="1:23" x14ac:dyDescent="0.25">
      <c r="A65" t="s">
        <v>102</v>
      </c>
    </row>
    <row r="66" spans="1:23" x14ac:dyDescent="0.25">
      <c r="A66" t="s">
        <v>1</v>
      </c>
    </row>
    <row r="67" spans="1:23" x14ac:dyDescent="0.25">
      <c r="C67" t="s">
        <v>3</v>
      </c>
      <c r="D67" t="s">
        <v>31</v>
      </c>
    </row>
    <row r="68" spans="1:23" ht="120" x14ac:dyDescent="0.25">
      <c r="D68" t="s">
        <v>32</v>
      </c>
      <c r="E68" t="s">
        <v>33</v>
      </c>
      <c r="F68" t="s">
        <v>34</v>
      </c>
      <c r="H68" s="3"/>
      <c r="I68" s="3"/>
      <c r="J68" s="3"/>
      <c r="K68" s="3" t="s">
        <v>130</v>
      </c>
      <c r="L68" s="3" t="str">
        <f>D68</f>
        <v>Silent &amp; Boomer Generations (born before 1965)</v>
      </c>
      <c r="M68" s="3" t="str">
        <f>E68</f>
        <v>Generation X (born 1965-1980)</v>
      </c>
      <c r="N68" s="3" t="str">
        <f>F68</f>
        <v>Millennials &amp; Generation Z (born 1981 and after)</v>
      </c>
      <c r="O68" s="3"/>
      <c r="P68" s="3"/>
      <c r="Q68" s="3"/>
      <c r="R68" s="3"/>
      <c r="S68" s="3" t="str">
        <f>K68</f>
        <v>North Carolina</v>
      </c>
      <c r="T68" s="3" t="str">
        <f>L68</f>
        <v>Silent &amp; Boomer Generations (born before 1965)</v>
      </c>
      <c r="U68" s="3" t="str">
        <f>M68</f>
        <v>Generation X (born 1965-1980)</v>
      </c>
      <c r="V68" s="3" t="str">
        <f>N68</f>
        <v>Millennials &amp; Generation Z (born 1981 and after)</v>
      </c>
      <c r="W68" s="3"/>
    </row>
    <row r="69" spans="1:23" x14ac:dyDescent="0.25">
      <c r="A69" t="s">
        <v>98</v>
      </c>
      <c r="B69" t="s">
        <v>9</v>
      </c>
      <c r="C69">
        <v>257</v>
      </c>
      <c r="D69">
        <v>63</v>
      </c>
      <c r="E69">
        <v>67</v>
      </c>
      <c r="F69">
        <v>127</v>
      </c>
      <c r="J69" t="str">
        <f t="shared" ref="J69:J74" si="4">B69</f>
        <v>Strongly agree</v>
      </c>
      <c r="K69" s="1">
        <f>C69/C75</f>
        <v>0.25725725725725723</v>
      </c>
      <c r="L69" s="1">
        <f>D69/D75</f>
        <v>0.21140939597315436</v>
      </c>
      <c r="M69" s="1">
        <f>E69/E75</f>
        <v>0.27235772357723576</v>
      </c>
      <c r="N69" s="1">
        <f>F69/F75</f>
        <v>0.27912087912087913</v>
      </c>
      <c r="O69" s="1"/>
      <c r="R69" t="s">
        <v>131</v>
      </c>
      <c r="S69" s="2">
        <f>K69+K70</f>
        <v>0.53153153153153143</v>
      </c>
      <c r="T69" s="2">
        <f>L69+L70</f>
        <v>0.48657718120805371</v>
      </c>
      <c r="U69" s="2">
        <f>M69+M70</f>
        <v>0.51219512195121952</v>
      </c>
      <c r="V69" s="2">
        <f>N69+N70</f>
        <v>0.5714285714285714</v>
      </c>
      <c r="W69" s="2"/>
    </row>
    <row r="70" spans="1:23" x14ac:dyDescent="0.25">
      <c r="B70" t="s">
        <v>10</v>
      </c>
      <c r="C70">
        <v>274</v>
      </c>
      <c r="D70">
        <v>82</v>
      </c>
      <c r="E70">
        <v>59</v>
      </c>
      <c r="F70">
        <v>133</v>
      </c>
      <c r="J70" t="str">
        <f t="shared" si="4"/>
        <v>Somewhat agree</v>
      </c>
      <c r="K70" s="1">
        <f>C70/C75</f>
        <v>0.27427427427427425</v>
      </c>
      <c r="L70" s="1">
        <f>D70/D75</f>
        <v>0.27516778523489932</v>
      </c>
      <c r="M70" s="1">
        <f>E70/E75</f>
        <v>0.23983739837398374</v>
      </c>
      <c r="N70" s="1">
        <f>F70/F75</f>
        <v>0.29230769230769232</v>
      </c>
      <c r="O70" s="1"/>
      <c r="R70" t="s">
        <v>11</v>
      </c>
      <c r="S70" s="2">
        <f>K71</f>
        <v>0.1891891891891892</v>
      </c>
      <c r="T70" s="2">
        <f>L71</f>
        <v>0.1912751677852349</v>
      </c>
      <c r="U70" s="2">
        <f>M71</f>
        <v>0.18699186991869918</v>
      </c>
      <c r="V70" s="2">
        <f>N71</f>
        <v>0.18901098901098901</v>
      </c>
      <c r="W70" s="2"/>
    </row>
    <row r="71" spans="1:23" x14ac:dyDescent="0.25">
      <c r="B71" t="s">
        <v>11</v>
      </c>
      <c r="C71">
        <v>189</v>
      </c>
      <c r="D71">
        <v>57</v>
      </c>
      <c r="E71">
        <v>46</v>
      </c>
      <c r="F71">
        <v>86</v>
      </c>
      <c r="J71" t="str">
        <f t="shared" si="4"/>
        <v>Neither agree nor disagree</v>
      </c>
      <c r="K71" s="1">
        <f>C71/C75</f>
        <v>0.1891891891891892</v>
      </c>
      <c r="L71" s="1">
        <f>D71/D75</f>
        <v>0.1912751677852349</v>
      </c>
      <c r="M71" s="1">
        <f>E71/E75</f>
        <v>0.18699186991869918</v>
      </c>
      <c r="N71" s="1">
        <f>F71/F75</f>
        <v>0.18901098901098901</v>
      </c>
      <c r="O71" s="1"/>
      <c r="R71" t="s">
        <v>132</v>
      </c>
      <c r="S71" s="2">
        <f>K72+K73</f>
        <v>0.24824824824824826</v>
      </c>
      <c r="T71" s="2">
        <f>L72+L73</f>
        <v>0.28523489932885904</v>
      </c>
      <c r="U71" s="2">
        <f>M72+M73</f>
        <v>0.26422764227642281</v>
      </c>
      <c r="V71" s="2">
        <f>N72+N73</f>
        <v>0.2153846153846154</v>
      </c>
      <c r="W71" s="2"/>
    </row>
    <row r="72" spans="1:23" x14ac:dyDescent="0.25">
      <c r="B72" t="s">
        <v>12</v>
      </c>
      <c r="C72">
        <v>115</v>
      </c>
      <c r="D72">
        <v>42</v>
      </c>
      <c r="E72">
        <v>33</v>
      </c>
      <c r="F72">
        <v>40</v>
      </c>
      <c r="J72" t="str">
        <f t="shared" si="4"/>
        <v>Somewhat disagree</v>
      </c>
      <c r="K72" s="1">
        <f>C72/C75</f>
        <v>0.11511511511511512</v>
      </c>
      <c r="L72" s="1">
        <f>D72/D75</f>
        <v>0.14093959731543623</v>
      </c>
      <c r="M72" s="1">
        <f>E72/E75</f>
        <v>0.13414634146341464</v>
      </c>
      <c r="N72" s="1">
        <f>F72/F75</f>
        <v>8.7912087912087919E-2</v>
      </c>
      <c r="O72" s="1"/>
      <c r="R72" t="s">
        <v>14</v>
      </c>
      <c r="S72" s="2">
        <f>K74</f>
        <v>3.1031031031031032E-2</v>
      </c>
      <c r="T72" s="2">
        <f>L74</f>
        <v>3.6912751677852351E-2</v>
      </c>
      <c r="U72" s="2">
        <f>M74</f>
        <v>3.6585365853658534E-2</v>
      </c>
      <c r="V72" s="2">
        <f>N74</f>
        <v>2.4175824175824177E-2</v>
      </c>
      <c r="W72" s="2"/>
    </row>
    <row r="73" spans="1:23" x14ac:dyDescent="0.25">
      <c r="B73" t="s">
        <v>13</v>
      </c>
      <c r="C73">
        <v>133</v>
      </c>
      <c r="D73">
        <v>43</v>
      </c>
      <c r="E73">
        <v>32</v>
      </c>
      <c r="F73">
        <v>58</v>
      </c>
      <c r="J73" t="str">
        <f t="shared" si="4"/>
        <v>Strongly disagree</v>
      </c>
      <c r="K73" s="1">
        <f>C73/C75</f>
        <v>0.13313313313313313</v>
      </c>
      <c r="L73" s="1">
        <f>D73/D75</f>
        <v>0.14429530201342283</v>
      </c>
      <c r="M73" s="1">
        <f>E73/E75</f>
        <v>0.13008130081300814</v>
      </c>
      <c r="N73" s="1">
        <f>F73/F75</f>
        <v>0.12747252747252746</v>
      </c>
      <c r="O73" s="1"/>
    </row>
    <row r="74" spans="1:23" x14ac:dyDescent="0.25">
      <c r="B74" t="s">
        <v>14</v>
      </c>
      <c r="C74">
        <v>31</v>
      </c>
      <c r="D74">
        <v>11</v>
      </c>
      <c r="E74">
        <v>9</v>
      </c>
      <c r="F74">
        <v>11</v>
      </c>
      <c r="J74" t="str">
        <f t="shared" si="4"/>
        <v>Don't know/no opinion</v>
      </c>
      <c r="K74" s="1">
        <f>C74/C75</f>
        <v>3.1031031031031032E-2</v>
      </c>
      <c r="L74" s="1">
        <f>D74/D75</f>
        <v>3.6912751677852351E-2</v>
      </c>
      <c r="M74" s="1">
        <f>E74/E75</f>
        <v>3.6585365853658534E-2</v>
      </c>
      <c r="N74" s="1">
        <f>F74/F75</f>
        <v>2.4175824175824177E-2</v>
      </c>
      <c r="O74" s="1"/>
    </row>
    <row r="75" spans="1:23" x14ac:dyDescent="0.25">
      <c r="A75" t="s">
        <v>3</v>
      </c>
      <c r="C75">
        <v>999</v>
      </c>
      <c r="D75">
        <v>298</v>
      </c>
      <c r="E75">
        <v>246</v>
      </c>
      <c r="F75">
        <v>455</v>
      </c>
    </row>
    <row r="80" spans="1:23" x14ac:dyDescent="0.25">
      <c r="A80" t="s">
        <v>103</v>
      </c>
    </row>
    <row r="81" spans="1:23" x14ac:dyDescent="0.25">
      <c r="A81" t="s">
        <v>1</v>
      </c>
    </row>
    <row r="82" spans="1:23" x14ac:dyDescent="0.25">
      <c r="C82" t="s">
        <v>3</v>
      </c>
      <c r="D82" t="s">
        <v>36</v>
      </c>
    </row>
    <row r="83" spans="1:23" ht="120" x14ac:dyDescent="0.25">
      <c r="D83" t="s">
        <v>37</v>
      </c>
      <c r="E83" t="s">
        <v>38</v>
      </c>
      <c r="F83" t="s">
        <v>39</v>
      </c>
      <c r="H83" s="3"/>
      <c r="I83" s="3"/>
      <c r="J83" s="3"/>
      <c r="K83" s="3" t="s">
        <v>130</v>
      </c>
      <c r="L83" s="3" t="str">
        <f>D83</f>
        <v>No HS/HS Graduate</v>
      </c>
      <c r="M83" s="3" t="str">
        <f>E83</f>
        <v>Some college/2-year college graduate</v>
      </c>
      <c r="N83" s="3" t="str">
        <f>F83</f>
        <v>4-year college graduate/post-graduate degree</v>
      </c>
      <c r="O83" s="3"/>
      <c r="P83" s="3"/>
      <c r="Q83" s="3"/>
      <c r="R83" s="3"/>
      <c r="S83" s="3" t="str">
        <f>K83</f>
        <v>North Carolina</v>
      </c>
      <c r="T83" s="3" t="str">
        <f>L83</f>
        <v>No HS/HS Graduate</v>
      </c>
      <c r="U83" s="3" t="str">
        <f>M83</f>
        <v>Some college/2-year college graduate</v>
      </c>
      <c r="V83" s="3" t="str">
        <f>N83</f>
        <v>4-year college graduate/post-graduate degree</v>
      </c>
      <c r="W83" s="3"/>
    </row>
    <row r="84" spans="1:23" x14ac:dyDescent="0.25">
      <c r="A84" t="s">
        <v>98</v>
      </c>
      <c r="B84" t="s">
        <v>9</v>
      </c>
      <c r="C84">
        <v>258</v>
      </c>
      <c r="D84">
        <v>108</v>
      </c>
      <c r="E84">
        <v>94</v>
      </c>
      <c r="F84">
        <v>56</v>
      </c>
      <c r="J84" t="str">
        <f t="shared" ref="J84:J89" si="5">B84</f>
        <v>Strongly agree</v>
      </c>
      <c r="K84" s="1">
        <f>C84/C90</f>
        <v>0.25774225774225773</v>
      </c>
      <c r="L84" s="1">
        <f>D84/D90</f>
        <v>0.31123919308357351</v>
      </c>
      <c r="M84" s="1">
        <f>E84/E90</f>
        <v>0.29467084639498431</v>
      </c>
      <c r="N84" s="1">
        <f>F84/F90</f>
        <v>0.16716417910447762</v>
      </c>
      <c r="O84" s="1"/>
      <c r="R84" t="s">
        <v>131</v>
      </c>
      <c r="S84" s="2">
        <f>K84+K85</f>
        <v>0.53146853146853146</v>
      </c>
      <c r="T84" s="2">
        <f>L84+L85</f>
        <v>0.60230547550432278</v>
      </c>
      <c r="U84" s="2">
        <f>M84+M85</f>
        <v>0.54545454545454541</v>
      </c>
      <c r="V84" s="2">
        <f>N84+N85</f>
        <v>0.44477611940298506</v>
      </c>
      <c r="W84" s="2"/>
    </row>
    <row r="85" spans="1:23" x14ac:dyDescent="0.25">
      <c r="B85" t="s">
        <v>10</v>
      </c>
      <c r="C85">
        <v>274</v>
      </c>
      <c r="D85">
        <v>101</v>
      </c>
      <c r="E85">
        <v>80</v>
      </c>
      <c r="F85">
        <v>93</v>
      </c>
      <c r="J85" t="str">
        <f t="shared" si="5"/>
        <v>Somewhat agree</v>
      </c>
      <c r="K85" s="1">
        <f>C85/C90</f>
        <v>0.27372627372627373</v>
      </c>
      <c r="L85" s="1">
        <f>D85/D90</f>
        <v>0.29106628242074928</v>
      </c>
      <c r="M85" s="1">
        <f>E85/E90</f>
        <v>0.2507836990595611</v>
      </c>
      <c r="N85" s="1">
        <f>F85/F90</f>
        <v>0.27761194029850744</v>
      </c>
      <c r="O85" s="1"/>
      <c r="R85" t="s">
        <v>11</v>
      </c>
      <c r="S85" s="2">
        <f>K86</f>
        <v>0.1888111888111888</v>
      </c>
      <c r="T85" s="2">
        <f>L86</f>
        <v>0.2132564841498559</v>
      </c>
      <c r="U85" s="2">
        <f>M86</f>
        <v>0.20689655172413793</v>
      </c>
      <c r="V85" s="2">
        <f>N86</f>
        <v>0.14626865671641792</v>
      </c>
      <c r="W85" s="2"/>
    </row>
    <row r="86" spans="1:23" x14ac:dyDescent="0.25">
      <c r="B86" t="s">
        <v>11</v>
      </c>
      <c r="C86">
        <v>189</v>
      </c>
      <c r="D86">
        <v>74</v>
      </c>
      <c r="E86">
        <v>66</v>
      </c>
      <c r="F86">
        <v>49</v>
      </c>
      <c r="J86" t="str">
        <f t="shared" si="5"/>
        <v>Neither agree nor disagree</v>
      </c>
      <c r="K86" s="1">
        <f>C86/C90</f>
        <v>0.1888111888111888</v>
      </c>
      <c r="L86" s="1">
        <f>D86/D90</f>
        <v>0.2132564841498559</v>
      </c>
      <c r="M86" s="1">
        <f>E86/E90</f>
        <v>0.20689655172413793</v>
      </c>
      <c r="N86" s="1">
        <f>F86/F90</f>
        <v>0.14626865671641792</v>
      </c>
      <c r="O86" s="1"/>
      <c r="R86" t="s">
        <v>132</v>
      </c>
      <c r="S86" s="2">
        <f>K87+K88</f>
        <v>0.24775224775224775</v>
      </c>
      <c r="T86" s="2">
        <f>L87+L88</f>
        <v>0.13544668587896252</v>
      </c>
      <c r="U86" s="2">
        <f>M87+M88</f>
        <v>0.22570532915360503</v>
      </c>
      <c r="V86" s="2">
        <f>N87+N88</f>
        <v>0.38507462686567162</v>
      </c>
      <c r="W86" s="2"/>
    </row>
    <row r="87" spans="1:23" x14ac:dyDescent="0.25">
      <c r="B87" t="s">
        <v>12</v>
      </c>
      <c r="C87">
        <v>115</v>
      </c>
      <c r="D87">
        <v>20</v>
      </c>
      <c r="E87">
        <v>39</v>
      </c>
      <c r="F87">
        <v>56</v>
      </c>
      <c r="J87" t="str">
        <f t="shared" si="5"/>
        <v>Somewhat disagree</v>
      </c>
      <c r="K87" s="1">
        <f>C87/C90</f>
        <v>0.11488511488511488</v>
      </c>
      <c r="L87" s="1">
        <f>D87/D90</f>
        <v>5.7636887608069162E-2</v>
      </c>
      <c r="M87" s="1">
        <f>E87/E90</f>
        <v>0.12225705329153605</v>
      </c>
      <c r="N87" s="1">
        <f>F87/F90</f>
        <v>0.16716417910447762</v>
      </c>
      <c r="O87" s="1"/>
      <c r="R87" t="s">
        <v>14</v>
      </c>
      <c r="S87" s="2">
        <f>K89</f>
        <v>3.1968031968031968E-2</v>
      </c>
      <c r="T87" s="2">
        <f>L89</f>
        <v>4.8991354466858789E-2</v>
      </c>
      <c r="U87" s="2">
        <f>M89</f>
        <v>2.1943573667711599E-2</v>
      </c>
      <c r="V87" s="2">
        <f>N89</f>
        <v>2.3880597014925373E-2</v>
      </c>
      <c r="W87" s="2"/>
    </row>
    <row r="88" spans="1:23" x14ac:dyDescent="0.25">
      <c r="B88" t="s">
        <v>13</v>
      </c>
      <c r="C88">
        <v>133</v>
      </c>
      <c r="D88">
        <v>27</v>
      </c>
      <c r="E88">
        <v>33</v>
      </c>
      <c r="F88">
        <v>73</v>
      </c>
      <c r="J88" t="str">
        <f t="shared" si="5"/>
        <v>Strongly disagree</v>
      </c>
      <c r="K88" s="1">
        <f>C88/C90</f>
        <v>0.13286713286713286</v>
      </c>
      <c r="L88" s="1">
        <f>D88/D90</f>
        <v>7.7809798270893377E-2</v>
      </c>
      <c r="M88" s="1">
        <f>E88/E90</f>
        <v>0.10344827586206896</v>
      </c>
      <c r="N88" s="1">
        <f>F88/F90</f>
        <v>0.21791044776119403</v>
      </c>
      <c r="O88" s="1"/>
    </row>
    <row r="89" spans="1:23" x14ac:dyDescent="0.25">
      <c r="B89" t="s">
        <v>14</v>
      </c>
      <c r="C89">
        <v>32</v>
      </c>
      <c r="D89">
        <v>17</v>
      </c>
      <c r="E89">
        <v>7</v>
      </c>
      <c r="F89">
        <v>8</v>
      </c>
      <c r="J89" t="str">
        <f t="shared" si="5"/>
        <v>Don't know/no opinion</v>
      </c>
      <c r="K89" s="1">
        <f>C89/C90</f>
        <v>3.1968031968031968E-2</v>
      </c>
      <c r="L89" s="1">
        <f>D89/D90</f>
        <v>4.8991354466858789E-2</v>
      </c>
      <c r="M89" s="1">
        <f>E89/E90</f>
        <v>2.1943573667711599E-2</v>
      </c>
      <c r="N89" s="1">
        <f>F89/F90</f>
        <v>2.3880597014925373E-2</v>
      </c>
      <c r="O89" s="1"/>
    </row>
    <row r="90" spans="1:23" x14ac:dyDescent="0.25">
      <c r="A90" t="s">
        <v>3</v>
      </c>
      <c r="C90">
        <v>1001</v>
      </c>
      <c r="D90">
        <v>347</v>
      </c>
      <c r="E90">
        <v>319</v>
      </c>
      <c r="F90">
        <v>335</v>
      </c>
    </row>
    <row r="95" spans="1:23" x14ac:dyDescent="0.25">
      <c r="A95" t="s">
        <v>104</v>
      </c>
    </row>
    <row r="96" spans="1:23" x14ac:dyDescent="0.25">
      <c r="A96" t="s">
        <v>1</v>
      </c>
    </row>
    <row r="97" spans="1:23" x14ac:dyDescent="0.25">
      <c r="C97" t="s">
        <v>3</v>
      </c>
      <c r="D97" t="s">
        <v>41</v>
      </c>
    </row>
    <row r="98" spans="1:23" ht="60" x14ac:dyDescent="0.25">
      <c r="D98" t="s">
        <v>42</v>
      </c>
      <c r="E98" t="s">
        <v>43</v>
      </c>
      <c r="F98" t="s">
        <v>44</v>
      </c>
      <c r="G98" t="s">
        <v>45</v>
      </c>
      <c r="H98" s="3"/>
      <c r="I98" s="3"/>
      <c r="J98" s="3"/>
      <c r="K98" s="3" t="s">
        <v>130</v>
      </c>
      <c r="L98" s="3" t="str">
        <f>D98</f>
        <v>Central City</v>
      </c>
      <c r="M98" s="3" t="str">
        <f>E98</f>
        <v>Urban Suburb</v>
      </c>
      <c r="N98" s="3" t="str">
        <f>F98</f>
        <v>Surrounding Suburban County</v>
      </c>
      <c r="O98" s="3" t="str">
        <f>G98</f>
        <v>Rural County</v>
      </c>
      <c r="P98" s="3"/>
      <c r="Q98" s="3"/>
      <c r="R98" s="3"/>
      <c r="S98" s="3" t="str">
        <f>K98</f>
        <v>North Carolina</v>
      </c>
      <c r="T98" s="3" t="str">
        <f>L98</f>
        <v>Central City</v>
      </c>
      <c r="U98" s="3" t="str">
        <f>M98</f>
        <v>Urban Suburb</v>
      </c>
      <c r="V98" s="3" t="str">
        <f>N98</f>
        <v>Surrounding Suburban County</v>
      </c>
      <c r="W98" s="3" t="str">
        <f>O98</f>
        <v>Rural County</v>
      </c>
    </row>
    <row r="99" spans="1:23" x14ac:dyDescent="0.25">
      <c r="A99" t="s">
        <v>98</v>
      </c>
      <c r="B99" t="s">
        <v>9</v>
      </c>
      <c r="C99">
        <v>258</v>
      </c>
      <c r="D99">
        <v>54</v>
      </c>
      <c r="E99">
        <v>69</v>
      </c>
      <c r="F99">
        <v>78</v>
      </c>
      <c r="G99">
        <v>57</v>
      </c>
      <c r="J99" t="str">
        <f t="shared" ref="J99:J104" si="6">B99</f>
        <v>Strongly agree</v>
      </c>
      <c r="K99" s="1">
        <f>C99/C105</f>
        <v>0.25774225774225773</v>
      </c>
      <c r="L99" s="1">
        <f>D99/D105</f>
        <v>0.19081272084805653</v>
      </c>
      <c r="M99" s="1">
        <f>E99/E105</f>
        <v>0.2923728813559322</v>
      </c>
      <c r="N99" s="1">
        <f>F99/F105</f>
        <v>0.26530612244897961</v>
      </c>
      <c r="O99" s="1">
        <f>G99/G105</f>
        <v>0.30319148936170215</v>
      </c>
      <c r="R99" t="s">
        <v>131</v>
      </c>
      <c r="S99" s="2">
        <f>K99+K100</f>
        <v>0.53146853146853146</v>
      </c>
      <c r="T99" s="2">
        <f>L99+L100</f>
        <v>0.47349823321554774</v>
      </c>
      <c r="U99" s="2">
        <f>M99+M100</f>
        <v>0.50423728813559321</v>
      </c>
      <c r="V99" s="2">
        <f>N99+N100</f>
        <v>0.5748299319727892</v>
      </c>
      <c r="W99" s="2">
        <f>O99+O100</f>
        <v>0.58510638297872342</v>
      </c>
    </row>
    <row r="100" spans="1:23" x14ac:dyDescent="0.25">
      <c r="B100" t="s">
        <v>10</v>
      </c>
      <c r="C100">
        <v>274</v>
      </c>
      <c r="D100">
        <v>80</v>
      </c>
      <c r="E100">
        <v>50</v>
      </c>
      <c r="F100">
        <v>91</v>
      </c>
      <c r="G100">
        <v>53</v>
      </c>
      <c r="J100" t="str">
        <f t="shared" si="6"/>
        <v>Somewhat agree</v>
      </c>
      <c r="K100" s="1">
        <f>C100/C105</f>
        <v>0.27372627372627373</v>
      </c>
      <c r="L100" s="1">
        <f>D100/D105</f>
        <v>0.28268551236749118</v>
      </c>
      <c r="M100" s="1">
        <f>E100/E105</f>
        <v>0.21186440677966101</v>
      </c>
      <c r="N100" s="1">
        <f>F100/F105</f>
        <v>0.30952380952380953</v>
      </c>
      <c r="O100" s="1">
        <f>G100/G105</f>
        <v>0.28191489361702127</v>
      </c>
      <c r="R100" t="s">
        <v>11</v>
      </c>
      <c r="S100" s="2">
        <f>K101</f>
        <v>0.18981018981018982</v>
      </c>
      <c r="T100" s="2">
        <f>L101</f>
        <v>0.21554770318021202</v>
      </c>
      <c r="U100" s="2">
        <f>M101</f>
        <v>0.17372881355932204</v>
      </c>
      <c r="V100" s="2">
        <f>N101</f>
        <v>0.19387755102040816</v>
      </c>
      <c r="W100" s="2">
        <f>O101</f>
        <v>0.16489361702127658</v>
      </c>
    </row>
    <row r="101" spans="1:23" x14ac:dyDescent="0.25">
      <c r="B101" t="s">
        <v>11</v>
      </c>
      <c r="C101">
        <v>190</v>
      </c>
      <c r="D101">
        <v>61</v>
      </c>
      <c r="E101">
        <v>41</v>
      </c>
      <c r="F101">
        <v>57</v>
      </c>
      <c r="G101">
        <v>31</v>
      </c>
      <c r="J101" t="str">
        <f t="shared" si="6"/>
        <v>Neither agree nor disagree</v>
      </c>
      <c r="K101" s="1">
        <f>C101/C105</f>
        <v>0.18981018981018982</v>
      </c>
      <c r="L101" s="1">
        <f>D101/D105</f>
        <v>0.21554770318021202</v>
      </c>
      <c r="M101" s="1">
        <f>E101/E105</f>
        <v>0.17372881355932204</v>
      </c>
      <c r="N101" s="1">
        <f>F101/F105</f>
        <v>0.19387755102040816</v>
      </c>
      <c r="O101" s="1">
        <f>G101/G105</f>
        <v>0.16489361702127658</v>
      </c>
      <c r="R101" t="s">
        <v>132</v>
      </c>
      <c r="S101" s="2">
        <f>K102+K103</f>
        <v>0.24675324675324675</v>
      </c>
      <c r="T101" s="2">
        <f>L102+L103</f>
        <v>0.28621908127208484</v>
      </c>
      <c r="U101" s="2">
        <f>M102+M103</f>
        <v>0.30084745762711862</v>
      </c>
      <c r="V101" s="2">
        <f>N102+N103</f>
        <v>0.17687074829931973</v>
      </c>
      <c r="W101" s="2">
        <f>O102+O103</f>
        <v>0.22872340425531915</v>
      </c>
    </row>
    <row r="102" spans="1:23" x14ac:dyDescent="0.25">
      <c r="B102" t="s">
        <v>12</v>
      </c>
      <c r="C102">
        <v>115</v>
      </c>
      <c r="D102">
        <v>29</v>
      </c>
      <c r="E102">
        <v>32</v>
      </c>
      <c r="F102">
        <v>26</v>
      </c>
      <c r="G102">
        <v>28</v>
      </c>
      <c r="J102" t="str">
        <f t="shared" si="6"/>
        <v>Somewhat disagree</v>
      </c>
      <c r="K102" s="1">
        <f>C102/C105</f>
        <v>0.11488511488511488</v>
      </c>
      <c r="L102" s="1">
        <f>D102/D105</f>
        <v>0.10247349823321555</v>
      </c>
      <c r="M102" s="1">
        <f>E102/E105</f>
        <v>0.13559322033898305</v>
      </c>
      <c r="N102" s="1">
        <f>F102/F105</f>
        <v>8.8435374149659865E-2</v>
      </c>
      <c r="O102" s="1">
        <f>G102/G105</f>
        <v>0.14893617021276595</v>
      </c>
      <c r="R102" t="s">
        <v>14</v>
      </c>
      <c r="S102" s="2">
        <f>K104</f>
        <v>3.1968031968031968E-2</v>
      </c>
      <c r="T102" s="2">
        <f>L104</f>
        <v>2.4734982332155476E-2</v>
      </c>
      <c r="U102" s="2">
        <f>M104</f>
        <v>2.1186440677966101E-2</v>
      </c>
      <c r="V102" s="2">
        <f>N104</f>
        <v>5.4421768707482991E-2</v>
      </c>
      <c r="W102" s="2">
        <f>O104</f>
        <v>2.1276595744680851E-2</v>
      </c>
    </row>
    <row r="103" spans="1:23" x14ac:dyDescent="0.25">
      <c r="B103" t="s">
        <v>13</v>
      </c>
      <c r="C103">
        <v>132</v>
      </c>
      <c r="D103">
        <v>52</v>
      </c>
      <c r="E103">
        <v>39</v>
      </c>
      <c r="F103">
        <v>26</v>
      </c>
      <c r="G103">
        <v>15</v>
      </c>
      <c r="J103" t="str">
        <f t="shared" si="6"/>
        <v>Strongly disagree</v>
      </c>
      <c r="K103" s="1">
        <f>C103/C105</f>
        <v>0.13186813186813187</v>
      </c>
      <c r="L103" s="1">
        <f>D103/D105</f>
        <v>0.18374558303886926</v>
      </c>
      <c r="M103" s="1">
        <f>E103/E105</f>
        <v>0.1652542372881356</v>
      </c>
      <c r="N103" s="1">
        <f>F103/F105</f>
        <v>8.8435374149659865E-2</v>
      </c>
      <c r="O103" s="1">
        <f>G103/G105</f>
        <v>7.9787234042553196E-2</v>
      </c>
    </row>
    <row r="104" spans="1:23" x14ac:dyDescent="0.25">
      <c r="B104" t="s">
        <v>14</v>
      </c>
      <c r="C104">
        <v>32</v>
      </c>
      <c r="D104">
        <v>7</v>
      </c>
      <c r="E104">
        <v>5</v>
      </c>
      <c r="F104">
        <v>16</v>
      </c>
      <c r="G104">
        <v>4</v>
      </c>
      <c r="J104" t="str">
        <f t="shared" si="6"/>
        <v>Don't know/no opinion</v>
      </c>
      <c r="K104" s="1">
        <f>C104/C105</f>
        <v>3.1968031968031968E-2</v>
      </c>
      <c r="L104" s="1">
        <f>D104/D105</f>
        <v>2.4734982332155476E-2</v>
      </c>
      <c r="M104" s="1">
        <f>E104/E105</f>
        <v>2.1186440677966101E-2</v>
      </c>
      <c r="N104" s="1">
        <f>F104/F105</f>
        <v>5.4421768707482991E-2</v>
      </c>
      <c r="O104" s="1">
        <f>G104/G105</f>
        <v>2.1276595744680851E-2</v>
      </c>
    </row>
    <row r="105" spans="1:23" x14ac:dyDescent="0.25">
      <c r="A105" t="s">
        <v>3</v>
      </c>
      <c r="C105">
        <v>1001</v>
      </c>
      <c r="D105">
        <v>283</v>
      </c>
      <c r="E105">
        <v>236</v>
      </c>
      <c r="F105">
        <v>294</v>
      </c>
      <c r="G105">
        <v>188</v>
      </c>
    </row>
    <row r="110" spans="1:23" x14ac:dyDescent="0.25">
      <c r="A110" t="s">
        <v>105</v>
      </c>
    </row>
    <row r="111" spans="1:23" x14ac:dyDescent="0.25">
      <c r="A111" t="s">
        <v>1</v>
      </c>
    </row>
    <row r="112" spans="1:23" x14ac:dyDescent="0.25">
      <c r="C112" t="s">
        <v>3</v>
      </c>
      <c r="D112" t="s">
        <v>47</v>
      </c>
    </row>
    <row r="113" spans="1:23" ht="80" x14ac:dyDescent="0.25">
      <c r="D113" t="s">
        <v>48</v>
      </c>
      <c r="E113" t="s">
        <v>49</v>
      </c>
      <c r="F113" t="s">
        <v>50</v>
      </c>
      <c r="H113" s="3"/>
      <c r="I113" s="3"/>
      <c r="J113" s="3"/>
      <c r="K113" s="3" t="s">
        <v>130</v>
      </c>
      <c r="L113" s="3" t="str">
        <f>D113</f>
        <v>Most of the time</v>
      </c>
      <c r="M113" s="3" t="str">
        <f>E113</f>
        <v>Some of the time/Only now and then</v>
      </c>
      <c r="N113" s="3" t="str">
        <f>F113</f>
        <v>Hardly at all/Don't know</v>
      </c>
      <c r="O113" s="3"/>
      <c r="P113" s="3"/>
      <c r="Q113" s="3"/>
      <c r="R113" s="3"/>
      <c r="S113" s="3" t="str">
        <f>K113</f>
        <v>North Carolina</v>
      </c>
      <c r="T113" s="3" t="str">
        <f>L113</f>
        <v>Most of the time</v>
      </c>
      <c r="U113" s="3" t="str">
        <f>M113</f>
        <v>Some of the time/Only now and then</v>
      </c>
      <c r="V113" s="3" t="str">
        <f>N113</f>
        <v>Hardly at all/Don't know</v>
      </c>
      <c r="W113" s="3"/>
    </row>
    <row r="114" spans="1:23" x14ac:dyDescent="0.25">
      <c r="A114" t="s">
        <v>98</v>
      </c>
      <c r="B114" t="s">
        <v>9</v>
      </c>
      <c r="C114">
        <v>258</v>
      </c>
      <c r="D114">
        <v>96</v>
      </c>
      <c r="E114">
        <v>111</v>
      </c>
      <c r="F114">
        <v>51</v>
      </c>
      <c r="J114" t="str">
        <f t="shared" ref="J114:J119" si="7">B114</f>
        <v>Strongly agree</v>
      </c>
      <c r="K114" s="1">
        <f>C114/C120</f>
        <v>0.25774225774225773</v>
      </c>
      <c r="L114" s="1">
        <f>D114/D120</f>
        <v>0.23021582733812951</v>
      </c>
      <c r="M114" s="1">
        <f>E114/E120</f>
        <v>0.24503311258278146</v>
      </c>
      <c r="N114" s="1">
        <f>F114/F120</f>
        <v>0.38931297709923662</v>
      </c>
      <c r="O114" s="1"/>
      <c r="R114" t="s">
        <v>131</v>
      </c>
      <c r="S114" s="2">
        <f>K114+K115</f>
        <v>0.53146853146853146</v>
      </c>
      <c r="T114" s="2">
        <f>L114+L115</f>
        <v>0.48681055155875302</v>
      </c>
      <c r="U114" s="2">
        <f>M114+M115</f>
        <v>0.56512141280353201</v>
      </c>
      <c r="V114" s="2">
        <f>N114+N115</f>
        <v>0.55725190839694649</v>
      </c>
      <c r="W114" s="2"/>
    </row>
    <row r="115" spans="1:23" x14ac:dyDescent="0.25">
      <c r="B115" t="s">
        <v>10</v>
      </c>
      <c r="C115">
        <v>274</v>
      </c>
      <c r="D115">
        <v>107</v>
      </c>
      <c r="E115">
        <v>145</v>
      </c>
      <c r="F115">
        <v>22</v>
      </c>
      <c r="J115" t="str">
        <f t="shared" si="7"/>
        <v>Somewhat agree</v>
      </c>
      <c r="K115" s="1">
        <f>C115/C120</f>
        <v>0.27372627372627373</v>
      </c>
      <c r="L115" s="1">
        <f>D115/D120</f>
        <v>0.25659472422062352</v>
      </c>
      <c r="M115" s="1">
        <f>E115/E120</f>
        <v>0.32008830022075058</v>
      </c>
      <c r="N115" s="1">
        <f>F115/F120</f>
        <v>0.16793893129770993</v>
      </c>
      <c r="O115" s="1"/>
      <c r="R115" t="s">
        <v>11</v>
      </c>
      <c r="S115" s="2">
        <f>K116</f>
        <v>0.1888111888111888</v>
      </c>
      <c r="T115" s="2">
        <f>L116</f>
        <v>0.13908872901678657</v>
      </c>
      <c r="U115" s="2">
        <f>M116</f>
        <v>0.21412803532008831</v>
      </c>
      <c r="V115" s="2">
        <f>N116</f>
        <v>0.25954198473282442</v>
      </c>
      <c r="W115" s="2"/>
    </row>
    <row r="116" spans="1:23" x14ac:dyDescent="0.25">
      <c r="B116" t="s">
        <v>11</v>
      </c>
      <c r="C116">
        <v>189</v>
      </c>
      <c r="D116">
        <v>58</v>
      </c>
      <c r="E116">
        <v>97</v>
      </c>
      <c r="F116">
        <v>34</v>
      </c>
      <c r="J116" t="str">
        <f t="shared" si="7"/>
        <v>Neither agree nor disagree</v>
      </c>
      <c r="K116" s="1">
        <f>C116/C120</f>
        <v>0.1888111888111888</v>
      </c>
      <c r="L116" s="1">
        <f>D116/D120</f>
        <v>0.13908872901678657</v>
      </c>
      <c r="M116" s="1">
        <f>E116/E120</f>
        <v>0.21412803532008831</v>
      </c>
      <c r="N116" s="1">
        <f>F116/F120</f>
        <v>0.25954198473282442</v>
      </c>
      <c r="O116" s="1"/>
      <c r="R116" t="s">
        <v>132</v>
      </c>
      <c r="S116" s="2">
        <f>K117+K118</f>
        <v>0.24775224775224775</v>
      </c>
      <c r="T116" s="2">
        <f>L117+L118</f>
        <v>0.35731414868105515</v>
      </c>
      <c r="U116" s="2">
        <f>M117+M118</f>
        <v>0.19426048565121412</v>
      </c>
      <c r="V116" s="2">
        <f>N117+N118</f>
        <v>8.3969465648854963E-2</v>
      </c>
      <c r="W116" s="2"/>
    </row>
    <row r="117" spans="1:23" x14ac:dyDescent="0.25">
      <c r="B117" t="s">
        <v>12</v>
      </c>
      <c r="C117">
        <v>115</v>
      </c>
      <c r="D117">
        <v>74</v>
      </c>
      <c r="E117">
        <v>38</v>
      </c>
      <c r="F117">
        <v>3</v>
      </c>
      <c r="J117" t="str">
        <f t="shared" si="7"/>
        <v>Somewhat disagree</v>
      </c>
      <c r="K117" s="1">
        <f>C117/C120</f>
        <v>0.11488511488511488</v>
      </c>
      <c r="L117" s="1">
        <f>D117/D120</f>
        <v>0.17745803357314149</v>
      </c>
      <c r="M117" s="1">
        <f>E117/E120</f>
        <v>8.3885209713024281E-2</v>
      </c>
      <c r="N117" s="1">
        <f>F117/F120</f>
        <v>2.2900763358778626E-2</v>
      </c>
      <c r="O117" s="1"/>
      <c r="R117" t="s">
        <v>14</v>
      </c>
      <c r="S117" s="2">
        <f>K119</f>
        <v>3.1968031968031968E-2</v>
      </c>
      <c r="T117" s="2">
        <f>L119</f>
        <v>1.6786570743405275E-2</v>
      </c>
      <c r="U117" s="2">
        <f>M119</f>
        <v>2.6490066225165563E-2</v>
      </c>
      <c r="V117" s="2">
        <f>N119</f>
        <v>9.9236641221374045E-2</v>
      </c>
      <c r="W117" s="2"/>
    </row>
    <row r="118" spans="1:23" x14ac:dyDescent="0.25">
      <c r="B118" t="s">
        <v>13</v>
      </c>
      <c r="C118">
        <v>133</v>
      </c>
      <c r="D118">
        <v>75</v>
      </c>
      <c r="E118">
        <v>50</v>
      </c>
      <c r="F118">
        <v>8</v>
      </c>
      <c r="J118" t="str">
        <f t="shared" si="7"/>
        <v>Strongly disagree</v>
      </c>
      <c r="K118" s="1">
        <f>C118/C120</f>
        <v>0.13286713286713286</v>
      </c>
      <c r="L118" s="1">
        <f>D118/D120</f>
        <v>0.17985611510791366</v>
      </c>
      <c r="M118" s="1">
        <f>E118/E120</f>
        <v>0.11037527593818984</v>
      </c>
      <c r="N118" s="1">
        <f>F118/F120</f>
        <v>6.1068702290076333E-2</v>
      </c>
      <c r="O118" s="1"/>
    </row>
    <row r="119" spans="1:23" x14ac:dyDescent="0.25">
      <c r="B119" t="s">
        <v>14</v>
      </c>
      <c r="C119">
        <v>32</v>
      </c>
      <c r="D119">
        <v>7</v>
      </c>
      <c r="E119">
        <v>12</v>
      </c>
      <c r="F119">
        <v>13</v>
      </c>
      <c r="J119" t="str">
        <f t="shared" si="7"/>
        <v>Don't know/no opinion</v>
      </c>
      <c r="K119" s="1">
        <f>C119/C120</f>
        <v>3.1968031968031968E-2</v>
      </c>
      <c r="L119" s="1">
        <f>D119/D120</f>
        <v>1.6786570743405275E-2</v>
      </c>
      <c r="M119" s="1">
        <f>E119/E120</f>
        <v>2.6490066225165563E-2</v>
      </c>
      <c r="N119" s="1">
        <f>F119/F120</f>
        <v>9.9236641221374045E-2</v>
      </c>
      <c r="O119" s="1"/>
    </row>
    <row r="120" spans="1:23" x14ac:dyDescent="0.25">
      <c r="A120" t="s">
        <v>3</v>
      </c>
      <c r="C120">
        <v>1001</v>
      </c>
      <c r="D120">
        <v>417</v>
      </c>
      <c r="E120">
        <v>453</v>
      </c>
      <c r="F120">
        <v>131</v>
      </c>
    </row>
    <row r="125" spans="1:23" x14ac:dyDescent="0.25">
      <c r="A125" t="s">
        <v>106</v>
      </c>
    </row>
    <row r="126" spans="1:23" x14ac:dyDescent="0.25">
      <c r="A126" t="s">
        <v>1</v>
      </c>
    </row>
    <row r="127" spans="1:23" x14ac:dyDescent="0.25">
      <c r="C127" t="s">
        <v>3</v>
      </c>
      <c r="D127" t="s">
        <v>52</v>
      </c>
    </row>
    <row r="128" spans="1:23" ht="100" x14ac:dyDescent="0.25">
      <c r="D128" t="s">
        <v>53</v>
      </c>
      <c r="E128" t="s">
        <v>54</v>
      </c>
      <c r="F128" t="s">
        <v>55</v>
      </c>
      <c r="G128" t="s">
        <v>56</v>
      </c>
      <c r="H128" s="3"/>
      <c r="I128" s="3"/>
      <c r="J128" s="3"/>
      <c r="K128" s="3" t="s">
        <v>130</v>
      </c>
      <c r="L128" s="3" t="str">
        <f>D128</f>
        <v>Voted for Kamala Harris in 2024</v>
      </c>
      <c r="M128" s="3" t="str">
        <f>E128</f>
        <v>Voted for Donald Trump in 2024</v>
      </c>
      <c r="N128" s="3" t="str">
        <f>F128</f>
        <v>Voted third party presidential candidate in 2024</v>
      </c>
      <c r="O128" s="3" t="str">
        <f>G128</f>
        <v>Did not vote in 2024</v>
      </c>
      <c r="P128" s="3"/>
      <c r="Q128" s="3"/>
      <c r="R128" s="3"/>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98</v>
      </c>
      <c r="B129" t="s">
        <v>9</v>
      </c>
      <c r="C129">
        <v>256</v>
      </c>
      <c r="D129">
        <v>57</v>
      </c>
      <c r="E129">
        <v>135</v>
      </c>
      <c r="F129">
        <v>0</v>
      </c>
      <c r="G129">
        <v>64</v>
      </c>
      <c r="J129" t="str">
        <f t="shared" ref="J129:J134" si="8">B129</f>
        <v>Strongly agree</v>
      </c>
      <c r="K129" s="1">
        <f>C129/C135</f>
        <v>0.25600000000000001</v>
      </c>
      <c r="L129" s="1">
        <f>D129/D135</f>
        <v>0.15489130434782608</v>
      </c>
      <c r="M129" s="1">
        <f>E129/E135</f>
        <v>0.35248041775456918</v>
      </c>
      <c r="N129" s="1">
        <f>F129/F135</f>
        <v>0</v>
      </c>
      <c r="O129" s="1">
        <f>G129/G135</f>
        <v>0.26229508196721313</v>
      </c>
      <c r="R129" t="s">
        <v>131</v>
      </c>
      <c r="S129" s="2">
        <f>K129+K130</f>
        <v>0.53100000000000003</v>
      </c>
      <c r="T129" s="2">
        <f>L129+L130</f>
        <v>0.36141304347826086</v>
      </c>
      <c r="U129" s="2">
        <f>M129+M130</f>
        <v>0.66318537859007831</v>
      </c>
      <c r="V129" s="2">
        <f>N129+N130</f>
        <v>0.4</v>
      </c>
      <c r="W129" s="2">
        <f>O129+O130</f>
        <v>0.58196721311475419</v>
      </c>
    </row>
    <row r="130" spans="1:23" x14ac:dyDescent="0.25">
      <c r="B130" t="s">
        <v>10</v>
      </c>
      <c r="C130">
        <v>275</v>
      </c>
      <c r="D130">
        <v>76</v>
      </c>
      <c r="E130">
        <v>119</v>
      </c>
      <c r="F130">
        <v>2</v>
      </c>
      <c r="G130">
        <v>78</v>
      </c>
      <c r="J130" t="str">
        <f t="shared" si="8"/>
        <v>Somewhat agree</v>
      </c>
      <c r="K130" s="1">
        <f>C130/C135</f>
        <v>0.27500000000000002</v>
      </c>
      <c r="L130" s="1">
        <f>D130/D135</f>
        <v>0.20652173913043478</v>
      </c>
      <c r="M130" s="1">
        <f>E130/E135</f>
        <v>0.31070496083550914</v>
      </c>
      <c r="N130" s="1">
        <f>F130/F135</f>
        <v>0.4</v>
      </c>
      <c r="O130" s="1">
        <f>G130/G135</f>
        <v>0.31967213114754101</v>
      </c>
      <c r="R130" t="s">
        <v>11</v>
      </c>
      <c r="S130" s="2">
        <f>K131</f>
        <v>0.188</v>
      </c>
      <c r="T130" s="2">
        <f>L131</f>
        <v>0.19293478260869565</v>
      </c>
      <c r="U130" s="2">
        <f>M131</f>
        <v>0.17754569190600522</v>
      </c>
      <c r="V130" s="2">
        <f>N131</f>
        <v>0</v>
      </c>
      <c r="W130" s="2">
        <f>O131</f>
        <v>0.20081967213114754</v>
      </c>
    </row>
    <row r="131" spans="1:23" x14ac:dyDescent="0.25">
      <c r="B131" t="s">
        <v>11</v>
      </c>
      <c r="C131">
        <v>188</v>
      </c>
      <c r="D131">
        <v>71</v>
      </c>
      <c r="E131">
        <v>68</v>
      </c>
      <c r="F131">
        <v>0</v>
      </c>
      <c r="G131">
        <v>49</v>
      </c>
      <c r="J131" t="str">
        <f t="shared" si="8"/>
        <v>Neither agree nor disagree</v>
      </c>
      <c r="K131" s="1">
        <f>C131/C135</f>
        <v>0.188</v>
      </c>
      <c r="L131" s="1">
        <f>D131/D135</f>
        <v>0.19293478260869565</v>
      </c>
      <c r="M131" s="1">
        <f>E131/E135</f>
        <v>0.17754569190600522</v>
      </c>
      <c r="N131" s="1">
        <f>F131/F135</f>
        <v>0</v>
      </c>
      <c r="O131" s="1">
        <f>G131/G135</f>
        <v>0.20081967213114754</v>
      </c>
      <c r="R131" t="s">
        <v>132</v>
      </c>
      <c r="S131" s="2">
        <f>K132+K133</f>
        <v>0.249</v>
      </c>
      <c r="T131" s="2">
        <f>L132+L133</f>
        <v>0.43206521739130432</v>
      </c>
      <c r="U131" s="2">
        <f>M132+M133</f>
        <v>0.12793733681462141</v>
      </c>
      <c r="V131" s="2">
        <f>N132+N133</f>
        <v>0.60000000000000009</v>
      </c>
      <c r="W131" s="2">
        <f>O132+O133</f>
        <v>0.15573770491803279</v>
      </c>
    </row>
    <row r="132" spans="1:23" x14ac:dyDescent="0.25">
      <c r="B132" t="s">
        <v>12</v>
      </c>
      <c r="C132">
        <v>115</v>
      </c>
      <c r="D132">
        <v>69</v>
      </c>
      <c r="E132">
        <v>31</v>
      </c>
      <c r="F132">
        <v>1</v>
      </c>
      <c r="G132">
        <v>14</v>
      </c>
      <c r="J132" t="str">
        <f t="shared" si="8"/>
        <v>Somewhat disagree</v>
      </c>
      <c r="K132" s="1">
        <f>C132/C135</f>
        <v>0.115</v>
      </c>
      <c r="L132" s="1">
        <f>D132/D135</f>
        <v>0.1875</v>
      </c>
      <c r="M132" s="1">
        <f>E132/E135</f>
        <v>8.0939947780678853E-2</v>
      </c>
      <c r="N132" s="1">
        <f>F132/F135</f>
        <v>0.2</v>
      </c>
      <c r="O132" s="1">
        <f>G132/G135</f>
        <v>5.737704918032787E-2</v>
      </c>
      <c r="R132" t="s">
        <v>14</v>
      </c>
      <c r="S132" s="2">
        <f>K134</f>
        <v>3.2000000000000001E-2</v>
      </c>
      <c r="T132" s="2">
        <f>L134</f>
        <v>1.358695652173913E-2</v>
      </c>
      <c r="U132" s="2">
        <f>M134</f>
        <v>3.1331592689295036E-2</v>
      </c>
      <c r="V132" s="2">
        <f>N134</f>
        <v>0</v>
      </c>
      <c r="W132" s="2">
        <f>O134</f>
        <v>6.1475409836065573E-2</v>
      </c>
    </row>
    <row r="133" spans="1:23" x14ac:dyDescent="0.25">
      <c r="B133" t="s">
        <v>13</v>
      </c>
      <c r="C133">
        <v>134</v>
      </c>
      <c r="D133">
        <v>90</v>
      </c>
      <c r="E133">
        <v>18</v>
      </c>
      <c r="F133">
        <v>2</v>
      </c>
      <c r="G133">
        <v>24</v>
      </c>
      <c r="J133" t="str">
        <f t="shared" si="8"/>
        <v>Strongly disagree</v>
      </c>
      <c r="K133" s="1">
        <f>C133/C135</f>
        <v>0.13400000000000001</v>
      </c>
      <c r="L133" s="1">
        <f>D133/D135</f>
        <v>0.24456521739130435</v>
      </c>
      <c r="M133" s="1">
        <f>E133/E135</f>
        <v>4.6997389033942558E-2</v>
      </c>
      <c r="N133" s="1">
        <f>F133/F135</f>
        <v>0.4</v>
      </c>
      <c r="O133" s="1">
        <f>G133/G135</f>
        <v>9.8360655737704916E-2</v>
      </c>
    </row>
    <row r="134" spans="1:23" x14ac:dyDescent="0.25">
      <c r="B134" t="s">
        <v>14</v>
      </c>
      <c r="C134">
        <v>32</v>
      </c>
      <c r="D134">
        <v>5</v>
      </c>
      <c r="E134">
        <v>12</v>
      </c>
      <c r="F134">
        <v>0</v>
      </c>
      <c r="G134">
        <v>15</v>
      </c>
      <c r="J134" t="str">
        <f t="shared" si="8"/>
        <v>Don't know/no opinion</v>
      </c>
      <c r="K134" s="1">
        <f>C134/C135</f>
        <v>3.2000000000000001E-2</v>
      </c>
      <c r="L134" s="1">
        <f>D134/D135</f>
        <v>1.358695652173913E-2</v>
      </c>
      <c r="M134" s="1">
        <f>E134/E135</f>
        <v>3.1331592689295036E-2</v>
      </c>
      <c r="N134" s="1">
        <f>F134/F135</f>
        <v>0</v>
      </c>
      <c r="O134" s="1">
        <f>G134/G135</f>
        <v>6.1475409836065573E-2</v>
      </c>
    </row>
    <row r="135" spans="1:23" x14ac:dyDescent="0.25">
      <c r="A135" t="s">
        <v>3</v>
      </c>
      <c r="C135">
        <v>1000</v>
      </c>
      <c r="D135">
        <v>368</v>
      </c>
      <c r="E135">
        <v>383</v>
      </c>
      <c r="F135">
        <v>5</v>
      </c>
      <c r="G135">
        <v>244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70741-BDCB-3146-9870-9E4B31036C4D}">
  <dimension ref="A1:W135"/>
  <sheetViews>
    <sheetView topLeftCell="F1" workbookViewId="0">
      <selection activeCell="B4" sqref="B4"/>
    </sheetView>
  </sheetViews>
  <sheetFormatPr baseColWidth="10" defaultRowHeight="19" x14ac:dyDescent="0.25"/>
  <cols>
    <col min="2" max="2" width="25.140625" customWidth="1"/>
    <col min="10" max="10" width="26.140625" customWidth="1"/>
    <col min="18" max="18" width="26.7109375" customWidth="1"/>
  </cols>
  <sheetData>
    <row r="1" spans="1:23" x14ac:dyDescent="0.25">
      <c r="A1" t="s">
        <v>165</v>
      </c>
      <c r="B1" s="4" t="s">
        <v>166</v>
      </c>
    </row>
    <row r="2" spans="1:23" x14ac:dyDescent="0.25">
      <c r="B2" s="4"/>
    </row>
    <row r="3" spans="1:23" x14ac:dyDescent="0.25">
      <c r="B3" t="s">
        <v>173</v>
      </c>
    </row>
    <row r="5" spans="1:23" x14ac:dyDescent="0.25">
      <c r="A5" t="s">
        <v>107</v>
      </c>
    </row>
    <row r="6" spans="1:23" x14ac:dyDescent="0.25">
      <c r="A6" t="s">
        <v>1</v>
      </c>
    </row>
    <row r="7" spans="1:23" x14ac:dyDescent="0.25">
      <c r="C7" t="s">
        <v>3</v>
      </c>
      <c r="D7" t="s">
        <v>2</v>
      </c>
    </row>
    <row r="8" spans="1:23" s="3" customFormat="1" ht="60" x14ac:dyDescent="0.25">
      <c r="D8" s="3" t="s">
        <v>4</v>
      </c>
      <c r="E8" s="3" t="s">
        <v>5</v>
      </c>
      <c r="F8" s="3" t="s">
        <v>6</v>
      </c>
      <c r="G8" s="3" t="s">
        <v>7</v>
      </c>
      <c r="K8" s="3" t="s">
        <v>130</v>
      </c>
      <c r="L8" s="3" t="str">
        <f>D8</f>
        <v>Democratic Self-ID</v>
      </c>
      <c r="M8" s="3" t="str">
        <f>E8</f>
        <v>Independent Self-ID</v>
      </c>
      <c r="N8" s="3" t="str">
        <f>F8</f>
        <v>Republican Self-ID</v>
      </c>
      <c r="O8" s="3" t="str">
        <f>G8</f>
        <v>All others/not sure</v>
      </c>
      <c r="S8" s="3" t="str">
        <f>K8</f>
        <v>North Carolina</v>
      </c>
      <c r="T8" s="3" t="str">
        <f>L8</f>
        <v>Democratic Self-ID</v>
      </c>
      <c r="U8" s="3" t="str">
        <f>M8</f>
        <v>Independent Self-ID</v>
      </c>
      <c r="V8" s="3" t="str">
        <f>N8</f>
        <v>Republican Self-ID</v>
      </c>
      <c r="W8" s="3" t="str">
        <f>O8</f>
        <v>All others/not sure</v>
      </c>
    </row>
    <row r="9" spans="1:23" x14ac:dyDescent="0.25">
      <c r="A9" t="s">
        <v>108</v>
      </c>
      <c r="B9" t="s">
        <v>9</v>
      </c>
      <c r="C9">
        <v>276</v>
      </c>
      <c r="D9">
        <v>48</v>
      </c>
      <c r="E9">
        <v>94</v>
      </c>
      <c r="F9">
        <v>120</v>
      </c>
      <c r="G9">
        <v>14</v>
      </c>
      <c r="J9" t="str">
        <f t="shared" ref="J9:J14" si="0">B9</f>
        <v>Strongly agree</v>
      </c>
      <c r="K9" s="1">
        <f>C9/C15</f>
        <v>0.27600000000000002</v>
      </c>
      <c r="L9" s="1">
        <f>D9/D15</f>
        <v>0.16326530612244897</v>
      </c>
      <c r="M9" s="1">
        <f>E9/E15</f>
        <v>0.2618384401114206</v>
      </c>
      <c r="N9" s="1">
        <f>F9/F15</f>
        <v>0.42253521126760563</v>
      </c>
      <c r="O9" s="1">
        <f>G9/G15</f>
        <v>0.22222222222222221</v>
      </c>
      <c r="R9" t="s">
        <v>131</v>
      </c>
      <c r="S9" s="2">
        <f>K9+K10</f>
        <v>0.51800000000000002</v>
      </c>
      <c r="T9" s="2">
        <f>L9+L10</f>
        <v>0.40136054421768708</v>
      </c>
      <c r="U9" s="2">
        <f>M9+M10</f>
        <v>0.49860724233983289</v>
      </c>
      <c r="V9" s="2">
        <f>N9+N10</f>
        <v>0.67957746478873238</v>
      </c>
      <c r="W9" s="2">
        <f>O9+O10</f>
        <v>0.44444444444444442</v>
      </c>
    </row>
    <row r="10" spans="1:23" x14ac:dyDescent="0.25">
      <c r="B10" t="s">
        <v>10</v>
      </c>
      <c r="C10">
        <v>242</v>
      </c>
      <c r="D10">
        <v>70</v>
      </c>
      <c r="E10">
        <v>85</v>
      </c>
      <c r="F10">
        <v>73</v>
      </c>
      <c r="G10">
        <v>14</v>
      </c>
      <c r="J10" t="str">
        <f t="shared" si="0"/>
        <v>Somewhat agree</v>
      </c>
      <c r="K10" s="1">
        <f>C10/C15</f>
        <v>0.24199999999999999</v>
      </c>
      <c r="L10" s="1">
        <f>D10/D15</f>
        <v>0.23809523809523808</v>
      </c>
      <c r="M10" s="1">
        <f>E10/E15</f>
        <v>0.23676880222841226</v>
      </c>
      <c r="N10" s="1">
        <f>F10/F15</f>
        <v>0.25704225352112675</v>
      </c>
      <c r="O10" s="1">
        <f>G10/G15</f>
        <v>0.22222222222222221</v>
      </c>
      <c r="R10" t="s">
        <v>11</v>
      </c>
      <c r="S10" s="2">
        <f>K11</f>
        <v>0.191</v>
      </c>
      <c r="T10" s="2">
        <f>L11</f>
        <v>0.19047619047619047</v>
      </c>
      <c r="U10" s="2">
        <f>M11</f>
        <v>0.19498607242339833</v>
      </c>
      <c r="V10" s="2">
        <f>N11</f>
        <v>0.18309859154929578</v>
      </c>
      <c r="W10" s="2">
        <f>O11</f>
        <v>0.20634920634920634</v>
      </c>
    </row>
    <row r="11" spans="1:23" x14ac:dyDescent="0.25">
      <c r="B11" t="s">
        <v>11</v>
      </c>
      <c r="C11">
        <v>191</v>
      </c>
      <c r="D11">
        <v>56</v>
      </c>
      <c r="E11">
        <v>70</v>
      </c>
      <c r="F11">
        <v>52</v>
      </c>
      <c r="G11">
        <v>13</v>
      </c>
      <c r="J11" t="str">
        <f t="shared" si="0"/>
        <v>Neither agree nor disagree</v>
      </c>
      <c r="K11" s="1">
        <f>C11/C15</f>
        <v>0.191</v>
      </c>
      <c r="L11" s="1">
        <f>D11/D15</f>
        <v>0.19047619047619047</v>
      </c>
      <c r="M11" s="1">
        <f>E11/E15</f>
        <v>0.19498607242339833</v>
      </c>
      <c r="N11" s="1">
        <f>F11/F15</f>
        <v>0.18309859154929578</v>
      </c>
      <c r="O11" s="1">
        <f>G11/G15</f>
        <v>0.20634920634920634</v>
      </c>
      <c r="R11" t="s">
        <v>132</v>
      </c>
      <c r="S11" s="2">
        <f>K12+K13</f>
        <v>0.25700000000000001</v>
      </c>
      <c r="T11" s="2">
        <f>L12+L13</f>
        <v>0.36734693877551017</v>
      </c>
      <c r="U11" s="2">
        <f>M12+M13</f>
        <v>0.27019498607242343</v>
      </c>
      <c r="V11" s="2">
        <f>N12+N13</f>
        <v>0.13028169014084506</v>
      </c>
      <c r="W11" s="2">
        <f>O12+O13</f>
        <v>0.23809523809523808</v>
      </c>
    </row>
    <row r="12" spans="1:23" x14ac:dyDescent="0.25">
      <c r="B12" t="s">
        <v>12</v>
      </c>
      <c r="C12">
        <v>137</v>
      </c>
      <c r="D12">
        <v>41</v>
      </c>
      <c r="E12">
        <v>67</v>
      </c>
      <c r="F12">
        <v>22</v>
      </c>
      <c r="G12">
        <v>7</v>
      </c>
      <c r="J12" t="str">
        <f t="shared" si="0"/>
        <v>Somewhat disagree</v>
      </c>
      <c r="K12" s="1">
        <f>C12/C15</f>
        <v>0.13700000000000001</v>
      </c>
      <c r="L12" s="1">
        <f>D12/D15</f>
        <v>0.13945578231292516</v>
      </c>
      <c r="M12" s="1">
        <f>E12/E15</f>
        <v>0.18662952646239556</v>
      </c>
      <c r="N12" s="1">
        <f>F12/F15</f>
        <v>7.746478873239436E-2</v>
      </c>
      <c r="O12" s="1">
        <f>G12/G15</f>
        <v>0.1111111111111111</v>
      </c>
      <c r="R12" t="s">
        <v>14</v>
      </c>
      <c r="S12" s="2">
        <f>K14</f>
        <v>3.4000000000000002E-2</v>
      </c>
      <c r="T12" s="2">
        <f>L14</f>
        <v>4.0816326530612242E-2</v>
      </c>
      <c r="U12" s="2">
        <f>M14</f>
        <v>3.6211699164345405E-2</v>
      </c>
      <c r="V12" s="2">
        <f>N14</f>
        <v>7.0422535211267607E-3</v>
      </c>
      <c r="W12" s="2">
        <f>O14</f>
        <v>0.1111111111111111</v>
      </c>
    </row>
    <row r="13" spans="1:23" x14ac:dyDescent="0.25">
      <c r="B13" t="s">
        <v>13</v>
      </c>
      <c r="C13">
        <v>120</v>
      </c>
      <c r="D13">
        <v>67</v>
      </c>
      <c r="E13">
        <v>30</v>
      </c>
      <c r="F13">
        <v>15</v>
      </c>
      <c r="G13">
        <v>8</v>
      </c>
      <c r="J13" t="str">
        <f t="shared" si="0"/>
        <v>Strongly disagree</v>
      </c>
      <c r="K13" s="1">
        <f>C13/C15</f>
        <v>0.12</v>
      </c>
      <c r="L13" s="1">
        <f>D13/D15</f>
        <v>0.22789115646258504</v>
      </c>
      <c r="M13" s="1">
        <f>E13/E15</f>
        <v>8.3565459610027856E-2</v>
      </c>
      <c r="N13" s="1">
        <f>F13/F15</f>
        <v>5.2816901408450703E-2</v>
      </c>
      <c r="O13" s="1">
        <f>G13/G15</f>
        <v>0.12698412698412698</v>
      </c>
    </row>
    <row r="14" spans="1:23" x14ac:dyDescent="0.25">
      <c r="B14" t="s">
        <v>14</v>
      </c>
      <c r="C14">
        <v>34</v>
      </c>
      <c r="D14">
        <v>12</v>
      </c>
      <c r="E14">
        <v>13</v>
      </c>
      <c r="F14">
        <v>2</v>
      </c>
      <c r="G14">
        <v>7</v>
      </c>
      <c r="J14" t="str">
        <f t="shared" si="0"/>
        <v>Don't know/no opinion</v>
      </c>
      <c r="K14" s="1">
        <f>C14/C15</f>
        <v>3.4000000000000002E-2</v>
      </c>
      <c r="L14" s="1">
        <f>D14/D15</f>
        <v>4.0816326530612242E-2</v>
      </c>
      <c r="M14" s="1">
        <f>E14/E15</f>
        <v>3.6211699164345405E-2</v>
      </c>
      <c r="N14" s="1">
        <f>F14/F15</f>
        <v>7.0422535211267607E-3</v>
      </c>
      <c r="O14" s="1">
        <f>G14/G15</f>
        <v>0.1111111111111111</v>
      </c>
    </row>
    <row r="15" spans="1:23" x14ac:dyDescent="0.25">
      <c r="A15" t="s">
        <v>3</v>
      </c>
      <c r="C15">
        <v>1000</v>
      </c>
      <c r="D15">
        <v>294</v>
      </c>
      <c r="E15">
        <v>359</v>
      </c>
      <c r="F15">
        <v>284</v>
      </c>
      <c r="G15">
        <v>63</v>
      </c>
    </row>
    <row r="20" spans="1:23" x14ac:dyDescent="0.25">
      <c r="A20" t="s">
        <v>109</v>
      </c>
    </row>
    <row r="21" spans="1:23" x14ac:dyDescent="0.25">
      <c r="A21" t="s">
        <v>1</v>
      </c>
    </row>
    <row r="22" spans="1:23" x14ac:dyDescent="0.25">
      <c r="C22" t="s">
        <v>3</v>
      </c>
      <c r="D22" t="s">
        <v>16</v>
      </c>
    </row>
    <row r="23" spans="1:23" ht="60" x14ac:dyDescent="0.25">
      <c r="D23" t="s">
        <v>17</v>
      </c>
      <c r="E23" t="s">
        <v>18</v>
      </c>
      <c r="F23" t="s">
        <v>19</v>
      </c>
      <c r="G23" t="s">
        <v>20</v>
      </c>
      <c r="H23" s="3"/>
      <c r="I23" s="3"/>
      <c r="J23" s="3"/>
      <c r="K23" s="3" t="s">
        <v>130</v>
      </c>
      <c r="L23" s="3" t="str">
        <f>D23</f>
        <v>Liberal (Very)</v>
      </c>
      <c r="M23" s="3" t="str">
        <f>E23</f>
        <v>Moderate</v>
      </c>
      <c r="N23" s="3" t="str">
        <f>F23</f>
        <v>Conservative (Very)</v>
      </c>
      <c r="O23" s="3" t="str">
        <f>G23</f>
        <v>Not sure</v>
      </c>
      <c r="P23" s="3"/>
      <c r="Q23" s="3"/>
      <c r="R23" s="3"/>
      <c r="S23" s="3" t="str">
        <f>K23</f>
        <v>North Carolina</v>
      </c>
      <c r="T23" s="3" t="str">
        <f>L23</f>
        <v>Liberal (Very)</v>
      </c>
      <c r="U23" s="3" t="str">
        <f>M23</f>
        <v>Moderate</v>
      </c>
      <c r="V23" s="3" t="str">
        <f>N23</f>
        <v>Conservative (Very)</v>
      </c>
      <c r="W23" s="3" t="str">
        <f>O23</f>
        <v>Not sure</v>
      </c>
    </row>
    <row r="24" spans="1:23" x14ac:dyDescent="0.25">
      <c r="A24" t="s">
        <v>108</v>
      </c>
      <c r="B24" t="s">
        <v>9</v>
      </c>
      <c r="C24">
        <v>276</v>
      </c>
      <c r="D24">
        <v>30</v>
      </c>
      <c r="E24">
        <v>83</v>
      </c>
      <c r="F24">
        <v>143</v>
      </c>
      <c r="G24">
        <v>20</v>
      </c>
      <c r="J24" t="str">
        <f t="shared" ref="J24:J29" si="1">B24</f>
        <v>Strongly agree</v>
      </c>
      <c r="K24" s="1">
        <f>C24/C30</f>
        <v>0.27627627627627627</v>
      </c>
      <c r="L24" s="1">
        <f>D24/D30</f>
        <v>0.12</v>
      </c>
      <c r="M24" s="1">
        <f>E24/E30</f>
        <v>0.2455621301775148</v>
      </c>
      <c r="N24" s="1">
        <f>F24/F30</f>
        <v>0.41690962099125367</v>
      </c>
      <c r="O24" s="1">
        <f>G24/G30</f>
        <v>0.29411764705882354</v>
      </c>
      <c r="R24" t="s">
        <v>131</v>
      </c>
      <c r="S24" s="2">
        <f>K24+K25</f>
        <v>0.51751751751751751</v>
      </c>
      <c r="T24" s="2">
        <f>L24+L25</f>
        <v>0.35199999999999998</v>
      </c>
      <c r="U24" s="2">
        <f>M24+M25</f>
        <v>0.48816568047337278</v>
      </c>
      <c r="V24" s="2">
        <f>N24+N25</f>
        <v>0.67055393586005829</v>
      </c>
      <c r="W24" s="2">
        <f>O24+O25</f>
        <v>0.5</v>
      </c>
    </row>
    <row r="25" spans="1:23" x14ac:dyDescent="0.25">
      <c r="B25" t="s">
        <v>10</v>
      </c>
      <c r="C25">
        <v>241</v>
      </c>
      <c r="D25">
        <v>58</v>
      </c>
      <c r="E25">
        <v>82</v>
      </c>
      <c r="F25">
        <v>87</v>
      </c>
      <c r="G25">
        <v>14</v>
      </c>
      <c r="J25" t="str">
        <f t="shared" si="1"/>
        <v>Somewhat agree</v>
      </c>
      <c r="K25" s="1">
        <f>C25/C30</f>
        <v>0.24124124124124124</v>
      </c>
      <c r="L25" s="1">
        <f>D25/D30</f>
        <v>0.23200000000000001</v>
      </c>
      <c r="M25" s="1">
        <f>E25/E30</f>
        <v>0.24260355029585798</v>
      </c>
      <c r="N25" s="1">
        <f>F25/F30</f>
        <v>0.25364431486880468</v>
      </c>
      <c r="O25" s="1">
        <f>G25/G30</f>
        <v>0.20588235294117646</v>
      </c>
      <c r="R25" t="s">
        <v>11</v>
      </c>
      <c r="S25" s="2">
        <f>K26</f>
        <v>0.19019019019019018</v>
      </c>
      <c r="T25" s="2">
        <f>L26</f>
        <v>0.16</v>
      </c>
      <c r="U25" s="2">
        <f>M26</f>
        <v>0.21301775147928995</v>
      </c>
      <c r="V25" s="2">
        <f>N26</f>
        <v>0.18075801749271136</v>
      </c>
      <c r="W25" s="2">
        <f>O26</f>
        <v>0.23529411764705882</v>
      </c>
    </row>
    <row r="26" spans="1:23" x14ac:dyDescent="0.25">
      <c r="B26" t="s">
        <v>11</v>
      </c>
      <c r="C26">
        <v>190</v>
      </c>
      <c r="D26">
        <v>40</v>
      </c>
      <c r="E26">
        <v>72</v>
      </c>
      <c r="F26">
        <v>62</v>
      </c>
      <c r="G26">
        <v>16</v>
      </c>
      <c r="J26" t="str">
        <f t="shared" si="1"/>
        <v>Neither agree nor disagree</v>
      </c>
      <c r="K26" s="1">
        <f>C26/C30</f>
        <v>0.19019019019019018</v>
      </c>
      <c r="L26" s="1">
        <f>D26/D30</f>
        <v>0.16</v>
      </c>
      <c r="M26" s="1">
        <f>E26/E30</f>
        <v>0.21301775147928995</v>
      </c>
      <c r="N26" s="1">
        <f>F26/F30</f>
        <v>0.18075801749271136</v>
      </c>
      <c r="O26" s="1">
        <f>G26/G30</f>
        <v>0.23529411764705882</v>
      </c>
      <c r="R26" t="s">
        <v>132</v>
      </c>
      <c r="S26" s="2">
        <f>K27+K28</f>
        <v>0.25725725725725723</v>
      </c>
      <c r="T26" s="2">
        <f>L27+L28</f>
        <v>0.45999999999999996</v>
      </c>
      <c r="U26" s="2">
        <f>M27+M28</f>
        <v>0.26331360946745563</v>
      </c>
      <c r="V26" s="2">
        <f>N27+N28</f>
        <v>0.12536443148688048</v>
      </c>
      <c r="W26" s="2">
        <f>O27+O28</f>
        <v>0.14705882352941177</v>
      </c>
    </row>
    <row r="27" spans="1:23" x14ac:dyDescent="0.25">
      <c r="B27" t="s">
        <v>12</v>
      </c>
      <c r="C27">
        <v>137</v>
      </c>
      <c r="D27">
        <v>52</v>
      </c>
      <c r="E27">
        <v>50</v>
      </c>
      <c r="F27">
        <v>31</v>
      </c>
      <c r="G27">
        <v>4</v>
      </c>
      <c r="J27" t="str">
        <f t="shared" si="1"/>
        <v>Somewhat disagree</v>
      </c>
      <c r="K27" s="1">
        <f>C27/C30</f>
        <v>0.13713713713713713</v>
      </c>
      <c r="L27" s="1">
        <f>D27/D30</f>
        <v>0.20799999999999999</v>
      </c>
      <c r="M27" s="1">
        <f>E27/E30</f>
        <v>0.14792899408284024</v>
      </c>
      <c r="N27" s="1">
        <f>F27/F30</f>
        <v>9.0379008746355682E-2</v>
      </c>
      <c r="O27" s="1">
        <f>G27/G30</f>
        <v>5.8823529411764705E-2</v>
      </c>
      <c r="R27" t="s">
        <v>14</v>
      </c>
      <c r="S27" s="2">
        <f>K29</f>
        <v>3.5035035035035036E-2</v>
      </c>
      <c r="T27" s="2">
        <f>L29</f>
        <v>2.8000000000000001E-2</v>
      </c>
      <c r="U27" s="2">
        <f>M29</f>
        <v>3.5502958579881658E-2</v>
      </c>
      <c r="V27" s="2">
        <f>N29</f>
        <v>2.3323615160349854E-2</v>
      </c>
      <c r="W27" s="2">
        <f>O29</f>
        <v>0.11764705882352941</v>
      </c>
    </row>
    <row r="28" spans="1:23" x14ac:dyDescent="0.25">
      <c r="B28" t="s">
        <v>13</v>
      </c>
      <c r="C28">
        <v>120</v>
      </c>
      <c r="D28">
        <v>63</v>
      </c>
      <c r="E28">
        <v>39</v>
      </c>
      <c r="F28">
        <v>12</v>
      </c>
      <c r="G28">
        <v>6</v>
      </c>
      <c r="J28" t="str">
        <f t="shared" si="1"/>
        <v>Strongly disagree</v>
      </c>
      <c r="K28" s="1">
        <f>C28/C30</f>
        <v>0.12012012012012012</v>
      </c>
      <c r="L28" s="1">
        <f>D28/D30</f>
        <v>0.252</v>
      </c>
      <c r="M28" s="1">
        <f>E28/E30</f>
        <v>0.11538461538461539</v>
      </c>
      <c r="N28" s="1">
        <f>F28/F30</f>
        <v>3.4985422740524783E-2</v>
      </c>
      <c r="O28" s="1">
        <f>G28/G30</f>
        <v>8.8235294117647065E-2</v>
      </c>
    </row>
    <row r="29" spans="1:23" x14ac:dyDescent="0.25">
      <c r="B29" t="s">
        <v>14</v>
      </c>
      <c r="C29">
        <v>35</v>
      </c>
      <c r="D29">
        <v>7</v>
      </c>
      <c r="E29">
        <v>12</v>
      </c>
      <c r="F29">
        <v>8</v>
      </c>
      <c r="G29">
        <v>8</v>
      </c>
      <c r="J29" t="str">
        <f t="shared" si="1"/>
        <v>Don't know/no opinion</v>
      </c>
      <c r="K29" s="1">
        <f>C29/C30</f>
        <v>3.5035035035035036E-2</v>
      </c>
      <c r="L29" s="1">
        <f>D29/D30</f>
        <v>2.8000000000000001E-2</v>
      </c>
      <c r="M29" s="1">
        <f>E29/E30</f>
        <v>3.5502958579881658E-2</v>
      </c>
      <c r="N29" s="1">
        <f>F29/F30</f>
        <v>2.3323615160349854E-2</v>
      </c>
      <c r="O29" s="1">
        <f>G29/G30</f>
        <v>0.11764705882352941</v>
      </c>
    </row>
    <row r="30" spans="1:23" x14ac:dyDescent="0.25">
      <c r="A30" t="s">
        <v>3</v>
      </c>
      <c r="C30">
        <v>999</v>
      </c>
      <c r="D30">
        <v>250</v>
      </c>
      <c r="E30">
        <v>338</v>
      </c>
      <c r="F30">
        <v>343</v>
      </c>
      <c r="G30">
        <v>68</v>
      </c>
    </row>
    <row r="35" spans="1:23" x14ac:dyDescent="0.25">
      <c r="A35" t="s">
        <v>110</v>
      </c>
    </row>
    <row r="36" spans="1:23" x14ac:dyDescent="0.25">
      <c r="A36" t="s">
        <v>1</v>
      </c>
    </row>
    <row r="37" spans="1:23" x14ac:dyDescent="0.25">
      <c r="C37" t="s">
        <v>3</v>
      </c>
      <c r="D37" t="s">
        <v>22</v>
      </c>
    </row>
    <row r="38" spans="1:23" ht="60" x14ac:dyDescent="0.25">
      <c r="D38" t="s">
        <v>23</v>
      </c>
      <c r="E38" t="s">
        <v>24</v>
      </c>
      <c r="F38" t="s">
        <v>25</v>
      </c>
      <c r="H38" s="3"/>
      <c r="I38" s="3"/>
      <c r="J38" s="3"/>
      <c r="K38" s="3" t="s">
        <v>130</v>
      </c>
      <c r="L38" s="3" t="str">
        <f>D38</f>
        <v>White non-Hispanic</v>
      </c>
      <c r="M38" s="3" t="str">
        <f>E38</f>
        <v>Black non-Hispanic</v>
      </c>
      <c r="N38" s="3" t="str">
        <f>F38</f>
        <v>Hispanic/Latino &amp; all other races</v>
      </c>
      <c r="O38" s="3"/>
      <c r="P38" s="3"/>
      <c r="Q38" s="3"/>
      <c r="R38" s="3"/>
      <c r="S38" s="3" t="str">
        <f>K38</f>
        <v>North Carolina</v>
      </c>
      <c r="T38" s="3" t="str">
        <f>L38</f>
        <v>White non-Hispanic</v>
      </c>
      <c r="U38" s="3" t="str">
        <f>M38</f>
        <v>Black non-Hispanic</v>
      </c>
      <c r="V38" s="3" t="str">
        <f>N38</f>
        <v>Hispanic/Latino &amp; all other races</v>
      </c>
      <c r="W38" s="3"/>
    </row>
    <row r="39" spans="1:23" x14ac:dyDescent="0.25">
      <c r="A39" t="s">
        <v>108</v>
      </c>
      <c r="B39" t="s">
        <v>9</v>
      </c>
      <c r="C39">
        <v>276</v>
      </c>
      <c r="D39">
        <v>164</v>
      </c>
      <c r="E39">
        <v>57</v>
      </c>
      <c r="F39">
        <v>55</v>
      </c>
      <c r="J39" t="str">
        <f t="shared" ref="J39:J44" si="2">B39</f>
        <v>Strongly agree</v>
      </c>
      <c r="K39" s="1">
        <f>C39/C45</f>
        <v>0.27544910179640719</v>
      </c>
      <c r="L39" s="1">
        <f>D39/D45</f>
        <v>0.26031746031746034</v>
      </c>
      <c r="M39" s="1">
        <f>E39/E45</f>
        <v>0.26760563380281688</v>
      </c>
      <c r="N39" s="1">
        <f>F39/F45</f>
        <v>0.34591194968553457</v>
      </c>
      <c r="O39" s="1"/>
      <c r="R39" t="s">
        <v>131</v>
      </c>
      <c r="S39" s="2">
        <f>K39+K40</f>
        <v>0.51596806387225547</v>
      </c>
      <c r="T39" s="2">
        <f>L39+L40</f>
        <v>0.49841269841269842</v>
      </c>
      <c r="U39" s="2">
        <f>M39+M40</f>
        <v>0.54460093896713613</v>
      </c>
      <c r="V39" s="2">
        <f>N39+N40</f>
        <v>0.54716981132075471</v>
      </c>
      <c r="W39" s="2"/>
    </row>
    <row r="40" spans="1:23" x14ac:dyDescent="0.25">
      <c r="B40" t="s">
        <v>10</v>
      </c>
      <c r="C40">
        <v>241</v>
      </c>
      <c r="D40">
        <v>150</v>
      </c>
      <c r="E40">
        <v>59</v>
      </c>
      <c r="F40">
        <v>32</v>
      </c>
      <c r="J40" t="str">
        <f t="shared" si="2"/>
        <v>Somewhat agree</v>
      </c>
      <c r="K40" s="1">
        <f>C40/C45</f>
        <v>0.2405189620758483</v>
      </c>
      <c r="L40" s="1">
        <f>D40/D45</f>
        <v>0.23809523809523808</v>
      </c>
      <c r="M40" s="1">
        <f>E40/E45</f>
        <v>0.27699530516431925</v>
      </c>
      <c r="N40" s="1">
        <f>F40/F45</f>
        <v>0.20125786163522014</v>
      </c>
      <c r="O40" s="1"/>
      <c r="R40" t="s">
        <v>11</v>
      </c>
      <c r="S40" s="2">
        <f>K41</f>
        <v>0.19061876247504991</v>
      </c>
      <c r="T40" s="2">
        <f>L41</f>
        <v>0.17936507936507937</v>
      </c>
      <c r="U40" s="2">
        <f>M41</f>
        <v>0.22065727699530516</v>
      </c>
      <c r="V40" s="2">
        <f>N41</f>
        <v>0.19496855345911951</v>
      </c>
      <c r="W40" s="2"/>
    </row>
    <row r="41" spans="1:23" x14ac:dyDescent="0.25">
      <c r="B41" t="s">
        <v>11</v>
      </c>
      <c r="C41">
        <v>191</v>
      </c>
      <c r="D41">
        <v>113</v>
      </c>
      <c r="E41">
        <v>47</v>
      </c>
      <c r="F41">
        <v>31</v>
      </c>
      <c r="J41" t="str">
        <f t="shared" si="2"/>
        <v>Neither agree nor disagree</v>
      </c>
      <c r="K41" s="1">
        <f>C41/C45</f>
        <v>0.19061876247504991</v>
      </c>
      <c r="L41" s="1">
        <f>D41/D45</f>
        <v>0.17936507936507937</v>
      </c>
      <c r="M41" s="1">
        <f>E41/E45</f>
        <v>0.22065727699530516</v>
      </c>
      <c r="N41" s="1">
        <f>F41/F45</f>
        <v>0.19496855345911951</v>
      </c>
      <c r="O41" s="1"/>
      <c r="R41" t="s">
        <v>132</v>
      </c>
      <c r="S41" s="2">
        <f>K42+K43</f>
        <v>0.25848303393213573</v>
      </c>
      <c r="T41" s="2">
        <f>L42+L43</f>
        <v>0.29841269841269841</v>
      </c>
      <c r="U41" s="2">
        <f>M42+M43</f>
        <v>0.16431924882629106</v>
      </c>
      <c r="V41" s="2">
        <f>N42+N43</f>
        <v>0.22641509433962265</v>
      </c>
      <c r="W41" s="2"/>
    </row>
    <row r="42" spans="1:23" x14ac:dyDescent="0.25">
      <c r="B42" t="s">
        <v>12</v>
      </c>
      <c r="C42">
        <v>138</v>
      </c>
      <c r="D42">
        <v>108</v>
      </c>
      <c r="E42">
        <v>14</v>
      </c>
      <c r="F42">
        <v>16</v>
      </c>
      <c r="J42" t="str">
        <f t="shared" si="2"/>
        <v>Somewhat disagree</v>
      </c>
      <c r="K42" s="1">
        <f>C42/C45</f>
        <v>0.1377245508982036</v>
      </c>
      <c r="L42" s="1">
        <f>D42/D45</f>
        <v>0.17142857142857143</v>
      </c>
      <c r="M42" s="1">
        <f>E42/E45</f>
        <v>6.5727699530516437E-2</v>
      </c>
      <c r="N42" s="1">
        <f>F42/F45</f>
        <v>0.10062893081761007</v>
      </c>
      <c r="O42" s="1"/>
      <c r="R42" t="s">
        <v>14</v>
      </c>
      <c r="S42" s="2">
        <f>K44</f>
        <v>3.4930139720558882E-2</v>
      </c>
      <c r="T42" s="2">
        <f>L44</f>
        <v>2.3809523809523808E-2</v>
      </c>
      <c r="U42" s="2">
        <f>M44</f>
        <v>7.0422535211267609E-2</v>
      </c>
      <c r="V42" s="2">
        <f>N44</f>
        <v>3.1446540880503145E-2</v>
      </c>
      <c r="W42" s="2"/>
    </row>
    <row r="43" spans="1:23" x14ac:dyDescent="0.25">
      <c r="B43" t="s">
        <v>13</v>
      </c>
      <c r="C43">
        <v>121</v>
      </c>
      <c r="D43">
        <v>80</v>
      </c>
      <c r="E43">
        <v>21</v>
      </c>
      <c r="F43">
        <v>20</v>
      </c>
      <c r="J43" t="str">
        <f t="shared" si="2"/>
        <v>Strongly disagree</v>
      </c>
      <c r="K43" s="1">
        <f>C43/C45</f>
        <v>0.12075848303393213</v>
      </c>
      <c r="L43" s="1">
        <f>D43/D45</f>
        <v>0.12698412698412698</v>
      </c>
      <c r="M43" s="1">
        <f>E43/E45</f>
        <v>9.8591549295774641E-2</v>
      </c>
      <c r="N43" s="1">
        <f>F43/F45</f>
        <v>0.12578616352201258</v>
      </c>
      <c r="O43" s="1"/>
    </row>
    <row r="44" spans="1:23" x14ac:dyDescent="0.25">
      <c r="B44" t="s">
        <v>14</v>
      </c>
      <c r="C44">
        <v>35</v>
      </c>
      <c r="D44">
        <v>15</v>
      </c>
      <c r="E44">
        <v>15</v>
      </c>
      <c r="F44">
        <v>5</v>
      </c>
      <c r="J44" t="str">
        <f t="shared" si="2"/>
        <v>Don't know/no opinion</v>
      </c>
      <c r="K44" s="1">
        <f>C44/C45</f>
        <v>3.4930139720558882E-2</v>
      </c>
      <c r="L44" s="1">
        <f>D44/D45</f>
        <v>2.3809523809523808E-2</v>
      </c>
      <c r="M44" s="1">
        <f>E44/E45</f>
        <v>7.0422535211267609E-2</v>
      </c>
      <c r="N44" s="1">
        <f>F44/F45</f>
        <v>3.1446540880503145E-2</v>
      </c>
      <c r="O44" s="1"/>
    </row>
    <row r="45" spans="1:23" x14ac:dyDescent="0.25">
      <c r="A45" t="s">
        <v>3</v>
      </c>
      <c r="C45">
        <v>1002</v>
      </c>
      <c r="D45">
        <v>630</v>
      </c>
      <c r="E45">
        <v>213</v>
      </c>
      <c r="F45">
        <v>159</v>
      </c>
    </row>
    <row r="50" spans="1:23" x14ac:dyDescent="0.25">
      <c r="A50" t="s">
        <v>111</v>
      </c>
    </row>
    <row r="51" spans="1:23" x14ac:dyDescent="0.25">
      <c r="A51" t="s">
        <v>1</v>
      </c>
    </row>
    <row r="52" spans="1:23" x14ac:dyDescent="0.25">
      <c r="C52" t="s">
        <v>3</v>
      </c>
      <c r="D52" t="s">
        <v>27</v>
      </c>
    </row>
    <row r="53" spans="1:23" ht="40" x14ac:dyDescent="0.25">
      <c r="D53" t="s">
        <v>28</v>
      </c>
      <c r="E53" t="s">
        <v>29</v>
      </c>
      <c r="H53" s="3"/>
      <c r="I53" s="3"/>
      <c r="J53" s="3"/>
      <c r="K53" s="3" t="s">
        <v>130</v>
      </c>
      <c r="L53" s="3" t="str">
        <f>D53</f>
        <v>Male</v>
      </c>
      <c r="M53" s="3" t="str">
        <f>E53</f>
        <v>Female</v>
      </c>
      <c r="N53" s="3"/>
      <c r="O53" s="3"/>
      <c r="P53" s="3"/>
      <c r="Q53" s="3"/>
      <c r="R53" s="3"/>
      <c r="S53" s="3" t="str">
        <f>K53</f>
        <v>North Carolina</v>
      </c>
      <c r="T53" s="3" t="str">
        <f>L53</f>
        <v>Male</v>
      </c>
      <c r="U53" s="3" t="str">
        <f>M53</f>
        <v>Female</v>
      </c>
      <c r="V53" s="3"/>
      <c r="W53" s="3"/>
    </row>
    <row r="54" spans="1:23" x14ac:dyDescent="0.25">
      <c r="A54" t="s">
        <v>108</v>
      </c>
      <c r="B54" t="s">
        <v>9</v>
      </c>
      <c r="C54">
        <v>276</v>
      </c>
      <c r="D54">
        <v>135</v>
      </c>
      <c r="E54">
        <v>141</v>
      </c>
      <c r="J54" t="str">
        <f t="shared" ref="J54:J59" si="3">B54</f>
        <v>Strongly agree</v>
      </c>
      <c r="K54" s="1">
        <f>C54/C60</f>
        <v>0.27627627627627627</v>
      </c>
      <c r="L54" s="1">
        <f>D54/D60</f>
        <v>0.28066528066528068</v>
      </c>
      <c r="M54" s="1">
        <f>E54/E60</f>
        <v>0.27220077220077221</v>
      </c>
      <c r="N54" s="1"/>
      <c r="O54" s="1"/>
      <c r="R54" t="s">
        <v>131</v>
      </c>
      <c r="S54" s="2">
        <f>K54+K55</f>
        <v>0.51751751751751751</v>
      </c>
      <c r="T54" s="2">
        <f>L54+L55</f>
        <v>0.5280665280665281</v>
      </c>
      <c r="U54" s="2">
        <f>M54+M55</f>
        <v>0.50772200772200771</v>
      </c>
      <c r="V54" s="2"/>
      <c r="W54" s="2"/>
    </row>
    <row r="55" spans="1:23" x14ac:dyDescent="0.25">
      <c r="B55" t="s">
        <v>10</v>
      </c>
      <c r="C55">
        <v>241</v>
      </c>
      <c r="D55">
        <v>119</v>
      </c>
      <c r="E55">
        <v>122</v>
      </c>
      <c r="J55" t="str">
        <f t="shared" si="3"/>
        <v>Somewhat agree</v>
      </c>
      <c r="K55" s="1">
        <f>C55/C60</f>
        <v>0.24124124124124124</v>
      </c>
      <c r="L55" s="1">
        <f>D55/D60</f>
        <v>0.24740124740124741</v>
      </c>
      <c r="M55" s="1">
        <f>E55/E60</f>
        <v>0.23552123552123552</v>
      </c>
      <c r="N55" s="1"/>
      <c r="O55" s="1"/>
      <c r="R55" t="s">
        <v>11</v>
      </c>
      <c r="S55" s="2">
        <f>K56</f>
        <v>0.19119119119119118</v>
      </c>
      <c r="T55" s="2">
        <f>L56</f>
        <v>0.18503118503118504</v>
      </c>
      <c r="U55" s="2">
        <f>M56</f>
        <v>0.19691119691119691</v>
      </c>
      <c r="V55" s="2"/>
      <c r="W55" s="2"/>
    </row>
    <row r="56" spans="1:23" x14ac:dyDescent="0.25">
      <c r="B56" t="s">
        <v>11</v>
      </c>
      <c r="C56">
        <v>191</v>
      </c>
      <c r="D56">
        <v>89</v>
      </c>
      <c r="E56">
        <v>102</v>
      </c>
      <c r="J56" t="str">
        <f t="shared" si="3"/>
        <v>Neither agree nor disagree</v>
      </c>
      <c r="K56" s="1">
        <f>C56/C60</f>
        <v>0.19119119119119118</v>
      </c>
      <c r="L56" s="1">
        <f>D56/D60</f>
        <v>0.18503118503118504</v>
      </c>
      <c r="M56" s="1">
        <f>E56/E60</f>
        <v>0.19691119691119691</v>
      </c>
      <c r="N56" s="1"/>
      <c r="O56" s="1"/>
      <c r="R56" t="s">
        <v>132</v>
      </c>
      <c r="S56" s="2">
        <f>K57+K58</f>
        <v>0.25725725725725723</v>
      </c>
      <c r="T56" s="2">
        <f>L57+L58</f>
        <v>0.24116424116424118</v>
      </c>
      <c r="U56" s="2">
        <f>M57+M58</f>
        <v>0.27220077220077221</v>
      </c>
      <c r="V56" s="2"/>
      <c r="W56" s="2"/>
    </row>
    <row r="57" spans="1:23" x14ac:dyDescent="0.25">
      <c r="B57" t="s">
        <v>12</v>
      </c>
      <c r="C57">
        <v>137</v>
      </c>
      <c r="D57">
        <v>55</v>
      </c>
      <c r="E57">
        <v>82</v>
      </c>
      <c r="J57" t="str">
        <f t="shared" si="3"/>
        <v>Somewhat disagree</v>
      </c>
      <c r="K57" s="1">
        <f>C57/C60</f>
        <v>0.13713713713713713</v>
      </c>
      <c r="L57" s="1">
        <f>D57/D60</f>
        <v>0.11434511434511435</v>
      </c>
      <c r="M57" s="1">
        <f>E57/E60</f>
        <v>0.15830115830115829</v>
      </c>
      <c r="N57" s="1"/>
      <c r="O57" s="1"/>
      <c r="R57" t="s">
        <v>14</v>
      </c>
      <c r="S57" s="2">
        <f>K59</f>
        <v>3.4034034034034037E-2</v>
      </c>
      <c r="T57" s="2">
        <f>L59</f>
        <v>4.5738045738045741E-2</v>
      </c>
      <c r="U57" s="2">
        <f>M59</f>
        <v>2.3166023166023165E-2</v>
      </c>
      <c r="V57" s="2"/>
      <c r="W57" s="2"/>
    </row>
    <row r="58" spans="1:23" x14ac:dyDescent="0.25">
      <c r="B58" t="s">
        <v>13</v>
      </c>
      <c r="C58">
        <v>120</v>
      </c>
      <c r="D58">
        <v>61</v>
      </c>
      <c r="E58">
        <v>59</v>
      </c>
      <c r="J58" t="str">
        <f t="shared" si="3"/>
        <v>Strongly disagree</v>
      </c>
      <c r="K58" s="1">
        <f>C58/C60</f>
        <v>0.12012012012012012</v>
      </c>
      <c r="L58" s="1">
        <f>D58/D60</f>
        <v>0.12681912681912683</v>
      </c>
      <c r="M58" s="1">
        <f>E58/E60</f>
        <v>0.11389961389961389</v>
      </c>
      <c r="N58" s="1"/>
      <c r="O58" s="1"/>
    </row>
    <row r="59" spans="1:23" x14ac:dyDescent="0.25">
      <c r="B59" t="s">
        <v>14</v>
      </c>
      <c r="C59">
        <v>34</v>
      </c>
      <c r="D59">
        <v>22</v>
      </c>
      <c r="E59">
        <v>12</v>
      </c>
      <c r="J59" t="str">
        <f t="shared" si="3"/>
        <v>Don't know/no opinion</v>
      </c>
      <c r="K59" s="1">
        <f>C59/C60</f>
        <v>3.4034034034034037E-2</v>
      </c>
      <c r="L59" s="1">
        <f>D59/D60</f>
        <v>4.5738045738045741E-2</v>
      </c>
      <c r="M59" s="1">
        <f>E59/E60</f>
        <v>2.3166023166023165E-2</v>
      </c>
      <c r="N59" s="1"/>
      <c r="O59" s="1"/>
    </row>
    <row r="60" spans="1:23" x14ac:dyDescent="0.25">
      <c r="A60" t="s">
        <v>3</v>
      </c>
      <c r="C60">
        <v>999</v>
      </c>
      <c r="D60">
        <v>481</v>
      </c>
      <c r="E60">
        <v>518</v>
      </c>
    </row>
    <row r="65" spans="1:23" x14ac:dyDescent="0.25">
      <c r="A65" t="s">
        <v>112</v>
      </c>
    </row>
    <row r="66" spans="1:23" x14ac:dyDescent="0.25">
      <c r="A66" t="s">
        <v>1</v>
      </c>
    </row>
    <row r="67" spans="1:23" x14ac:dyDescent="0.25">
      <c r="C67" t="s">
        <v>3</v>
      </c>
      <c r="D67" t="s">
        <v>31</v>
      </c>
    </row>
    <row r="68" spans="1:23" ht="120" x14ac:dyDescent="0.25">
      <c r="D68" t="s">
        <v>32</v>
      </c>
      <c r="E68" t="s">
        <v>33</v>
      </c>
      <c r="F68" t="s">
        <v>34</v>
      </c>
      <c r="H68" s="3"/>
      <c r="I68" s="3"/>
      <c r="J68" s="3"/>
      <c r="K68" s="3" t="s">
        <v>130</v>
      </c>
      <c r="L68" s="3" t="str">
        <f>D68</f>
        <v>Silent &amp; Boomer Generations (born before 1965)</v>
      </c>
      <c r="M68" s="3" t="str">
        <f>E68</f>
        <v>Generation X (born 1965-1980)</v>
      </c>
      <c r="N68" s="3" t="str">
        <f>F68</f>
        <v>Millennials &amp; Generation Z (born 1981 and after)</v>
      </c>
      <c r="O68" s="3"/>
      <c r="P68" s="3"/>
      <c r="Q68" s="3"/>
      <c r="R68" s="3"/>
      <c r="S68" s="3" t="str">
        <f>K68</f>
        <v>North Carolina</v>
      </c>
      <c r="T68" s="3" t="str">
        <f>L68</f>
        <v>Silent &amp; Boomer Generations (born before 1965)</v>
      </c>
      <c r="U68" s="3" t="str">
        <f>M68</f>
        <v>Generation X (born 1965-1980)</v>
      </c>
      <c r="V68" s="3" t="str">
        <f>N68</f>
        <v>Millennials &amp; Generation Z (born 1981 and after)</v>
      </c>
      <c r="W68" s="3"/>
    </row>
    <row r="69" spans="1:23" x14ac:dyDescent="0.25">
      <c r="A69" t="s">
        <v>108</v>
      </c>
      <c r="B69" t="s">
        <v>9</v>
      </c>
      <c r="C69">
        <v>276</v>
      </c>
      <c r="D69">
        <v>62</v>
      </c>
      <c r="E69">
        <v>66</v>
      </c>
      <c r="F69">
        <v>148</v>
      </c>
      <c r="J69" t="str">
        <f t="shared" ref="J69:J74" si="4">B69</f>
        <v>Strongly agree</v>
      </c>
      <c r="K69" s="1">
        <f>C69/C75</f>
        <v>0.27600000000000002</v>
      </c>
      <c r="L69" s="1">
        <f>D69/D75</f>
        <v>0.20875420875420875</v>
      </c>
      <c r="M69" s="1">
        <f>E69/E75</f>
        <v>0.2661290322580645</v>
      </c>
      <c r="N69" s="1">
        <f>F69/F75</f>
        <v>0.32527472527472528</v>
      </c>
      <c r="O69" s="1"/>
      <c r="R69" t="s">
        <v>131</v>
      </c>
      <c r="S69" s="2">
        <f>K69+K70</f>
        <v>0.51700000000000002</v>
      </c>
      <c r="T69" s="2">
        <f>L69+L70</f>
        <v>0.45454545454545453</v>
      </c>
      <c r="U69" s="2">
        <f>M69+M70</f>
        <v>0.49193548387096775</v>
      </c>
      <c r="V69" s="2">
        <f>N69+N70</f>
        <v>0.5714285714285714</v>
      </c>
      <c r="W69" s="2"/>
    </row>
    <row r="70" spans="1:23" x14ac:dyDescent="0.25">
      <c r="B70" t="s">
        <v>10</v>
      </c>
      <c r="C70">
        <v>241</v>
      </c>
      <c r="D70">
        <v>73</v>
      </c>
      <c r="E70">
        <v>56</v>
      </c>
      <c r="F70">
        <v>112</v>
      </c>
      <c r="J70" t="str">
        <f t="shared" si="4"/>
        <v>Somewhat agree</v>
      </c>
      <c r="K70" s="1">
        <f>C70/C75</f>
        <v>0.24099999999999999</v>
      </c>
      <c r="L70" s="1">
        <f>D70/D75</f>
        <v>0.24579124579124578</v>
      </c>
      <c r="M70" s="1">
        <f>E70/E75</f>
        <v>0.22580645161290322</v>
      </c>
      <c r="N70" s="1">
        <f>F70/F75</f>
        <v>0.24615384615384617</v>
      </c>
      <c r="O70" s="1"/>
      <c r="R70" t="s">
        <v>11</v>
      </c>
      <c r="S70" s="2">
        <f>K71</f>
        <v>0.19</v>
      </c>
      <c r="T70" s="2">
        <f>L71</f>
        <v>0.22558922558922559</v>
      </c>
      <c r="U70" s="2">
        <f>M71</f>
        <v>0.18951612903225806</v>
      </c>
      <c r="V70" s="2">
        <f>N71</f>
        <v>0.16703296703296702</v>
      </c>
      <c r="W70" s="2"/>
    </row>
    <row r="71" spans="1:23" x14ac:dyDescent="0.25">
      <c r="B71" t="s">
        <v>11</v>
      </c>
      <c r="C71">
        <v>190</v>
      </c>
      <c r="D71">
        <v>67</v>
      </c>
      <c r="E71">
        <v>47</v>
      </c>
      <c r="F71">
        <v>76</v>
      </c>
      <c r="J71" t="str">
        <f t="shared" si="4"/>
        <v>Neither agree nor disagree</v>
      </c>
      <c r="K71" s="1">
        <f>C71/C75</f>
        <v>0.19</v>
      </c>
      <c r="L71" s="1">
        <f>D71/D75</f>
        <v>0.22558922558922559</v>
      </c>
      <c r="M71" s="1">
        <f>E71/E75</f>
        <v>0.18951612903225806</v>
      </c>
      <c r="N71" s="1">
        <f>F71/F75</f>
        <v>0.16703296703296702</v>
      </c>
      <c r="O71" s="1"/>
      <c r="R71" t="s">
        <v>132</v>
      </c>
      <c r="S71" s="2">
        <f>K72+K73</f>
        <v>0.25800000000000001</v>
      </c>
      <c r="T71" s="2">
        <f>L72+L73</f>
        <v>0.30639730639730639</v>
      </c>
      <c r="U71" s="2">
        <f>M72+M73</f>
        <v>0.25403225806451613</v>
      </c>
      <c r="V71" s="2">
        <f>N72+N73</f>
        <v>0.22857142857142859</v>
      </c>
      <c r="W71" s="2"/>
    </row>
    <row r="72" spans="1:23" x14ac:dyDescent="0.25">
      <c r="B72" t="s">
        <v>12</v>
      </c>
      <c r="C72">
        <v>138</v>
      </c>
      <c r="D72">
        <v>57</v>
      </c>
      <c r="E72">
        <v>33</v>
      </c>
      <c r="F72">
        <v>48</v>
      </c>
      <c r="J72" t="str">
        <f t="shared" si="4"/>
        <v>Somewhat disagree</v>
      </c>
      <c r="K72" s="1">
        <f>C72/C75</f>
        <v>0.13800000000000001</v>
      </c>
      <c r="L72" s="1">
        <f>D72/D75</f>
        <v>0.19191919191919191</v>
      </c>
      <c r="M72" s="1">
        <f>E72/E75</f>
        <v>0.13306451612903225</v>
      </c>
      <c r="N72" s="1">
        <f>F72/F75</f>
        <v>0.10549450549450549</v>
      </c>
      <c r="O72" s="1"/>
      <c r="R72" t="s">
        <v>14</v>
      </c>
      <c r="S72" s="2">
        <f>K74</f>
        <v>3.5000000000000003E-2</v>
      </c>
      <c r="T72" s="2">
        <f>L74</f>
        <v>1.3468013468013467E-2</v>
      </c>
      <c r="U72" s="2">
        <f>M74</f>
        <v>6.4516129032258063E-2</v>
      </c>
      <c r="V72" s="2">
        <f>N74</f>
        <v>3.2967032967032968E-2</v>
      </c>
      <c r="W72" s="2"/>
    </row>
    <row r="73" spans="1:23" x14ac:dyDescent="0.25">
      <c r="B73" t="s">
        <v>13</v>
      </c>
      <c r="C73">
        <v>120</v>
      </c>
      <c r="D73">
        <v>34</v>
      </c>
      <c r="E73">
        <v>30</v>
      </c>
      <c r="F73">
        <v>56</v>
      </c>
      <c r="J73" t="str">
        <f t="shared" si="4"/>
        <v>Strongly disagree</v>
      </c>
      <c r="K73" s="1">
        <f>C73/C75</f>
        <v>0.12</v>
      </c>
      <c r="L73" s="1">
        <f>D73/D75</f>
        <v>0.11447811447811448</v>
      </c>
      <c r="M73" s="1">
        <f>E73/E75</f>
        <v>0.12096774193548387</v>
      </c>
      <c r="N73" s="1">
        <f>F73/F75</f>
        <v>0.12307692307692308</v>
      </c>
      <c r="O73" s="1"/>
    </row>
    <row r="74" spans="1:23" x14ac:dyDescent="0.25">
      <c r="B74" t="s">
        <v>14</v>
      </c>
      <c r="C74">
        <v>35</v>
      </c>
      <c r="D74">
        <v>4</v>
      </c>
      <c r="E74">
        <v>16</v>
      </c>
      <c r="F74">
        <v>15</v>
      </c>
      <c r="J74" t="str">
        <f t="shared" si="4"/>
        <v>Don't know/no opinion</v>
      </c>
      <c r="K74" s="1">
        <f>C74/C75</f>
        <v>3.5000000000000003E-2</v>
      </c>
      <c r="L74" s="1">
        <f>D74/D75</f>
        <v>1.3468013468013467E-2</v>
      </c>
      <c r="M74" s="1">
        <f>E74/E75</f>
        <v>6.4516129032258063E-2</v>
      </c>
      <c r="N74" s="1">
        <f>F74/F75</f>
        <v>3.2967032967032968E-2</v>
      </c>
      <c r="O74" s="1"/>
    </row>
    <row r="75" spans="1:23" x14ac:dyDescent="0.25">
      <c r="A75" t="s">
        <v>3</v>
      </c>
      <c r="C75">
        <v>1000</v>
      </c>
      <c r="D75">
        <v>297</v>
      </c>
      <c r="E75">
        <v>248</v>
      </c>
      <c r="F75">
        <v>455</v>
      </c>
    </row>
    <row r="80" spans="1:23" x14ac:dyDescent="0.25">
      <c r="A80" t="s">
        <v>113</v>
      </c>
    </row>
    <row r="81" spans="1:23" x14ac:dyDescent="0.25">
      <c r="A81" t="s">
        <v>1</v>
      </c>
    </row>
    <row r="82" spans="1:23" x14ac:dyDescent="0.25">
      <c r="C82" t="s">
        <v>3</v>
      </c>
      <c r="D82" t="s">
        <v>36</v>
      </c>
    </row>
    <row r="83" spans="1:23" ht="120" x14ac:dyDescent="0.25">
      <c r="D83" t="s">
        <v>37</v>
      </c>
      <c r="E83" t="s">
        <v>38</v>
      </c>
      <c r="F83" t="s">
        <v>39</v>
      </c>
      <c r="H83" s="3"/>
      <c r="I83" s="3"/>
      <c r="J83" s="3"/>
      <c r="K83" s="3" t="s">
        <v>130</v>
      </c>
      <c r="L83" s="3" t="str">
        <f>D83</f>
        <v>No HS/HS Graduate</v>
      </c>
      <c r="M83" s="3" t="str">
        <f>E83</f>
        <v>Some college/2-year college graduate</v>
      </c>
      <c r="N83" s="3" t="str">
        <f>F83</f>
        <v>4-year college graduate/post-graduate degree</v>
      </c>
      <c r="O83" s="3"/>
      <c r="P83" s="3"/>
      <c r="Q83" s="3"/>
      <c r="R83" s="3"/>
      <c r="S83" s="3" t="str">
        <f>K83</f>
        <v>North Carolina</v>
      </c>
      <c r="T83" s="3" t="str">
        <f>L83</f>
        <v>No HS/HS Graduate</v>
      </c>
      <c r="U83" s="3" t="str">
        <f>M83</f>
        <v>Some college/2-year college graduate</v>
      </c>
      <c r="V83" s="3" t="str">
        <f>N83</f>
        <v>4-year college graduate/post-graduate degree</v>
      </c>
      <c r="W83" s="3"/>
    </row>
    <row r="84" spans="1:23" x14ac:dyDescent="0.25">
      <c r="A84" t="s">
        <v>108</v>
      </c>
      <c r="B84" t="s">
        <v>9</v>
      </c>
      <c r="C84">
        <v>275</v>
      </c>
      <c r="D84">
        <v>109</v>
      </c>
      <c r="E84">
        <v>95</v>
      </c>
      <c r="F84">
        <v>71</v>
      </c>
      <c r="J84" t="str">
        <f t="shared" ref="J84:J89" si="5">B84</f>
        <v>Strongly agree</v>
      </c>
      <c r="K84" s="1">
        <f>C84/C90</f>
        <v>0.27527527527527529</v>
      </c>
      <c r="L84" s="1">
        <f>D84/D90</f>
        <v>0.31594202898550727</v>
      </c>
      <c r="M84" s="1">
        <f>E84/E90</f>
        <v>0.296875</v>
      </c>
      <c r="N84" s="1">
        <f>F84/F90</f>
        <v>0.21257485029940121</v>
      </c>
      <c r="O84" s="1"/>
      <c r="R84" t="s">
        <v>131</v>
      </c>
      <c r="S84" s="2">
        <f>K84+K85</f>
        <v>0.51651651651651653</v>
      </c>
      <c r="T84" s="2">
        <f>L84+L85</f>
        <v>0.55072463768115942</v>
      </c>
      <c r="U84" s="2">
        <f>M84+M85</f>
        <v>0.56562500000000004</v>
      </c>
      <c r="V84" s="2">
        <f>N84+N85</f>
        <v>0.43413173652694614</v>
      </c>
      <c r="W84" s="2"/>
    </row>
    <row r="85" spans="1:23" x14ac:dyDescent="0.25">
      <c r="B85" t="s">
        <v>10</v>
      </c>
      <c r="C85">
        <v>241</v>
      </c>
      <c r="D85">
        <v>81</v>
      </c>
      <c r="E85">
        <v>86</v>
      </c>
      <c r="F85">
        <v>74</v>
      </c>
      <c r="J85" t="str">
        <f t="shared" si="5"/>
        <v>Somewhat agree</v>
      </c>
      <c r="K85" s="1">
        <f>C85/C90</f>
        <v>0.24124124124124124</v>
      </c>
      <c r="L85" s="1">
        <f>D85/D90</f>
        <v>0.23478260869565218</v>
      </c>
      <c r="M85" s="1">
        <f>E85/E90</f>
        <v>0.26874999999999999</v>
      </c>
      <c r="N85" s="1">
        <f>F85/F90</f>
        <v>0.22155688622754491</v>
      </c>
      <c r="O85" s="1"/>
      <c r="R85" t="s">
        <v>11</v>
      </c>
      <c r="S85" s="2">
        <f>K86</f>
        <v>0.19019019019019018</v>
      </c>
      <c r="T85" s="2">
        <f>L86</f>
        <v>0.22608695652173913</v>
      </c>
      <c r="U85" s="2">
        <f>M86</f>
        <v>0.18124999999999999</v>
      </c>
      <c r="V85" s="2">
        <f>N86</f>
        <v>0.16167664670658682</v>
      </c>
      <c r="W85" s="2"/>
    </row>
    <row r="86" spans="1:23" x14ac:dyDescent="0.25">
      <c r="B86" t="s">
        <v>11</v>
      </c>
      <c r="C86">
        <v>190</v>
      </c>
      <c r="D86">
        <v>78</v>
      </c>
      <c r="E86">
        <v>58</v>
      </c>
      <c r="F86">
        <v>54</v>
      </c>
      <c r="J86" t="str">
        <f t="shared" si="5"/>
        <v>Neither agree nor disagree</v>
      </c>
      <c r="K86" s="1">
        <f>C86/C90</f>
        <v>0.19019019019019018</v>
      </c>
      <c r="L86" s="1">
        <f>D86/D90</f>
        <v>0.22608695652173913</v>
      </c>
      <c r="M86" s="1">
        <f>E86/E90</f>
        <v>0.18124999999999999</v>
      </c>
      <c r="N86" s="1">
        <f>F86/F90</f>
        <v>0.16167664670658682</v>
      </c>
      <c r="O86" s="1"/>
      <c r="R86" t="s">
        <v>132</v>
      </c>
      <c r="S86" s="2">
        <f>K87+K88</f>
        <v>0.25825825825825827</v>
      </c>
      <c r="T86" s="2">
        <f>L87+L88</f>
        <v>0.1681159420289855</v>
      </c>
      <c r="U86" s="2">
        <f>M87+M88</f>
        <v>0.234375</v>
      </c>
      <c r="V86" s="2">
        <f>N87+N88</f>
        <v>0.37425149700598803</v>
      </c>
      <c r="W86" s="2"/>
    </row>
    <row r="87" spans="1:23" x14ac:dyDescent="0.25">
      <c r="B87" t="s">
        <v>12</v>
      </c>
      <c r="C87">
        <v>138</v>
      </c>
      <c r="D87">
        <v>29</v>
      </c>
      <c r="E87">
        <v>47</v>
      </c>
      <c r="F87">
        <v>62</v>
      </c>
      <c r="J87" t="str">
        <f t="shared" si="5"/>
        <v>Somewhat disagree</v>
      </c>
      <c r="K87" s="1">
        <f>C87/C90</f>
        <v>0.13813813813813813</v>
      </c>
      <c r="L87" s="1">
        <f>D87/D90</f>
        <v>8.4057971014492749E-2</v>
      </c>
      <c r="M87" s="1">
        <f>E87/E90</f>
        <v>0.14687500000000001</v>
      </c>
      <c r="N87" s="1">
        <f>F87/F90</f>
        <v>0.18562874251497005</v>
      </c>
      <c r="O87" s="1"/>
      <c r="R87" t="s">
        <v>14</v>
      </c>
      <c r="S87" s="2">
        <f>K89</f>
        <v>3.5035035035035036E-2</v>
      </c>
      <c r="T87" s="2">
        <f>L89</f>
        <v>5.5072463768115941E-2</v>
      </c>
      <c r="U87" s="2">
        <f>M89</f>
        <v>1.8749999999999999E-2</v>
      </c>
      <c r="V87" s="2">
        <f>N89</f>
        <v>2.9940119760479042E-2</v>
      </c>
      <c r="W87" s="2"/>
    </row>
    <row r="88" spans="1:23" x14ac:dyDescent="0.25">
      <c r="B88" t="s">
        <v>13</v>
      </c>
      <c r="C88">
        <v>120</v>
      </c>
      <c r="D88">
        <v>29</v>
      </c>
      <c r="E88">
        <v>28</v>
      </c>
      <c r="F88">
        <v>63</v>
      </c>
      <c r="J88" t="str">
        <f t="shared" si="5"/>
        <v>Strongly disagree</v>
      </c>
      <c r="K88" s="1">
        <f>C88/C90</f>
        <v>0.12012012012012012</v>
      </c>
      <c r="L88" s="1">
        <f>D88/D90</f>
        <v>8.4057971014492749E-2</v>
      </c>
      <c r="M88" s="1">
        <f>E88/E90</f>
        <v>8.7499999999999994E-2</v>
      </c>
      <c r="N88" s="1">
        <f>F88/F90</f>
        <v>0.18862275449101795</v>
      </c>
      <c r="O88" s="1"/>
    </row>
    <row r="89" spans="1:23" x14ac:dyDescent="0.25">
      <c r="B89" t="s">
        <v>14</v>
      </c>
      <c r="C89">
        <v>35</v>
      </c>
      <c r="D89">
        <v>19</v>
      </c>
      <c r="E89">
        <v>6</v>
      </c>
      <c r="F89">
        <v>10</v>
      </c>
      <c r="J89" t="str">
        <f t="shared" si="5"/>
        <v>Don't know/no opinion</v>
      </c>
      <c r="K89" s="1">
        <f>C89/C90</f>
        <v>3.5035035035035036E-2</v>
      </c>
      <c r="L89" s="1">
        <f>D89/D90</f>
        <v>5.5072463768115941E-2</v>
      </c>
      <c r="M89" s="1">
        <f>E89/E90</f>
        <v>1.8749999999999999E-2</v>
      </c>
      <c r="N89" s="1">
        <f>F89/F90</f>
        <v>2.9940119760479042E-2</v>
      </c>
      <c r="O89" s="1"/>
    </row>
    <row r="90" spans="1:23" x14ac:dyDescent="0.25">
      <c r="A90" t="s">
        <v>3</v>
      </c>
      <c r="C90">
        <v>999</v>
      </c>
      <c r="D90">
        <v>345</v>
      </c>
      <c r="E90">
        <v>320</v>
      </c>
      <c r="F90">
        <v>334</v>
      </c>
    </row>
    <row r="95" spans="1:23" x14ac:dyDescent="0.25">
      <c r="A95" t="s">
        <v>114</v>
      </c>
    </row>
    <row r="96" spans="1:23" x14ac:dyDescent="0.25">
      <c r="A96" t="s">
        <v>1</v>
      </c>
    </row>
    <row r="97" spans="1:23" x14ac:dyDescent="0.25">
      <c r="C97" t="s">
        <v>3</v>
      </c>
      <c r="D97" t="s">
        <v>41</v>
      </c>
    </row>
    <row r="98" spans="1:23" ht="60" x14ac:dyDescent="0.25">
      <c r="D98" t="s">
        <v>42</v>
      </c>
      <c r="E98" t="s">
        <v>43</v>
      </c>
      <c r="F98" t="s">
        <v>44</v>
      </c>
      <c r="G98" t="s">
        <v>45</v>
      </c>
      <c r="H98" s="3"/>
      <c r="I98" s="3"/>
      <c r="J98" s="3"/>
      <c r="K98" s="3" t="s">
        <v>130</v>
      </c>
      <c r="L98" s="3" t="str">
        <f>D98</f>
        <v>Central City</v>
      </c>
      <c r="M98" s="3" t="str">
        <f>E98</f>
        <v>Urban Suburb</v>
      </c>
      <c r="N98" s="3" t="str">
        <f>F98</f>
        <v>Surrounding Suburban County</v>
      </c>
      <c r="O98" s="3" t="str">
        <f>G98</f>
        <v>Rural County</v>
      </c>
      <c r="P98" s="3"/>
      <c r="Q98" s="3"/>
      <c r="R98" s="3"/>
      <c r="S98" s="3" t="str">
        <f>K98</f>
        <v>North Carolina</v>
      </c>
      <c r="T98" s="3" t="str">
        <f>L98</f>
        <v>Central City</v>
      </c>
      <c r="U98" s="3" t="str">
        <f>M98</f>
        <v>Urban Suburb</v>
      </c>
      <c r="V98" s="3" t="str">
        <f>N98</f>
        <v>Surrounding Suburban County</v>
      </c>
      <c r="W98" s="3" t="str">
        <f>O98</f>
        <v>Rural County</v>
      </c>
    </row>
    <row r="99" spans="1:23" x14ac:dyDescent="0.25">
      <c r="A99" t="s">
        <v>108</v>
      </c>
      <c r="B99" t="s">
        <v>9</v>
      </c>
      <c r="C99">
        <v>275</v>
      </c>
      <c r="D99">
        <v>68</v>
      </c>
      <c r="E99">
        <v>63</v>
      </c>
      <c r="F99">
        <v>90</v>
      </c>
      <c r="G99">
        <v>54</v>
      </c>
      <c r="J99" t="str">
        <f t="shared" ref="J99:J104" si="6">B99</f>
        <v>Strongly agree</v>
      </c>
      <c r="K99" s="1">
        <f>C99/C105</f>
        <v>0.27500000000000002</v>
      </c>
      <c r="L99" s="1">
        <f>D99/D105</f>
        <v>0.24028268551236748</v>
      </c>
      <c r="M99" s="1">
        <f>E99/E105</f>
        <v>0.26808510638297872</v>
      </c>
      <c r="N99" s="1">
        <f>F99/F105</f>
        <v>0.30612244897959184</v>
      </c>
      <c r="O99" s="1">
        <f>G99/G105</f>
        <v>0.28723404255319152</v>
      </c>
      <c r="R99" t="s">
        <v>131</v>
      </c>
      <c r="S99" s="2">
        <f>K99+K100</f>
        <v>0.51600000000000001</v>
      </c>
      <c r="T99" s="2">
        <f>L99+L100</f>
        <v>0.45936395759717313</v>
      </c>
      <c r="U99" s="2">
        <f>M99+M100</f>
        <v>0.50638297872340421</v>
      </c>
      <c r="V99" s="2">
        <f>N99+N100</f>
        <v>0.55442176870748305</v>
      </c>
      <c r="W99" s="2">
        <f>O99+O100</f>
        <v>0.55319148936170215</v>
      </c>
    </row>
    <row r="100" spans="1:23" x14ac:dyDescent="0.25">
      <c r="B100" t="s">
        <v>10</v>
      </c>
      <c r="C100">
        <v>241</v>
      </c>
      <c r="D100">
        <v>62</v>
      </c>
      <c r="E100">
        <v>56</v>
      </c>
      <c r="F100">
        <v>73</v>
      </c>
      <c r="G100">
        <v>50</v>
      </c>
      <c r="J100" t="str">
        <f t="shared" si="6"/>
        <v>Somewhat agree</v>
      </c>
      <c r="K100" s="1">
        <f>C100/C105</f>
        <v>0.24099999999999999</v>
      </c>
      <c r="L100" s="1">
        <f>D100/D105</f>
        <v>0.21908127208480566</v>
      </c>
      <c r="M100" s="1">
        <f>E100/E105</f>
        <v>0.23829787234042554</v>
      </c>
      <c r="N100" s="1">
        <f>F100/F105</f>
        <v>0.24829931972789115</v>
      </c>
      <c r="O100" s="1">
        <f>G100/G105</f>
        <v>0.26595744680851063</v>
      </c>
      <c r="R100" t="s">
        <v>11</v>
      </c>
      <c r="S100" s="2">
        <f>K101</f>
        <v>0.19</v>
      </c>
      <c r="T100" s="2">
        <f>L101</f>
        <v>0.19434628975265017</v>
      </c>
      <c r="U100" s="2">
        <f>M101</f>
        <v>0.19574468085106383</v>
      </c>
      <c r="V100" s="2">
        <f>N101</f>
        <v>0.17346938775510204</v>
      </c>
      <c r="W100" s="2">
        <f>O101</f>
        <v>0.20212765957446807</v>
      </c>
    </row>
    <row r="101" spans="1:23" x14ac:dyDescent="0.25">
      <c r="B101" t="s">
        <v>11</v>
      </c>
      <c r="C101">
        <v>190</v>
      </c>
      <c r="D101">
        <v>55</v>
      </c>
      <c r="E101">
        <v>46</v>
      </c>
      <c r="F101">
        <v>51</v>
      </c>
      <c r="G101">
        <v>38</v>
      </c>
      <c r="J101" t="str">
        <f t="shared" si="6"/>
        <v>Neither agree nor disagree</v>
      </c>
      <c r="K101" s="1">
        <f>C101/C105</f>
        <v>0.19</v>
      </c>
      <c r="L101" s="1">
        <f>D101/D105</f>
        <v>0.19434628975265017</v>
      </c>
      <c r="M101" s="1">
        <f>E101/E105</f>
        <v>0.19574468085106383</v>
      </c>
      <c r="N101" s="1">
        <f>F101/F105</f>
        <v>0.17346938775510204</v>
      </c>
      <c r="O101" s="1">
        <f>G101/G105</f>
        <v>0.20212765957446807</v>
      </c>
      <c r="R101" t="s">
        <v>132</v>
      </c>
      <c r="S101" s="2">
        <f>K102+K103</f>
        <v>0.25800000000000001</v>
      </c>
      <c r="T101" s="2">
        <f>L102+L103</f>
        <v>0.31095406360424027</v>
      </c>
      <c r="U101" s="2">
        <f>M102+M103</f>
        <v>0.26382978723404255</v>
      </c>
      <c r="V101" s="2">
        <f>N102+N103</f>
        <v>0.23469387755102042</v>
      </c>
      <c r="W101" s="2">
        <f>O102+O103</f>
        <v>0.20744680851063829</v>
      </c>
    </row>
    <row r="102" spans="1:23" x14ac:dyDescent="0.25">
      <c r="B102" t="s">
        <v>12</v>
      </c>
      <c r="C102">
        <v>138</v>
      </c>
      <c r="D102">
        <v>41</v>
      </c>
      <c r="E102">
        <v>29</v>
      </c>
      <c r="F102">
        <v>46</v>
      </c>
      <c r="G102">
        <v>22</v>
      </c>
      <c r="J102" t="str">
        <f t="shared" si="6"/>
        <v>Somewhat disagree</v>
      </c>
      <c r="K102" s="1">
        <f>C102/C105</f>
        <v>0.13800000000000001</v>
      </c>
      <c r="L102" s="1">
        <f>D102/D105</f>
        <v>0.14487632508833923</v>
      </c>
      <c r="M102" s="1">
        <f>E102/E105</f>
        <v>0.12340425531914893</v>
      </c>
      <c r="N102" s="1">
        <f>F102/F105</f>
        <v>0.15646258503401361</v>
      </c>
      <c r="O102" s="1">
        <f>G102/G105</f>
        <v>0.11702127659574468</v>
      </c>
      <c r="R102" t="s">
        <v>14</v>
      </c>
      <c r="S102" s="2">
        <f>K104</f>
        <v>3.5999999999999997E-2</v>
      </c>
      <c r="T102" s="2">
        <f>L104</f>
        <v>3.5335689045936397E-2</v>
      </c>
      <c r="U102" s="2">
        <f>M104</f>
        <v>3.4042553191489362E-2</v>
      </c>
      <c r="V102" s="2">
        <f>N104</f>
        <v>3.7414965986394558E-2</v>
      </c>
      <c r="W102" s="2">
        <f>O104</f>
        <v>3.7234042553191488E-2</v>
      </c>
    </row>
    <row r="103" spans="1:23" x14ac:dyDescent="0.25">
      <c r="B103" t="s">
        <v>13</v>
      </c>
      <c r="C103">
        <v>120</v>
      </c>
      <c r="D103">
        <v>47</v>
      </c>
      <c r="E103">
        <v>33</v>
      </c>
      <c r="F103">
        <v>23</v>
      </c>
      <c r="G103">
        <v>17</v>
      </c>
      <c r="J103" t="str">
        <f t="shared" si="6"/>
        <v>Strongly disagree</v>
      </c>
      <c r="K103" s="1">
        <f>C103/C105</f>
        <v>0.12</v>
      </c>
      <c r="L103" s="1">
        <f>D103/D105</f>
        <v>0.16607773851590105</v>
      </c>
      <c r="M103" s="1">
        <f>E103/E105</f>
        <v>0.14042553191489363</v>
      </c>
      <c r="N103" s="1">
        <f>F103/F105</f>
        <v>7.8231292517006806E-2</v>
      </c>
      <c r="O103" s="1">
        <f>G103/G105</f>
        <v>9.0425531914893623E-2</v>
      </c>
    </row>
    <row r="104" spans="1:23" x14ac:dyDescent="0.25">
      <c r="B104" t="s">
        <v>14</v>
      </c>
      <c r="C104">
        <v>36</v>
      </c>
      <c r="D104">
        <v>10</v>
      </c>
      <c r="E104">
        <v>8</v>
      </c>
      <c r="F104">
        <v>11</v>
      </c>
      <c r="G104">
        <v>7</v>
      </c>
      <c r="J104" t="str">
        <f t="shared" si="6"/>
        <v>Don't know/no opinion</v>
      </c>
      <c r="K104" s="1">
        <f>C104/C105</f>
        <v>3.5999999999999997E-2</v>
      </c>
      <c r="L104" s="1">
        <f>D104/D105</f>
        <v>3.5335689045936397E-2</v>
      </c>
      <c r="M104" s="1">
        <f>E104/E105</f>
        <v>3.4042553191489362E-2</v>
      </c>
      <c r="N104" s="1">
        <f>F104/F105</f>
        <v>3.7414965986394558E-2</v>
      </c>
      <c r="O104" s="1">
        <f>G104/G105</f>
        <v>3.7234042553191488E-2</v>
      </c>
    </row>
    <row r="105" spans="1:23" x14ac:dyDescent="0.25">
      <c r="A105" t="s">
        <v>3</v>
      </c>
      <c r="C105">
        <v>1000</v>
      </c>
      <c r="D105">
        <v>283</v>
      </c>
      <c r="E105">
        <v>235</v>
      </c>
      <c r="F105">
        <v>294</v>
      </c>
      <c r="G105">
        <v>188</v>
      </c>
    </row>
    <row r="110" spans="1:23" x14ac:dyDescent="0.25">
      <c r="A110" t="s">
        <v>115</v>
      </c>
    </row>
    <row r="111" spans="1:23" x14ac:dyDescent="0.25">
      <c r="A111" t="s">
        <v>1</v>
      </c>
    </row>
    <row r="112" spans="1:23" x14ac:dyDescent="0.25">
      <c r="C112" t="s">
        <v>3</v>
      </c>
      <c r="D112" t="s">
        <v>47</v>
      </c>
    </row>
    <row r="113" spans="1:23" ht="80" x14ac:dyDescent="0.25">
      <c r="D113" t="s">
        <v>48</v>
      </c>
      <c r="E113" t="s">
        <v>49</v>
      </c>
      <c r="F113" t="s">
        <v>50</v>
      </c>
      <c r="H113" s="3"/>
      <c r="I113" s="3"/>
      <c r="J113" s="3"/>
      <c r="K113" s="3" t="s">
        <v>130</v>
      </c>
      <c r="L113" s="3" t="str">
        <f>D113</f>
        <v>Most of the time</v>
      </c>
      <c r="M113" s="3" t="str">
        <f>E113</f>
        <v>Some of the time/Only now and then</v>
      </c>
      <c r="N113" s="3" t="str">
        <f>F113</f>
        <v>Hardly at all/Don't know</v>
      </c>
      <c r="O113" s="3"/>
      <c r="P113" s="3"/>
      <c r="Q113" s="3"/>
      <c r="R113" s="3"/>
      <c r="S113" s="3" t="str">
        <f>K113</f>
        <v>North Carolina</v>
      </c>
      <c r="T113" s="3" t="str">
        <f>L113</f>
        <v>Most of the time</v>
      </c>
      <c r="U113" s="3" t="str">
        <f>M113</f>
        <v>Some of the time/Only now and then</v>
      </c>
      <c r="V113" s="3" t="str">
        <f>N113</f>
        <v>Hardly at all/Don't know</v>
      </c>
      <c r="W113" s="3"/>
    </row>
    <row r="114" spans="1:23" x14ac:dyDescent="0.25">
      <c r="A114" t="s">
        <v>108</v>
      </c>
      <c r="B114" t="s">
        <v>9</v>
      </c>
      <c r="C114">
        <v>276</v>
      </c>
      <c r="D114">
        <v>105</v>
      </c>
      <c r="E114">
        <v>127</v>
      </c>
      <c r="F114">
        <v>44</v>
      </c>
      <c r="J114" t="str">
        <f t="shared" ref="J114:J119" si="7">B114</f>
        <v>Strongly agree</v>
      </c>
      <c r="K114" s="1">
        <f>C114/C120</f>
        <v>0.27544910179640719</v>
      </c>
      <c r="L114" s="1">
        <f>D114/D120</f>
        <v>0.25179856115107913</v>
      </c>
      <c r="M114" s="1">
        <f>E114/E120</f>
        <v>0.27973568281938327</v>
      </c>
      <c r="N114" s="1">
        <f>F114/F120</f>
        <v>0.33587786259541985</v>
      </c>
      <c r="O114" s="1"/>
      <c r="R114" t="s">
        <v>131</v>
      </c>
      <c r="S114" s="2">
        <f>K114+K115</f>
        <v>0.51696606786427146</v>
      </c>
      <c r="T114" s="2">
        <f>L114+L115</f>
        <v>0.4844124700239808</v>
      </c>
      <c r="U114" s="2">
        <f>M114+M115</f>
        <v>0.54845814977973562</v>
      </c>
      <c r="V114" s="2">
        <f>N114+N115</f>
        <v>0.51145038167938928</v>
      </c>
      <c r="W114" s="2"/>
    </row>
    <row r="115" spans="1:23" x14ac:dyDescent="0.25">
      <c r="B115" t="s">
        <v>10</v>
      </c>
      <c r="C115">
        <v>242</v>
      </c>
      <c r="D115">
        <v>97</v>
      </c>
      <c r="E115">
        <v>122</v>
      </c>
      <c r="F115">
        <v>23</v>
      </c>
      <c r="J115" t="str">
        <f t="shared" si="7"/>
        <v>Somewhat agree</v>
      </c>
      <c r="K115" s="1">
        <f>C115/C120</f>
        <v>0.24151696606786427</v>
      </c>
      <c r="L115" s="1">
        <f>D115/D120</f>
        <v>0.23261390887290168</v>
      </c>
      <c r="M115" s="1">
        <f>E115/E120</f>
        <v>0.2687224669603524</v>
      </c>
      <c r="N115" s="1">
        <f>F115/F120</f>
        <v>0.17557251908396945</v>
      </c>
      <c r="O115" s="1"/>
      <c r="R115" t="s">
        <v>11</v>
      </c>
      <c r="S115" s="2">
        <f>K116</f>
        <v>0.19061876247504991</v>
      </c>
      <c r="T115" s="2">
        <f>L116</f>
        <v>0.17026378896882494</v>
      </c>
      <c r="U115" s="2">
        <f>M116</f>
        <v>0.20264317180616739</v>
      </c>
      <c r="V115" s="2">
        <f>N116</f>
        <v>0.21374045801526717</v>
      </c>
      <c r="W115" s="2"/>
    </row>
    <row r="116" spans="1:23" x14ac:dyDescent="0.25">
      <c r="B116" t="s">
        <v>11</v>
      </c>
      <c r="C116">
        <v>191</v>
      </c>
      <c r="D116">
        <v>71</v>
      </c>
      <c r="E116">
        <v>92</v>
      </c>
      <c r="F116">
        <v>28</v>
      </c>
      <c r="J116" t="str">
        <f t="shared" si="7"/>
        <v>Neither agree nor disagree</v>
      </c>
      <c r="K116" s="1">
        <f>C116/C120</f>
        <v>0.19061876247504991</v>
      </c>
      <c r="L116" s="1">
        <f>D116/D120</f>
        <v>0.17026378896882494</v>
      </c>
      <c r="M116" s="1">
        <f>E116/E120</f>
        <v>0.20264317180616739</v>
      </c>
      <c r="N116" s="1">
        <f>F116/F120</f>
        <v>0.21374045801526717</v>
      </c>
      <c r="O116" s="1"/>
      <c r="R116" t="s">
        <v>132</v>
      </c>
      <c r="S116" s="2">
        <f>K117+K118</f>
        <v>0.25748502994011979</v>
      </c>
      <c r="T116" s="2">
        <f>L117+L118</f>
        <v>0.33333333333333337</v>
      </c>
      <c r="U116" s="2">
        <f>M117+M118</f>
        <v>0.22246696035242292</v>
      </c>
      <c r="V116" s="2">
        <f>N117+N118</f>
        <v>0.13740458015267176</v>
      </c>
      <c r="W116" s="2"/>
    </row>
    <row r="117" spans="1:23" x14ac:dyDescent="0.25">
      <c r="B117" t="s">
        <v>12</v>
      </c>
      <c r="C117">
        <v>138</v>
      </c>
      <c r="D117">
        <v>71</v>
      </c>
      <c r="E117">
        <v>61</v>
      </c>
      <c r="F117">
        <v>6</v>
      </c>
      <c r="J117" t="str">
        <f t="shared" si="7"/>
        <v>Somewhat disagree</v>
      </c>
      <c r="K117" s="1">
        <f>C117/C120</f>
        <v>0.1377245508982036</v>
      </c>
      <c r="L117" s="1">
        <f>D117/D120</f>
        <v>0.17026378896882494</v>
      </c>
      <c r="M117" s="1">
        <f>E117/E120</f>
        <v>0.1343612334801762</v>
      </c>
      <c r="N117" s="1">
        <f>F117/F120</f>
        <v>4.5801526717557252E-2</v>
      </c>
      <c r="O117" s="1"/>
      <c r="R117" t="s">
        <v>14</v>
      </c>
      <c r="S117" s="2">
        <f>K119</f>
        <v>3.4930139720558882E-2</v>
      </c>
      <c r="T117" s="2">
        <f>L119</f>
        <v>1.1990407673860911E-2</v>
      </c>
      <c r="U117" s="2">
        <f>M119</f>
        <v>2.643171806167401E-2</v>
      </c>
      <c r="V117" s="2">
        <f>N119</f>
        <v>0.13740458015267176</v>
      </c>
      <c r="W117" s="2"/>
    </row>
    <row r="118" spans="1:23" x14ac:dyDescent="0.25">
      <c r="B118" t="s">
        <v>13</v>
      </c>
      <c r="C118">
        <v>120</v>
      </c>
      <c r="D118">
        <v>68</v>
      </c>
      <c r="E118">
        <v>40</v>
      </c>
      <c r="F118">
        <v>12</v>
      </c>
      <c r="J118" t="str">
        <f t="shared" si="7"/>
        <v>Strongly disagree</v>
      </c>
      <c r="K118" s="1">
        <f>C118/C120</f>
        <v>0.11976047904191617</v>
      </c>
      <c r="L118" s="1">
        <f>D118/D120</f>
        <v>0.16306954436450841</v>
      </c>
      <c r="M118" s="1">
        <f>E118/E120</f>
        <v>8.8105726872246701E-2</v>
      </c>
      <c r="N118" s="1">
        <f>F118/F120</f>
        <v>9.1603053435114504E-2</v>
      </c>
      <c r="O118" s="1"/>
    </row>
    <row r="119" spans="1:23" x14ac:dyDescent="0.25">
      <c r="B119" t="s">
        <v>14</v>
      </c>
      <c r="C119">
        <v>35</v>
      </c>
      <c r="D119">
        <v>5</v>
      </c>
      <c r="E119">
        <v>12</v>
      </c>
      <c r="F119">
        <v>18</v>
      </c>
      <c r="J119" t="str">
        <f t="shared" si="7"/>
        <v>Don't know/no opinion</v>
      </c>
      <c r="K119" s="1">
        <f>C119/C120</f>
        <v>3.4930139720558882E-2</v>
      </c>
      <c r="L119" s="1">
        <f>D119/D120</f>
        <v>1.1990407673860911E-2</v>
      </c>
      <c r="M119" s="1">
        <f>E119/E120</f>
        <v>2.643171806167401E-2</v>
      </c>
      <c r="N119" s="1">
        <f>F119/F120</f>
        <v>0.13740458015267176</v>
      </c>
      <c r="O119" s="1"/>
    </row>
    <row r="120" spans="1:23" x14ac:dyDescent="0.25">
      <c r="A120" t="s">
        <v>3</v>
      </c>
      <c r="C120">
        <v>1002</v>
      </c>
      <c r="D120">
        <v>417</v>
      </c>
      <c r="E120">
        <v>454</v>
      </c>
      <c r="F120">
        <v>131</v>
      </c>
    </row>
    <row r="125" spans="1:23" x14ac:dyDescent="0.25">
      <c r="A125" t="s">
        <v>116</v>
      </c>
    </row>
    <row r="126" spans="1:23" x14ac:dyDescent="0.25">
      <c r="A126" t="s">
        <v>1</v>
      </c>
    </row>
    <row r="127" spans="1:23" x14ac:dyDescent="0.25">
      <c r="C127" t="s">
        <v>3</v>
      </c>
      <c r="D127" t="s">
        <v>52</v>
      </c>
    </row>
    <row r="128" spans="1:23" ht="100" x14ac:dyDescent="0.25">
      <c r="D128" t="s">
        <v>53</v>
      </c>
      <c r="E128" t="s">
        <v>54</v>
      </c>
      <c r="F128" t="s">
        <v>55</v>
      </c>
      <c r="G128" t="s">
        <v>56</v>
      </c>
      <c r="H128" s="3"/>
      <c r="I128" s="3"/>
      <c r="J128" s="3"/>
      <c r="K128" s="3" t="s">
        <v>130</v>
      </c>
      <c r="L128" s="3" t="str">
        <f>D128</f>
        <v>Voted for Kamala Harris in 2024</v>
      </c>
      <c r="M128" s="3" t="str">
        <f>E128</f>
        <v>Voted for Donald Trump in 2024</v>
      </c>
      <c r="N128" s="3" t="str">
        <f>F128</f>
        <v>Voted third party presidential candidate in 2024</v>
      </c>
      <c r="O128" s="3" t="str">
        <f>G128</f>
        <v>Did not vote in 2024</v>
      </c>
      <c r="P128" s="3"/>
      <c r="Q128" s="3"/>
      <c r="R128" s="3"/>
      <c r="S128" s="3" t="str">
        <f>K128</f>
        <v>North Carolina</v>
      </c>
      <c r="T128" s="3" t="str">
        <f>L128</f>
        <v>Voted for Kamala Harris in 2024</v>
      </c>
      <c r="U128" s="3" t="str">
        <f>M128</f>
        <v>Voted for Donald Trump in 2024</v>
      </c>
      <c r="V128" s="3" t="str">
        <f>N128</f>
        <v>Voted third party presidential candidate in 2024</v>
      </c>
      <c r="W128" s="3" t="str">
        <f>O128</f>
        <v>Did not vote in 2024</v>
      </c>
    </row>
    <row r="129" spans="1:23" x14ac:dyDescent="0.25">
      <c r="A129" t="s">
        <v>108</v>
      </c>
      <c r="B129" t="s">
        <v>9</v>
      </c>
      <c r="C129">
        <v>275</v>
      </c>
      <c r="D129">
        <v>43</v>
      </c>
      <c r="E129">
        <v>161</v>
      </c>
      <c r="F129">
        <v>0</v>
      </c>
      <c r="G129">
        <v>71</v>
      </c>
      <c r="J129" t="str">
        <f t="shared" ref="J129:J134" si="8">B129</f>
        <v>Strongly agree</v>
      </c>
      <c r="K129" s="1">
        <f>C129/C135</f>
        <v>0.27527527527527529</v>
      </c>
      <c r="L129" s="1">
        <f>D129/D135</f>
        <v>0.11684782608695653</v>
      </c>
      <c r="M129" s="1">
        <f>E129/E135</f>
        <v>0.42146596858638741</v>
      </c>
      <c r="N129" s="1">
        <f>F129/F135</f>
        <v>0</v>
      </c>
      <c r="O129" s="1">
        <f>G129/G135</f>
        <v>0.29098360655737704</v>
      </c>
      <c r="R129" t="s">
        <v>131</v>
      </c>
      <c r="S129" s="2">
        <f>K129+K130</f>
        <v>0.51751751751751751</v>
      </c>
      <c r="T129" s="2">
        <f>L129+L130</f>
        <v>0.34782608695652173</v>
      </c>
      <c r="U129" s="2">
        <f>M129+M130</f>
        <v>0.67539267015706805</v>
      </c>
      <c r="V129" s="2">
        <f>N129+N130</f>
        <v>0.4</v>
      </c>
      <c r="W129" s="2">
        <f>O129+O130</f>
        <v>0.52868852459016391</v>
      </c>
    </row>
    <row r="130" spans="1:23" x14ac:dyDescent="0.25">
      <c r="B130" t="s">
        <v>10</v>
      </c>
      <c r="C130">
        <v>242</v>
      </c>
      <c r="D130">
        <v>85</v>
      </c>
      <c r="E130">
        <v>97</v>
      </c>
      <c r="F130">
        <v>2</v>
      </c>
      <c r="G130">
        <v>58</v>
      </c>
      <c r="J130" t="str">
        <f t="shared" si="8"/>
        <v>Somewhat agree</v>
      </c>
      <c r="K130" s="1">
        <f>C130/C135</f>
        <v>0.24224224224224225</v>
      </c>
      <c r="L130" s="1">
        <f>D130/D135</f>
        <v>0.23097826086956522</v>
      </c>
      <c r="M130" s="1">
        <f>E130/E135</f>
        <v>0.25392670157068065</v>
      </c>
      <c r="N130" s="1">
        <f>F130/F135</f>
        <v>0.4</v>
      </c>
      <c r="O130" s="1">
        <f>G130/G135</f>
        <v>0.23770491803278687</v>
      </c>
      <c r="R130" t="s">
        <v>11</v>
      </c>
      <c r="S130" s="2">
        <f>K131</f>
        <v>0.19019019019019018</v>
      </c>
      <c r="T130" s="2">
        <f>L131</f>
        <v>0.1875</v>
      </c>
      <c r="U130" s="2">
        <f>M131</f>
        <v>0.16753926701570682</v>
      </c>
      <c r="V130" s="2">
        <f>N131</f>
        <v>0.2</v>
      </c>
      <c r="W130" s="2">
        <f>O131</f>
        <v>0.22950819672131148</v>
      </c>
    </row>
    <row r="131" spans="1:23" x14ac:dyDescent="0.25">
      <c r="B131" t="s">
        <v>11</v>
      </c>
      <c r="C131">
        <v>190</v>
      </c>
      <c r="D131">
        <v>69</v>
      </c>
      <c r="E131">
        <v>64</v>
      </c>
      <c r="F131">
        <v>1</v>
      </c>
      <c r="G131">
        <v>56</v>
      </c>
      <c r="J131" t="str">
        <f t="shared" si="8"/>
        <v>Neither agree nor disagree</v>
      </c>
      <c r="K131" s="1">
        <f>C131/C135</f>
        <v>0.19019019019019018</v>
      </c>
      <c r="L131" s="1">
        <f>D131/D135</f>
        <v>0.1875</v>
      </c>
      <c r="M131" s="1">
        <f>E131/E135</f>
        <v>0.16753926701570682</v>
      </c>
      <c r="N131" s="1">
        <f>F131/F135</f>
        <v>0.2</v>
      </c>
      <c r="O131" s="1">
        <f>G131/G135</f>
        <v>0.22950819672131148</v>
      </c>
      <c r="R131" t="s">
        <v>132</v>
      </c>
      <c r="S131" s="2">
        <f>K132+K133</f>
        <v>0.25725725725725723</v>
      </c>
      <c r="T131" s="2">
        <f>L132+L133</f>
        <v>0.43478260869565216</v>
      </c>
      <c r="U131" s="2">
        <f>M132+M133</f>
        <v>0.13350785340314136</v>
      </c>
      <c r="V131" s="2">
        <f>N132+N133</f>
        <v>0.4</v>
      </c>
      <c r="W131" s="2">
        <f>O132+O133</f>
        <v>0.18032786885245902</v>
      </c>
    </row>
    <row r="132" spans="1:23" x14ac:dyDescent="0.25">
      <c r="B132" t="s">
        <v>12</v>
      </c>
      <c r="C132">
        <v>138</v>
      </c>
      <c r="D132">
        <v>82</v>
      </c>
      <c r="E132">
        <v>36</v>
      </c>
      <c r="F132">
        <v>1</v>
      </c>
      <c r="G132">
        <v>19</v>
      </c>
      <c r="J132" t="str">
        <f t="shared" si="8"/>
        <v>Somewhat disagree</v>
      </c>
      <c r="K132" s="1">
        <f>C132/C135</f>
        <v>0.13813813813813813</v>
      </c>
      <c r="L132" s="1">
        <f>D132/D135</f>
        <v>0.22282608695652173</v>
      </c>
      <c r="M132" s="1">
        <f>E132/E135</f>
        <v>9.4240837696335081E-2</v>
      </c>
      <c r="N132" s="1">
        <f>F132/F135</f>
        <v>0.2</v>
      </c>
      <c r="O132" s="1">
        <f>G132/G135</f>
        <v>7.7868852459016397E-2</v>
      </c>
      <c r="R132" t="s">
        <v>14</v>
      </c>
      <c r="S132" s="2">
        <f>K134</f>
        <v>3.5035035035035036E-2</v>
      </c>
      <c r="T132" s="2">
        <f>L134</f>
        <v>2.9891304347826088E-2</v>
      </c>
      <c r="U132" s="2">
        <f>M134</f>
        <v>2.356020942408377E-2</v>
      </c>
      <c r="V132" s="2">
        <f>N134</f>
        <v>0</v>
      </c>
      <c r="W132" s="2">
        <f>O134</f>
        <v>6.1475409836065573E-2</v>
      </c>
    </row>
    <row r="133" spans="1:23" x14ac:dyDescent="0.25">
      <c r="B133" t="s">
        <v>13</v>
      </c>
      <c r="C133">
        <v>119</v>
      </c>
      <c r="D133">
        <v>78</v>
      </c>
      <c r="E133">
        <v>15</v>
      </c>
      <c r="F133">
        <v>1</v>
      </c>
      <c r="G133">
        <v>25</v>
      </c>
      <c r="J133" t="str">
        <f t="shared" si="8"/>
        <v>Strongly disagree</v>
      </c>
      <c r="K133" s="1">
        <f>C133/C135</f>
        <v>0.11911911911911911</v>
      </c>
      <c r="L133" s="1">
        <f>D133/D135</f>
        <v>0.21195652173913043</v>
      </c>
      <c r="M133" s="1">
        <f>E133/E135</f>
        <v>3.9267015706806283E-2</v>
      </c>
      <c r="N133" s="1">
        <f>F133/F135</f>
        <v>0.2</v>
      </c>
      <c r="O133" s="1">
        <f>G133/G135</f>
        <v>0.10245901639344263</v>
      </c>
    </row>
    <row r="134" spans="1:23" x14ac:dyDescent="0.25">
      <c r="B134" t="s">
        <v>14</v>
      </c>
      <c r="C134">
        <v>35</v>
      </c>
      <c r="D134">
        <v>11</v>
      </c>
      <c r="E134">
        <v>9</v>
      </c>
      <c r="F134">
        <v>0</v>
      </c>
      <c r="G134">
        <v>15</v>
      </c>
      <c r="J134" t="str">
        <f t="shared" si="8"/>
        <v>Don't know/no opinion</v>
      </c>
      <c r="K134" s="1">
        <f>C134/C135</f>
        <v>3.5035035035035036E-2</v>
      </c>
      <c r="L134" s="1">
        <f>D134/D135</f>
        <v>2.9891304347826088E-2</v>
      </c>
      <c r="M134" s="1">
        <f>E134/E135</f>
        <v>2.356020942408377E-2</v>
      </c>
      <c r="N134" s="1">
        <f>F134/F135</f>
        <v>0</v>
      </c>
      <c r="O134" s="1">
        <f>G134/G135</f>
        <v>6.1475409836065573E-2</v>
      </c>
    </row>
    <row r="135" spans="1:23" x14ac:dyDescent="0.25">
      <c r="A135" t="s">
        <v>3</v>
      </c>
      <c r="C135">
        <v>999</v>
      </c>
      <c r="D135">
        <v>368</v>
      </c>
      <c r="E135">
        <v>382</v>
      </c>
      <c r="F135">
        <v>5</v>
      </c>
      <c r="G135">
        <v>244</v>
      </c>
    </row>
  </sheetData>
  <pageMargins left="0.7" right="0.7" top="0.75" bottom="0.75" header="0.3" footer="0.3"/>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Descriptives Toplines</vt:lpstr>
      <vt:lpstr>Overall</vt:lpstr>
      <vt:lpstr>Vaccines protect health</vt:lpstr>
      <vt:lpstr>Vaccines are safe</vt:lpstr>
      <vt:lpstr>Vaccines are effective</vt:lpstr>
      <vt:lpstr>Trust experts</vt:lpstr>
      <vt:lpstr>Vaccines outweigh risks</vt:lpstr>
      <vt:lpstr>Right to refuse vaccines</vt:lpstr>
      <vt:lpstr>Refuse vaccinate children</vt:lpstr>
      <vt:lpstr>Vaccines do not cause autism</vt:lpstr>
      <vt:lpstr>Value food affordability</vt:lpstr>
      <vt:lpstr>Trust food industry</vt:lpstr>
      <vt:lpstr>US food is safe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2025-11-07T15:56:28Z</dcterms:created>
  <dcterms:modified xsi:type="dcterms:W3CDTF">2025-11-09T16:21:37Z</dcterms:modified>
</cp:coreProperties>
</file>