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defaultThemeVersion="202300"/>
  <mc:AlternateContent xmlns:mc="http://schemas.openxmlformats.org/markup-compatibility/2006">
    <mc:Choice Requires="x15">
      <x15ac:absPath xmlns:x15ac="http://schemas.microsoft.com/office/spreadsheetml/2010/11/ac" url="https://mycatawba-my.sharepoint.com/personal/jmbitzer_catawba_edu/Documents/NC Politics Center/YouGov Surveys/October 2025 Survey/"/>
    </mc:Choice>
  </mc:AlternateContent>
  <xr:revisionPtr revIDLastSave="485" documentId="8_{4EF2F038-6A1E-3646-89D5-B8FFF7C53F01}" xr6:coauthVersionLast="47" xr6:coauthVersionMax="47" xr10:uidLastSave="{189AE486-71CD-CA44-A720-6FF137E4B5A5}"/>
  <bookViews>
    <workbookView xWindow="860" yWindow="760" windowWidth="28340" windowHeight="17640" activeTab="1" xr2:uid="{ED935EC7-640F-3449-896F-1643088D88DA}"/>
  </bookViews>
  <sheets>
    <sheet name="Descriptive Toplines" sheetId="25" r:id="rId1"/>
    <sheet name="Overall" sheetId="23" r:id="rId2"/>
    <sheet name="Govt Shutdown Responsibility" sheetId="24" r:id="rId3"/>
    <sheet name="Outlook on prices" sheetId="10" r:id="rId4"/>
    <sheet name="Nation's economy" sheetId="11" r:id="rId5"/>
    <sheet name="NC economy" sheetId="12" r:id="rId6"/>
    <sheet name="Local economy" sheetId="13" r:id="rId7"/>
    <sheet name="Own Family Economic situation" sheetId="15" r:id="rId8"/>
    <sheet name="Food &amp; Goods Prices" sheetId="16" r:id="rId9"/>
    <sheet name="Gasoline &amp; Energy Prices" sheetId="17" r:id="rId10"/>
    <sheet name="Housing Costs" sheetId="18" r:id="rId11"/>
    <sheet name="Stock Market" sheetId="19" r:id="rId12"/>
    <sheet name="Unemployment Rate" sheetId="20" r:id="rId13"/>
    <sheet name="Impact of tariffs" sheetId="21" r:id="rId14"/>
    <sheet name="Find work" sheetId="22"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1" i="11" l="1"/>
  <c r="K61" i="12"/>
  <c r="K61" i="13"/>
  <c r="K61" i="15"/>
  <c r="K61" i="16"/>
  <c r="K61" i="17"/>
  <c r="K61" i="18"/>
  <c r="K61" i="19"/>
  <c r="K61" i="20"/>
  <c r="K61" i="21"/>
  <c r="K61" i="22"/>
  <c r="O117" i="22"/>
  <c r="O117" i="21"/>
  <c r="O117" i="20"/>
  <c r="O117" i="19"/>
  <c r="O117" i="18"/>
  <c r="O117" i="17"/>
  <c r="O117" i="16"/>
  <c r="O117" i="15"/>
  <c r="O117" i="13"/>
  <c r="N117" i="15"/>
  <c r="V115" i="15" s="1"/>
  <c r="M117" i="15"/>
  <c r="U115" i="15" s="1"/>
  <c r="L117" i="15"/>
  <c r="T115" i="15" s="1"/>
  <c r="K117" i="15"/>
  <c r="S115" i="15" s="1"/>
  <c r="N117" i="16"/>
  <c r="V115" i="16" s="1"/>
  <c r="M117" i="16"/>
  <c r="L117" i="16"/>
  <c r="T115" i="16" s="1"/>
  <c r="K117" i="16"/>
  <c r="S115" i="16" s="1"/>
  <c r="N117" i="17"/>
  <c r="V115" i="17" s="1"/>
  <c r="M117" i="17"/>
  <c r="L117" i="17"/>
  <c r="T115" i="17" s="1"/>
  <c r="K117" i="17"/>
  <c r="S115" i="17" s="1"/>
  <c r="N117" i="18"/>
  <c r="M117" i="18"/>
  <c r="L117" i="18"/>
  <c r="T115" i="18" s="1"/>
  <c r="K117" i="18"/>
  <c r="S115" i="18" s="1"/>
  <c r="N117" i="19"/>
  <c r="V115" i="19" s="1"/>
  <c r="M117" i="19"/>
  <c r="U115" i="19" s="1"/>
  <c r="L117" i="19"/>
  <c r="T115" i="19" s="1"/>
  <c r="K117" i="19"/>
  <c r="N117" i="20"/>
  <c r="V115" i="20" s="1"/>
  <c r="M117" i="20"/>
  <c r="U115" i="20" s="1"/>
  <c r="L117" i="20"/>
  <c r="T115" i="20" s="1"/>
  <c r="K117" i="20"/>
  <c r="S115" i="20" s="1"/>
  <c r="N117" i="21"/>
  <c r="M117" i="21"/>
  <c r="L117" i="21"/>
  <c r="K117" i="21"/>
  <c r="N117" i="22"/>
  <c r="V115" i="22" s="1"/>
  <c r="M117" i="22"/>
  <c r="U115" i="22" s="1"/>
  <c r="L117" i="22"/>
  <c r="T115" i="22" s="1"/>
  <c r="K117" i="22"/>
  <c r="S115" i="22" s="1"/>
  <c r="N117" i="13"/>
  <c r="M117" i="13"/>
  <c r="L117" i="13"/>
  <c r="T115" i="13" s="1"/>
  <c r="K117" i="13"/>
  <c r="S115" i="13" s="1"/>
  <c r="N103" i="15"/>
  <c r="M103" i="15"/>
  <c r="L103" i="15"/>
  <c r="T102" i="15" s="1"/>
  <c r="K103" i="15"/>
  <c r="N103" i="16"/>
  <c r="V102" i="16" s="1"/>
  <c r="M103" i="16"/>
  <c r="U102" i="16" s="1"/>
  <c r="L103" i="16"/>
  <c r="T102" i="16" s="1"/>
  <c r="K103" i="16"/>
  <c r="S102" i="16" s="1"/>
  <c r="N103" i="17"/>
  <c r="V102" i="17" s="1"/>
  <c r="M103" i="17"/>
  <c r="L103" i="17"/>
  <c r="K103" i="17"/>
  <c r="S102" i="17" s="1"/>
  <c r="N103" i="18"/>
  <c r="V102" i="18" s="1"/>
  <c r="M103" i="18"/>
  <c r="U102" i="18" s="1"/>
  <c r="L103" i="18"/>
  <c r="T102" i="18" s="1"/>
  <c r="K103" i="18"/>
  <c r="S102" i="18" s="1"/>
  <c r="N103" i="19"/>
  <c r="M103" i="19"/>
  <c r="L103" i="19"/>
  <c r="T102" i="19" s="1"/>
  <c r="K103" i="19"/>
  <c r="S102" i="19" s="1"/>
  <c r="N103" i="20"/>
  <c r="V102" i="20" s="1"/>
  <c r="M103" i="20"/>
  <c r="U102" i="20" s="1"/>
  <c r="L103" i="20"/>
  <c r="K103" i="20"/>
  <c r="N103" i="21"/>
  <c r="V102" i="21" s="1"/>
  <c r="M103" i="21"/>
  <c r="U102" i="21" s="1"/>
  <c r="L103" i="21"/>
  <c r="T102" i="21" s="1"/>
  <c r="K103" i="21"/>
  <c r="S102" i="21" s="1"/>
  <c r="N103" i="22"/>
  <c r="M103" i="22"/>
  <c r="L103" i="22"/>
  <c r="T102" i="22" s="1"/>
  <c r="K103" i="22"/>
  <c r="S102" i="22" s="1"/>
  <c r="N103" i="13"/>
  <c r="M103" i="13"/>
  <c r="L103" i="13"/>
  <c r="T102" i="13" s="1"/>
  <c r="K103" i="13"/>
  <c r="S102" i="13" s="1"/>
  <c r="O89" i="15"/>
  <c r="O89" i="16"/>
  <c r="W88" i="16" s="1"/>
  <c r="O89" i="17"/>
  <c r="W88" i="17" s="1"/>
  <c r="O89" i="18"/>
  <c r="W88" i="18" s="1"/>
  <c r="O89" i="19"/>
  <c r="O89" i="20"/>
  <c r="W88" i="20" s="1"/>
  <c r="O89" i="21"/>
  <c r="W88" i="21" s="1"/>
  <c r="O89" i="22"/>
  <c r="W88" i="22" s="1"/>
  <c r="O89" i="13"/>
  <c r="N90" i="15"/>
  <c r="M90" i="15"/>
  <c r="L90" i="15"/>
  <c r="K90" i="15"/>
  <c r="N89" i="15"/>
  <c r="M89" i="15"/>
  <c r="U88" i="15" s="1"/>
  <c r="L89" i="15"/>
  <c r="T88" i="15" s="1"/>
  <c r="K89" i="15"/>
  <c r="N90" i="16"/>
  <c r="M90" i="16"/>
  <c r="L90" i="16"/>
  <c r="K90" i="16"/>
  <c r="N89" i="16"/>
  <c r="V88" i="16" s="1"/>
  <c r="M89" i="16"/>
  <c r="L89" i="16"/>
  <c r="T88" i="16" s="1"/>
  <c r="K89" i="16"/>
  <c r="N90" i="17"/>
  <c r="M90" i="17"/>
  <c r="L90" i="17"/>
  <c r="K90" i="17"/>
  <c r="N89" i="17"/>
  <c r="M89" i="17"/>
  <c r="L89" i="17"/>
  <c r="T88" i="17" s="1"/>
  <c r="K89" i="17"/>
  <c r="S88" i="17" s="1"/>
  <c r="N90" i="18"/>
  <c r="M90" i="18"/>
  <c r="L90" i="18"/>
  <c r="K90" i="18"/>
  <c r="N89" i="18"/>
  <c r="M89" i="18"/>
  <c r="U88" i="18" s="1"/>
  <c r="L89" i="18"/>
  <c r="T88" i="18" s="1"/>
  <c r="K89" i="18"/>
  <c r="S88" i="18" s="1"/>
  <c r="N90" i="19"/>
  <c r="M90" i="19"/>
  <c r="L90" i="19"/>
  <c r="K90" i="19"/>
  <c r="N89" i="19"/>
  <c r="V88" i="19" s="1"/>
  <c r="M89" i="19"/>
  <c r="U88" i="19" s="1"/>
  <c r="L89" i="19"/>
  <c r="T88" i="19" s="1"/>
  <c r="K89" i="19"/>
  <c r="S88" i="19" s="1"/>
  <c r="N90" i="20"/>
  <c r="M90" i="20"/>
  <c r="L90" i="20"/>
  <c r="K90" i="20"/>
  <c r="N89" i="20"/>
  <c r="V88" i="20" s="1"/>
  <c r="M89" i="20"/>
  <c r="U88" i="20" s="1"/>
  <c r="L89" i="20"/>
  <c r="T88" i="20" s="1"/>
  <c r="K89" i="20"/>
  <c r="N90" i="21"/>
  <c r="M90" i="21"/>
  <c r="L90" i="21"/>
  <c r="K90" i="21"/>
  <c r="N89" i="21"/>
  <c r="V88" i="21" s="1"/>
  <c r="M89" i="21"/>
  <c r="L89" i="21"/>
  <c r="T88" i="21" s="1"/>
  <c r="K89" i="21"/>
  <c r="N90" i="22"/>
  <c r="M90" i="22"/>
  <c r="L90" i="22"/>
  <c r="K90" i="22"/>
  <c r="N89" i="22"/>
  <c r="V88" i="22" s="1"/>
  <c r="M89" i="22"/>
  <c r="U88" i="22" s="1"/>
  <c r="L89" i="22"/>
  <c r="T88" i="22" s="1"/>
  <c r="K89" i="22"/>
  <c r="N90" i="13"/>
  <c r="V89" i="13" s="1"/>
  <c r="M90" i="13"/>
  <c r="L90" i="13"/>
  <c r="K90" i="13"/>
  <c r="N89" i="13"/>
  <c r="M89" i="13"/>
  <c r="U88" i="13" s="1"/>
  <c r="L89" i="13"/>
  <c r="T88" i="13" s="1"/>
  <c r="K89" i="13"/>
  <c r="S88" i="13" s="1"/>
  <c r="N75" i="15"/>
  <c r="V75" i="15" s="1"/>
  <c r="M75" i="15"/>
  <c r="L75" i="15"/>
  <c r="T75" i="15" s="1"/>
  <c r="K75" i="15"/>
  <c r="S75" i="15" s="1"/>
  <c r="N75" i="16"/>
  <c r="M75" i="16"/>
  <c r="L75" i="16"/>
  <c r="K75" i="16"/>
  <c r="S75" i="16" s="1"/>
  <c r="N75" i="17"/>
  <c r="V75" i="17" s="1"/>
  <c r="M75" i="17"/>
  <c r="U75" i="17" s="1"/>
  <c r="L75" i="17"/>
  <c r="T75" i="17" s="1"/>
  <c r="K75" i="17"/>
  <c r="S75" i="17" s="1"/>
  <c r="N75" i="18"/>
  <c r="M75" i="18"/>
  <c r="U75" i="18" s="1"/>
  <c r="L75" i="18"/>
  <c r="T75" i="18" s="1"/>
  <c r="K75" i="18"/>
  <c r="S75" i="18" s="1"/>
  <c r="N75" i="19"/>
  <c r="V75" i="19" s="1"/>
  <c r="M75" i="19"/>
  <c r="U75" i="19" s="1"/>
  <c r="L75" i="19"/>
  <c r="K75" i="19"/>
  <c r="N75" i="20"/>
  <c r="V75" i="20" s="1"/>
  <c r="M75" i="20"/>
  <c r="U75" i="20" s="1"/>
  <c r="L75" i="20"/>
  <c r="T75" i="20" s="1"/>
  <c r="K75" i="20"/>
  <c r="S75" i="20" s="1"/>
  <c r="N75" i="21"/>
  <c r="M75" i="21"/>
  <c r="L75" i="21"/>
  <c r="T75" i="21" s="1"/>
  <c r="K75" i="21"/>
  <c r="S75" i="21" s="1"/>
  <c r="N75" i="22"/>
  <c r="V75" i="22" s="1"/>
  <c r="M75" i="22"/>
  <c r="U75" i="22" s="1"/>
  <c r="L75" i="22"/>
  <c r="K75" i="22"/>
  <c r="N75" i="13"/>
  <c r="M75" i="13"/>
  <c r="U75" i="13" s="1"/>
  <c r="L75" i="13"/>
  <c r="T75" i="13" s="1"/>
  <c r="K75" i="13"/>
  <c r="S75" i="13" s="1"/>
  <c r="O117" i="11"/>
  <c r="N117" i="11"/>
  <c r="M117" i="11"/>
  <c r="L117" i="11"/>
  <c r="K117" i="11"/>
  <c r="S115" i="11" s="1"/>
  <c r="N103" i="11"/>
  <c r="M103" i="11"/>
  <c r="U102" i="11" s="1"/>
  <c r="L103" i="11"/>
  <c r="T102" i="11" s="1"/>
  <c r="K103" i="11"/>
  <c r="S102" i="11" s="1"/>
  <c r="O89" i="11"/>
  <c r="N89" i="11"/>
  <c r="M89" i="11"/>
  <c r="L89" i="11"/>
  <c r="T88" i="11" s="1"/>
  <c r="K89" i="11"/>
  <c r="N75" i="11"/>
  <c r="M75" i="11"/>
  <c r="L75" i="11"/>
  <c r="T75" i="11" s="1"/>
  <c r="K75" i="11"/>
  <c r="S75" i="11" s="1"/>
  <c r="W89" i="13"/>
  <c r="W88" i="13"/>
  <c r="W89" i="15"/>
  <c r="W88" i="15"/>
  <c r="W89" i="16"/>
  <c r="W89" i="17"/>
  <c r="W89" i="18"/>
  <c r="W89" i="19"/>
  <c r="W88" i="19"/>
  <c r="W89" i="20"/>
  <c r="W89" i="21"/>
  <c r="W89" i="22"/>
  <c r="W89" i="11"/>
  <c r="W88" i="11"/>
  <c r="W115" i="13"/>
  <c r="W114" i="13"/>
  <c r="W115" i="15"/>
  <c r="W114" i="15"/>
  <c r="W115" i="16"/>
  <c r="W114" i="16"/>
  <c r="W115" i="17"/>
  <c r="W114" i="17"/>
  <c r="W115" i="18"/>
  <c r="W114" i="18"/>
  <c r="W115" i="19"/>
  <c r="W114" i="19"/>
  <c r="W115" i="20"/>
  <c r="W114" i="20"/>
  <c r="W115" i="21"/>
  <c r="W114" i="21"/>
  <c r="W115" i="22"/>
  <c r="W114" i="22"/>
  <c r="W115" i="11"/>
  <c r="W114" i="11"/>
  <c r="V115" i="13"/>
  <c r="U115" i="13"/>
  <c r="V114" i="13"/>
  <c r="U114" i="13"/>
  <c r="T114" i="13"/>
  <c r="S114" i="13"/>
  <c r="V114" i="15"/>
  <c r="U114" i="15"/>
  <c r="T114" i="15"/>
  <c r="S114" i="15"/>
  <c r="U115" i="16"/>
  <c r="V114" i="16"/>
  <c r="U114" i="16"/>
  <c r="T114" i="16"/>
  <c r="S114" i="16"/>
  <c r="U115" i="17"/>
  <c r="V114" i="17"/>
  <c r="U114" i="17"/>
  <c r="T114" i="17"/>
  <c r="S114" i="17"/>
  <c r="V115" i="18"/>
  <c r="U115" i="18"/>
  <c r="V114" i="18"/>
  <c r="U114" i="18"/>
  <c r="T114" i="18"/>
  <c r="S114" i="18"/>
  <c r="S115" i="19"/>
  <c r="V114" i="19"/>
  <c r="U114" i="19"/>
  <c r="T114" i="19"/>
  <c r="S114" i="19"/>
  <c r="V114" i="20"/>
  <c r="U114" i="20"/>
  <c r="T114" i="20"/>
  <c r="S114" i="20"/>
  <c r="V115" i="21"/>
  <c r="U115" i="21"/>
  <c r="T115" i="21"/>
  <c r="S115" i="21"/>
  <c r="V114" i="21"/>
  <c r="U114" i="21"/>
  <c r="T114" i="21"/>
  <c r="S114" i="21"/>
  <c r="V114" i="22"/>
  <c r="U114" i="22"/>
  <c r="T114" i="22"/>
  <c r="S114" i="22"/>
  <c r="V115" i="11"/>
  <c r="U115" i="11"/>
  <c r="T115" i="11"/>
  <c r="V114" i="11"/>
  <c r="U114" i="11"/>
  <c r="T114" i="11"/>
  <c r="S114" i="11"/>
  <c r="V102" i="13"/>
  <c r="U102" i="13"/>
  <c r="V101" i="13"/>
  <c r="U101" i="13"/>
  <c r="T101" i="13"/>
  <c r="S101" i="13"/>
  <c r="V102" i="15"/>
  <c r="U102" i="15"/>
  <c r="S102" i="15"/>
  <c r="V101" i="15"/>
  <c r="U101" i="15"/>
  <c r="T101" i="15"/>
  <c r="S101" i="15"/>
  <c r="V101" i="16"/>
  <c r="U101" i="16"/>
  <c r="T101" i="16"/>
  <c r="S101" i="16"/>
  <c r="U102" i="17"/>
  <c r="T102" i="17"/>
  <c r="V101" i="17"/>
  <c r="U101" i="17"/>
  <c r="T101" i="17"/>
  <c r="S101" i="17"/>
  <c r="V101" i="18"/>
  <c r="U101" i="18"/>
  <c r="T101" i="18"/>
  <c r="S101" i="18"/>
  <c r="V102" i="19"/>
  <c r="U102" i="19"/>
  <c r="V101" i="19"/>
  <c r="U101" i="19"/>
  <c r="T101" i="19"/>
  <c r="S101" i="19"/>
  <c r="T102" i="20"/>
  <c r="S102" i="20"/>
  <c r="V101" i="20"/>
  <c r="U101" i="20"/>
  <c r="T101" i="20"/>
  <c r="S101" i="20"/>
  <c r="V101" i="21"/>
  <c r="U101" i="21"/>
  <c r="T101" i="21"/>
  <c r="S101" i="21"/>
  <c r="V102" i="22"/>
  <c r="U102" i="22"/>
  <c r="V101" i="22"/>
  <c r="U101" i="22"/>
  <c r="T101" i="22"/>
  <c r="S101" i="22"/>
  <c r="V102" i="11"/>
  <c r="V101" i="11"/>
  <c r="U101" i="11"/>
  <c r="T101" i="11"/>
  <c r="S101" i="11"/>
  <c r="U89" i="13"/>
  <c r="T89" i="13"/>
  <c r="S89" i="13"/>
  <c r="V88" i="13"/>
  <c r="V89" i="15"/>
  <c r="U89" i="15"/>
  <c r="T89" i="15"/>
  <c r="S89" i="15"/>
  <c r="V88" i="15"/>
  <c r="S88" i="15"/>
  <c r="V89" i="16"/>
  <c r="U89" i="16"/>
  <c r="T89" i="16"/>
  <c r="S89" i="16"/>
  <c r="U88" i="16"/>
  <c r="S88" i="16"/>
  <c r="V89" i="17"/>
  <c r="U89" i="17"/>
  <c r="T89" i="17"/>
  <c r="S89" i="17"/>
  <c r="V88" i="17"/>
  <c r="U88" i="17"/>
  <c r="V89" i="18"/>
  <c r="U89" i="18"/>
  <c r="T89" i="18"/>
  <c r="S89" i="18"/>
  <c r="V88" i="18"/>
  <c r="V89" i="19"/>
  <c r="U89" i="19"/>
  <c r="T89" i="19"/>
  <c r="S89" i="19"/>
  <c r="V89" i="20"/>
  <c r="U89" i="20"/>
  <c r="T89" i="20"/>
  <c r="S89" i="20"/>
  <c r="S88" i="20"/>
  <c r="V89" i="21"/>
  <c r="U89" i="21"/>
  <c r="T89" i="21"/>
  <c r="S89" i="21"/>
  <c r="U88" i="21"/>
  <c r="S88" i="21"/>
  <c r="V89" i="22"/>
  <c r="U89" i="22"/>
  <c r="T89" i="22"/>
  <c r="S89" i="22"/>
  <c r="S88" i="22"/>
  <c r="V89" i="11"/>
  <c r="U89" i="11"/>
  <c r="T89" i="11"/>
  <c r="S89" i="11"/>
  <c r="V88" i="11"/>
  <c r="U88" i="11"/>
  <c r="S88" i="11"/>
  <c r="V76" i="13"/>
  <c r="U76" i="13"/>
  <c r="T76" i="13"/>
  <c r="S76" i="13"/>
  <c r="V75" i="13"/>
  <c r="V76" i="15"/>
  <c r="U76" i="15"/>
  <c r="T76" i="15"/>
  <c r="S76" i="15"/>
  <c r="U75" i="15"/>
  <c r="V76" i="16"/>
  <c r="U76" i="16"/>
  <c r="T76" i="16"/>
  <c r="S76" i="16"/>
  <c r="V75" i="16"/>
  <c r="U75" i="16"/>
  <c r="T75" i="16"/>
  <c r="V76" i="17"/>
  <c r="U76" i="17"/>
  <c r="T76" i="17"/>
  <c r="S76" i="17"/>
  <c r="V76" i="18"/>
  <c r="U76" i="18"/>
  <c r="T76" i="18"/>
  <c r="S76" i="18"/>
  <c r="V75" i="18"/>
  <c r="V76" i="19"/>
  <c r="U76" i="19"/>
  <c r="T76" i="19"/>
  <c r="S76" i="19"/>
  <c r="T75" i="19"/>
  <c r="S75" i="19"/>
  <c r="V76" i="20"/>
  <c r="U76" i="20"/>
  <c r="T76" i="20"/>
  <c r="S76" i="20"/>
  <c r="V76" i="21"/>
  <c r="U76" i="21"/>
  <c r="T76" i="21"/>
  <c r="S76" i="21"/>
  <c r="V75" i="21"/>
  <c r="U75" i="21"/>
  <c r="V76" i="22"/>
  <c r="U76" i="22"/>
  <c r="T76" i="22"/>
  <c r="S76" i="22"/>
  <c r="T75" i="22"/>
  <c r="S75" i="22"/>
  <c r="V76" i="11"/>
  <c r="U76" i="11"/>
  <c r="T76" i="11"/>
  <c r="S76" i="11"/>
  <c r="V75" i="11"/>
  <c r="U75" i="11"/>
  <c r="W115" i="12"/>
  <c r="V115" i="12"/>
  <c r="U115" i="12"/>
  <c r="T115" i="12"/>
  <c r="S115" i="12"/>
  <c r="O117" i="12"/>
  <c r="N117" i="12"/>
  <c r="M117" i="12"/>
  <c r="L117" i="12"/>
  <c r="K117" i="12"/>
  <c r="J117" i="12"/>
  <c r="V102" i="12"/>
  <c r="U102" i="12"/>
  <c r="T102" i="12"/>
  <c r="S102" i="12"/>
  <c r="N103" i="12"/>
  <c r="M103" i="12"/>
  <c r="L103" i="12"/>
  <c r="K103" i="12"/>
  <c r="J103" i="12"/>
  <c r="W88" i="12"/>
  <c r="V88" i="12"/>
  <c r="U88" i="12"/>
  <c r="T88" i="12"/>
  <c r="S88" i="12"/>
  <c r="O89" i="12"/>
  <c r="W89" i="12"/>
  <c r="V89" i="12"/>
  <c r="U89" i="12"/>
  <c r="T89" i="12"/>
  <c r="S89" i="12"/>
  <c r="N89" i="12"/>
  <c r="M89" i="12"/>
  <c r="L89" i="12"/>
  <c r="K89" i="12"/>
  <c r="J89" i="12"/>
  <c r="N75" i="12"/>
  <c r="M75" i="12"/>
  <c r="L75" i="12"/>
  <c r="K75" i="12"/>
  <c r="V75" i="12"/>
  <c r="U75" i="12"/>
  <c r="T75" i="12"/>
  <c r="S75" i="12"/>
  <c r="J75" i="12"/>
  <c r="K8" i="24"/>
  <c r="S8" i="24" s="1"/>
  <c r="L8" i="24"/>
  <c r="T8" i="24" s="1"/>
  <c r="M8" i="24"/>
  <c r="U8" i="24" s="1"/>
  <c r="N8" i="24"/>
  <c r="V8" i="24" s="1"/>
  <c r="O8" i="24"/>
  <c r="W8" i="24" s="1"/>
  <c r="J9" i="24"/>
  <c r="R9" i="24" s="1"/>
  <c r="K9" i="24"/>
  <c r="S9" i="24" s="1"/>
  <c r="L9" i="24"/>
  <c r="T9" i="24" s="1"/>
  <c r="M9" i="24"/>
  <c r="U9" i="24" s="1"/>
  <c r="N9" i="24"/>
  <c r="V9" i="24" s="1"/>
  <c r="O9" i="24"/>
  <c r="W9" i="24" s="1"/>
  <c r="J10" i="24"/>
  <c r="K10" i="24"/>
  <c r="L10" i="24"/>
  <c r="M10" i="24"/>
  <c r="U10" i="24" s="1"/>
  <c r="N10" i="24"/>
  <c r="O10" i="24"/>
  <c r="J11" i="24"/>
  <c r="K11" i="24"/>
  <c r="L11" i="24"/>
  <c r="M11" i="24"/>
  <c r="N11" i="24"/>
  <c r="O11" i="24"/>
  <c r="W10" i="24" s="1"/>
  <c r="J12" i="24"/>
  <c r="R11" i="24" s="1"/>
  <c r="K12" i="24"/>
  <c r="S11" i="24" s="1"/>
  <c r="L12" i="24"/>
  <c r="T11" i="24" s="1"/>
  <c r="M12" i="24"/>
  <c r="U11" i="24" s="1"/>
  <c r="N12" i="24"/>
  <c r="V11" i="24" s="1"/>
  <c r="O12" i="24"/>
  <c r="W11" i="24" s="1"/>
  <c r="J13" i="24"/>
  <c r="R12" i="24" s="1"/>
  <c r="K13" i="24"/>
  <c r="S12" i="24" s="1"/>
  <c r="L13" i="24"/>
  <c r="T12" i="24" s="1"/>
  <c r="M13" i="24"/>
  <c r="U12" i="24" s="1"/>
  <c r="N13" i="24"/>
  <c r="V12" i="24" s="1"/>
  <c r="O13" i="24"/>
  <c r="W12" i="24" s="1"/>
  <c r="K22" i="24"/>
  <c r="S22" i="24" s="1"/>
  <c r="L22" i="24"/>
  <c r="T22" i="24" s="1"/>
  <c r="M22" i="24"/>
  <c r="U22" i="24" s="1"/>
  <c r="N22" i="24"/>
  <c r="V22" i="24" s="1"/>
  <c r="O22" i="24"/>
  <c r="W22" i="24" s="1"/>
  <c r="J23" i="24"/>
  <c r="R23" i="24" s="1"/>
  <c r="K23" i="24"/>
  <c r="S23" i="24" s="1"/>
  <c r="L23" i="24"/>
  <c r="T23" i="24" s="1"/>
  <c r="M23" i="24"/>
  <c r="U23" i="24" s="1"/>
  <c r="N23" i="24"/>
  <c r="V23" i="24" s="1"/>
  <c r="O23" i="24"/>
  <c r="W23" i="24" s="1"/>
  <c r="J24" i="24"/>
  <c r="K24" i="24"/>
  <c r="L24" i="24"/>
  <c r="M24" i="24"/>
  <c r="N24" i="24"/>
  <c r="O24" i="24"/>
  <c r="J25" i="24"/>
  <c r="K25" i="24"/>
  <c r="L25" i="24"/>
  <c r="T24" i="24" s="1"/>
  <c r="M25" i="24"/>
  <c r="N25" i="24"/>
  <c r="O25" i="24"/>
  <c r="J26" i="24"/>
  <c r="R25" i="24" s="1"/>
  <c r="K26" i="24"/>
  <c r="S25" i="24" s="1"/>
  <c r="L26" i="24"/>
  <c r="T25" i="24" s="1"/>
  <c r="M26" i="24"/>
  <c r="U25" i="24" s="1"/>
  <c r="N26" i="24"/>
  <c r="V25" i="24" s="1"/>
  <c r="O26" i="24"/>
  <c r="W25" i="24" s="1"/>
  <c r="J27" i="24"/>
  <c r="R26" i="24" s="1"/>
  <c r="K27" i="24"/>
  <c r="S26" i="24" s="1"/>
  <c r="L27" i="24"/>
  <c r="T26" i="24" s="1"/>
  <c r="M27" i="24"/>
  <c r="U26" i="24" s="1"/>
  <c r="N27" i="24"/>
  <c r="V26" i="24" s="1"/>
  <c r="O27" i="24"/>
  <c r="W26" i="24" s="1"/>
  <c r="K37" i="24"/>
  <c r="S37" i="24" s="1"/>
  <c r="L37" i="24"/>
  <c r="T37" i="24" s="1"/>
  <c r="M37" i="24"/>
  <c r="U37" i="24" s="1"/>
  <c r="N37" i="24"/>
  <c r="V37" i="24" s="1"/>
  <c r="J38" i="24"/>
  <c r="R38" i="24" s="1"/>
  <c r="K38" i="24"/>
  <c r="S38" i="24" s="1"/>
  <c r="L38" i="24"/>
  <c r="T38" i="24" s="1"/>
  <c r="M38" i="24"/>
  <c r="U38" i="24" s="1"/>
  <c r="N38" i="24"/>
  <c r="V38" i="24" s="1"/>
  <c r="J39" i="24"/>
  <c r="K39" i="24"/>
  <c r="L39" i="24"/>
  <c r="M39" i="24"/>
  <c r="N39" i="24"/>
  <c r="J40" i="24"/>
  <c r="K40" i="24"/>
  <c r="L40" i="24"/>
  <c r="M40" i="24"/>
  <c r="N40" i="24"/>
  <c r="J41" i="24"/>
  <c r="R40" i="24" s="1"/>
  <c r="K41" i="24"/>
  <c r="S40" i="24" s="1"/>
  <c r="L41" i="24"/>
  <c r="T40" i="24" s="1"/>
  <c r="M41" i="24"/>
  <c r="U40" i="24" s="1"/>
  <c r="N41" i="24"/>
  <c r="V40" i="24" s="1"/>
  <c r="J42" i="24"/>
  <c r="R41" i="24" s="1"/>
  <c r="K42" i="24"/>
  <c r="S41" i="24" s="1"/>
  <c r="L42" i="24"/>
  <c r="T41" i="24" s="1"/>
  <c r="M42" i="24"/>
  <c r="U41" i="24" s="1"/>
  <c r="N42" i="24"/>
  <c r="V41" i="24" s="1"/>
  <c r="K52" i="24"/>
  <c r="S52" i="24" s="1"/>
  <c r="L52" i="24"/>
  <c r="T52" i="24" s="1"/>
  <c r="M52" i="24"/>
  <c r="U52" i="24" s="1"/>
  <c r="J53" i="24"/>
  <c r="R53" i="24" s="1"/>
  <c r="K53" i="24"/>
  <c r="S53" i="24" s="1"/>
  <c r="L53" i="24"/>
  <c r="T53" i="24" s="1"/>
  <c r="M53" i="24"/>
  <c r="U53" i="24" s="1"/>
  <c r="J54" i="24"/>
  <c r="K54" i="24"/>
  <c r="S54" i="24" s="1"/>
  <c r="L54" i="24"/>
  <c r="T54" i="24" s="1"/>
  <c r="M54" i="24"/>
  <c r="J55" i="24"/>
  <c r="K55" i="24"/>
  <c r="L55" i="24"/>
  <c r="M55" i="24"/>
  <c r="T55" i="24"/>
  <c r="U55" i="24"/>
  <c r="J56" i="24"/>
  <c r="R55" i="24" s="1"/>
  <c r="K56" i="24"/>
  <c r="S55" i="24" s="1"/>
  <c r="L56" i="24"/>
  <c r="M56" i="24"/>
  <c r="J57" i="24"/>
  <c r="R56" i="24" s="1"/>
  <c r="K57" i="24"/>
  <c r="S56" i="24" s="1"/>
  <c r="L57" i="24"/>
  <c r="T56" i="24" s="1"/>
  <c r="M57" i="24"/>
  <c r="U56" i="24" s="1"/>
  <c r="K67" i="24"/>
  <c r="S67" i="24" s="1"/>
  <c r="L67" i="24"/>
  <c r="T67" i="24" s="1"/>
  <c r="M67" i="24"/>
  <c r="U67" i="24" s="1"/>
  <c r="N67" i="24"/>
  <c r="V67" i="24" s="1"/>
  <c r="J68" i="24"/>
  <c r="R68" i="24" s="1"/>
  <c r="K68" i="24"/>
  <c r="S68" i="24" s="1"/>
  <c r="L68" i="24"/>
  <c r="T68" i="24" s="1"/>
  <c r="M68" i="24"/>
  <c r="U68" i="24" s="1"/>
  <c r="N68" i="24"/>
  <c r="V68" i="24" s="1"/>
  <c r="J69" i="24"/>
  <c r="K69" i="24"/>
  <c r="L69" i="24"/>
  <c r="M69" i="24"/>
  <c r="N69" i="24"/>
  <c r="J70" i="24"/>
  <c r="K70" i="24"/>
  <c r="L70" i="24"/>
  <c r="M70" i="24"/>
  <c r="N70" i="24"/>
  <c r="J71" i="24"/>
  <c r="R70" i="24" s="1"/>
  <c r="K71" i="24"/>
  <c r="S70" i="24" s="1"/>
  <c r="L71" i="24"/>
  <c r="T70" i="24" s="1"/>
  <c r="M71" i="24"/>
  <c r="U70" i="24" s="1"/>
  <c r="N71" i="24"/>
  <c r="V70" i="24" s="1"/>
  <c r="J72" i="24"/>
  <c r="R71" i="24" s="1"/>
  <c r="K72" i="24"/>
  <c r="S71" i="24" s="1"/>
  <c r="L72" i="24"/>
  <c r="T71" i="24" s="1"/>
  <c r="M72" i="24"/>
  <c r="U71" i="24" s="1"/>
  <c r="N72" i="24"/>
  <c r="V71" i="24" s="1"/>
  <c r="K81" i="24"/>
  <c r="S81" i="24" s="1"/>
  <c r="L81" i="24"/>
  <c r="T81" i="24" s="1"/>
  <c r="M81" i="24"/>
  <c r="U81" i="24" s="1"/>
  <c r="N81" i="24"/>
  <c r="V81" i="24" s="1"/>
  <c r="J82" i="24"/>
  <c r="R82" i="24" s="1"/>
  <c r="K82" i="24"/>
  <c r="S82" i="24" s="1"/>
  <c r="L82" i="24"/>
  <c r="T82" i="24" s="1"/>
  <c r="M82" i="24"/>
  <c r="U82" i="24" s="1"/>
  <c r="N82" i="24"/>
  <c r="V82" i="24" s="1"/>
  <c r="J83" i="24"/>
  <c r="K83" i="24"/>
  <c r="L83" i="24"/>
  <c r="M83" i="24"/>
  <c r="N83" i="24"/>
  <c r="J84" i="24"/>
  <c r="K84" i="24"/>
  <c r="L84" i="24"/>
  <c r="M84" i="24"/>
  <c r="N84" i="24"/>
  <c r="J85" i="24"/>
  <c r="R84" i="24" s="1"/>
  <c r="K85" i="24"/>
  <c r="S84" i="24" s="1"/>
  <c r="L85" i="24"/>
  <c r="T84" i="24" s="1"/>
  <c r="M85" i="24"/>
  <c r="U84" i="24" s="1"/>
  <c r="N85" i="24"/>
  <c r="V84" i="24" s="1"/>
  <c r="J86" i="24"/>
  <c r="R85" i="24" s="1"/>
  <c r="K86" i="24"/>
  <c r="S85" i="24" s="1"/>
  <c r="L86" i="24"/>
  <c r="T85" i="24" s="1"/>
  <c r="M86" i="24"/>
  <c r="U85" i="24" s="1"/>
  <c r="N86" i="24"/>
  <c r="V85" i="24" s="1"/>
  <c r="K95" i="24"/>
  <c r="S95" i="24" s="1"/>
  <c r="L95" i="24"/>
  <c r="T95" i="24" s="1"/>
  <c r="M95" i="24"/>
  <c r="U95" i="24" s="1"/>
  <c r="N95" i="24"/>
  <c r="V95" i="24" s="1"/>
  <c r="O95" i="24"/>
  <c r="W95" i="24" s="1"/>
  <c r="J96" i="24"/>
  <c r="R96" i="24" s="1"/>
  <c r="K96" i="24"/>
  <c r="S96" i="24" s="1"/>
  <c r="L96" i="24"/>
  <c r="T96" i="24" s="1"/>
  <c r="M96" i="24"/>
  <c r="U96" i="24" s="1"/>
  <c r="N96" i="24"/>
  <c r="V96" i="24" s="1"/>
  <c r="O96" i="24"/>
  <c r="W96" i="24" s="1"/>
  <c r="J97" i="24"/>
  <c r="K97" i="24"/>
  <c r="L97" i="24"/>
  <c r="M97" i="24"/>
  <c r="N97" i="24"/>
  <c r="O97" i="24"/>
  <c r="W97" i="24" s="1"/>
  <c r="J98" i="24"/>
  <c r="K98" i="24"/>
  <c r="L98" i="24"/>
  <c r="M98" i="24"/>
  <c r="N98" i="24"/>
  <c r="O98" i="24"/>
  <c r="J99" i="24"/>
  <c r="R98" i="24" s="1"/>
  <c r="K99" i="24"/>
  <c r="S98" i="24" s="1"/>
  <c r="L99" i="24"/>
  <c r="T98" i="24" s="1"/>
  <c r="M99" i="24"/>
  <c r="U98" i="24" s="1"/>
  <c r="N99" i="24"/>
  <c r="V98" i="24" s="1"/>
  <c r="O99" i="24"/>
  <c r="W98" i="24" s="1"/>
  <c r="J100" i="24"/>
  <c r="R99" i="24" s="1"/>
  <c r="K100" i="24"/>
  <c r="S99" i="24" s="1"/>
  <c r="L100" i="24"/>
  <c r="T99" i="24" s="1"/>
  <c r="M100" i="24"/>
  <c r="U99" i="24" s="1"/>
  <c r="N100" i="24"/>
  <c r="V99" i="24" s="1"/>
  <c r="O100" i="24"/>
  <c r="W99" i="24" s="1"/>
  <c r="K109" i="24"/>
  <c r="S109" i="24" s="1"/>
  <c r="L109" i="24"/>
  <c r="T109" i="24" s="1"/>
  <c r="M109" i="24"/>
  <c r="U109" i="24" s="1"/>
  <c r="N109" i="24"/>
  <c r="V109" i="24" s="1"/>
  <c r="J110" i="24"/>
  <c r="R110" i="24" s="1"/>
  <c r="K110" i="24"/>
  <c r="S110" i="24" s="1"/>
  <c r="L110" i="24"/>
  <c r="T110" i="24" s="1"/>
  <c r="M110" i="24"/>
  <c r="U110" i="24" s="1"/>
  <c r="N110" i="24"/>
  <c r="V110" i="24" s="1"/>
  <c r="J111" i="24"/>
  <c r="K111" i="24"/>
  <c r="L111" i="24"/>
  <c r="M111" i="24"/>
  <c r="N111" i="24"/>
  <c r="J112" i="24"/>
  <c r="K112" i="24"/>
  <c r="L112" i="24"/>
  <c r="M112" i="24"/>
  <c r="N112" i="24"/>
  <c r="V112" i="24"/>
  <c r="J113" i="24"/>
  <c r="R112" i="24" s="1"/>
  <c r="K113" i="24"/>
  <c r="S112" i="24" s="1"/>
  <c r="L113" i="24"/>
  <c r="T112" i="24" s="1"/>
  <c r="M113" i="24"/>
  <c r="U112" i="24" s="1"/>
  <c r="N113" i="24"/>
  <c r="J114" i="24"/>
  <c r="R113" i="24" s="1"/>
  <c r="K114" i="24"/>
  <c r="S113" i="24" s="1"/>
  <c r="L114" i="24"/>
  <c r="T113" i="24" s="1"/>
  <c r="M114" i="24"/>
  <c r="U113" i="24" s="1"/>
  <c r="N114" i="24"/>
  <c r="V113" i="24" s="1"/>
  <c r="K123" i="24"/>
  <c r="S123" i="24" s="1"/>
  <c r="L123" i="24"/>
  <c r="M123" i="24"/>
  <c r="U123" i="24" s="1"/>
  <c r="N123" i="24"/>
  <c r="V123" i="24" s="1"/>
  <c r="O123" i="24"/>
  <c r="W123" i="24" s="1"/>
  <c r="T123" i="24"/>
  <c r="J124" i="24"/>
  <c r="R124" i="24" s="1"/>
  <c r="K124" i="24"/>
  <c r="S124" i="24" s="1"/>
  <c r="L124" i="24"/>
  <c r="T124" i="24" s="1"/>
  <c r="M124" i="24"/>
  <c r="U124" i="24" s="1"/>
  <c r="N124" i="24"/>
  <c r="V124" i="24" s="1"/>
  <c r="O124" i="24"/>
  <c r="W124" i="24" s="1"/>
  <c r="J125" i="24"/>
  <c r="K125" i="24"/>
  <c r="L125" i="24"/>
  <c r="M125" i="24"/>
  <c r="N125" i="24"/>
  <c r="O125" i="24"/>
  <c r="J126" i="24"/>
  <c r="K126" i="24"/>
  <c r="L126" i="24"/>
  <c r="M126" i="24"/>
  <c r="N126" i="24"/>
  <c r="O126" i="24"/>
  <c r="J127" i="24"/>
  <c r="R126" i="24" s="1"/>
  <c r="K127" i="24"/>
  <c r="S126" i="24" s="1"/>
  <c r="L127" i="24"/>
  <c r="T126" i="24" s="1"/>
  <c r="M127" i="24"/>
  <c r="U126" i="24" s="1"/>
  <c r="N127" i="24"/>
  <c r="V126" i="24" s="1"/>
  <c r="O127" i="24"/>
  <c r="W126" i="24" s="1"/>
  <c r="J128" i="24"/>
  <c r="R127" i="24" s="1"/>
  <c r="K128" i="24"/>
  <c r="S127" i="24" s="1"/>
  <c r="L128" i="24"/>
  <c r="T127" i="24" s="1"/>
  <c r="M128" i="24"/>
  <c r="U127" i="24" s="1"/>
  <c r="N128" i="24"/>
  <c r="V127" i="24" s="1"/>
  <c r="O128" i="24"/>
  <c r="W127" i="24" s="1"/>
  <c r="U24" i="24" l="1"/>
  <c r="S97" i="24"/>
  <c r="S83" i="24"/>
  <c r="T39" i="24"/>
  <c r="S10" i="24"/>
  <c r="T69" i="24"/>
  <c r="V125" i="24"/>
  <c r="V83" i="24"/>
  <c r="S39" i="24"/>
  <c r="U69" i="24"/>
  <c r="S125" i="24"/>
  <c r="T10" i="24"/>
  <c r="U111" i="24"/>
  <c r="T83" i="24"/>
  <c r="V69" i="24"/>
  <c r="V24" i="24"/>
  <c r="S111" i="24"/>
  <c r="U97" i="24"/>
  <c r="W125" i="24"/>
  <c r="U54" i="24"/>
  <c r="U125" i="24"/>
  <c r="T125" i="24"/>
  <c r="U83" i="24"/>
  <c r="V39" i="24"/>
  <c r="U39" i="24"/>
  <c r="S24" i="24"/>
  <c r="T97" i="24"/>
  <c r="S69" i="24"/>
  <c r="V111" i="24"/>
  <c r="W24" i="24"/>
  <c r="V10" i="24"/>
  <c r="T111" i="24"/>
  <c r="V97" i="24"/>
  <c r="O116" i="22"/>
  <c r="N116" i="22"/>
  <c r="M116" i="22"/>
  <c r="L116" i="22"/>
  <c r="K116" i="22"/>
  <c r="O115" i="22"/>
  <c r="N115" i="22"/>
  <c r="M115" i="22"/>
  <c r="L115" i="22"/>
  <c r="K115" i="22"/>
  <c r="O114" i="22"/>
  <c r="N114" i="22"/>
  <c r="M114" i="22"/>
  <c r="L114" i="22"/>
  <c r="K114" i="22"/>
  <c r="O113" i="22"/>
  <c r="W113" i="22" s="1"/>
  <c r="N113" i="22"/>
  <c r="V113" i="22" s="1"/>
  <c r="M113" i="22"/>
  <c r="U113" i="22" s="1"/>
  <c r="L113" i="22"/>
  <c r="T113" i="22" s="1"/>
  <c r="K113" i="22"/>
  <c r="S113" i="22" s="1"/>
  <c r="N104" i="22"/>
  <c r="M104" i="22"/>
  <c r="L104" i="22"/>
  <c r="K104" i="22"/>
  <c r="N102" i="22"/>
  <c r="M102" i="22"/>
  <c r="L102" i="22"/>
  <c r="K102" i="22"/>
  <c r="N101" i="22"/>
  <c r="M101" i="22"/>
  <c r="L101" i="22"/>
  <c r="K101" i="22"/>
  <c r="N100" i="22"/>
  <c r="V100" i="22" s="1"/>
  <c r="M100" i="22"/>
  <c r="U100" i="22" s="1"/>
  <c r="L100" i="22"/>
  <c r="T100" i="22" s="1"/>
  <c r="K100" i="22"/>
  <c r="S100" i="22" s="1"/>
  <c r="O91" i="22"/>
  <c r="N91" i="22"/>
  <c r="M91" i="22"/>
  <c r="L91" i="22"/>
  <c r="K91" i="22"/>
  <c r="O90" i="22"/>
  <c r="O88" i="22"/>
  <c r="N88" i="22"/>
  <c r="M88" i="22"/>
  <c r="L88" i="22"/>
  <c r="K88" i="22"/>
  <c r="O87" i="22"/>
  <c r="W87" i="22" s="1"/>
  <c r="N87" i="22"/>
  <c r="V87" i="22" s="1"/>
  <c r="M87" i="22"/>
  <c r="U87" i="22" s="1"/>
  <c r="L87" i="22"/>
  <c r="T87" i="22" s="1"/>
  <c r="K87" i="22"/>
  <c r="S87" i="22" s="1"/>
  <c r="N78" i="22"/>
  <c r="M78" i="22"/>
  <c r="L78" i="22"/>
  <c r="K78" i="22"/>
  <c r="N77" i="22"/>
  <c r="M77" i="22"/>
  <c r="L77" i="22"/>
  <c r="K77" i="22"/>
  <c r="N76" i="22"/>
  <c r="M76" i="22"/>
  <c r="L76" i="22"/>
  <c r="K76" i="22"/>
  <c r="N74" i="22"/>
  <c r="V74" i="22" s="1"/>
  <c r="M74" i="22"/>
  <c r="U74" i="22" s="1"/>
  <c r="L74" i="22"/>
  <c r="T74" i="22" s="1"/>
  <c r="K74" i="22"/>
  <c r="S74" i="22" s="1"/>
  <c r="N65" i="22"/>
  <c r="M65" i="22"/>
  <c r="L65" i="22"/>
  <c r="K65" i="22"/>
  <c r="J65" i="22"/>
  <c r="N64" i="22"/>
  <c r="M64" i="22"/>
  <c r="L64" i="22"/>
  <c r="K64" i="22"/>
  <c r="J64" i="22"/>
  <c r="N63" i="22"/>
  <c r="M63" i="22"/>
  <c r="L63" i="22"/>
  <c r="K63" i="22"/>
  <c r="J63" i="22"/>
  <c r="N62" i="22"/>
  <c r="M62" i="22"/>
  <c r="L62" i="22"/>
  <c r="K62" i="22"/>
  <c r="J62" i="22"/>
  <c r="N61" i="22"/>
  <c r="V61" i="22" s="1"/>
  <c r="M61" i="22"/>
  <c r="U61" i="22" s="1"/>
  <c r="L61" i="22"/>
  <c r="T61" i="22" s="1"/>
  <c r="S61" i="22"/>
  <c r="M52" i="22"/>
  <c r="L52" i="22"/>
  <c r="K52" i="22"/>
  <c r="J52" i="22"/>
  <c r="M51" i="22"/>
  <c r="L51" i="22"/>
  <c r="K51" i="22"/>
  <c r="J51" i="22"/>
  <c r="M50" i="22"/>
  <c r="L50" i="22"/>
  <c r="K50" i="22"/>
  <c r="J50" i="22"/>
  <c r="M49" i="22"/>
  <c r="L49" i="22"/>
  <c r="K49" i="22"/>
  <c r="J49" i="22"/>
  <c r="M48" i="22"/>
  <c r="U48" i="22" s="1"/>
  <c r="L48" i="22"/>
  <c r="T48" i="22" s="1"/>
  <c r="K48" i="22"/>
  <c r="S48" i="22" s="1"/>
  <c r="N39" i="22"/>
  <c r="M39" i="22"/>
  <c r="L39" i="22"/>
  <c r="K39" i="22"/>
  <c r="J39" i="22"/>
  <c r="N38" i="22"/>
  <c r="M38" i="22"/>
  <c r="L38" i="22"/>
  <c r="K38" i="22"/>
  <c r="J38" i="22"/>
  <c r="N37" i="22"/>
  <c r="M37" i="22"/>
  <c r="L37" i="22"/>
  <c r="K37" i="22"/>
  <c r="J37" i="22"/>
  <c r="N36" i="22"/>
  <c r="M36" i="22"/>
  <c r="L36" i="22"/>
  <c r="K36" i="22"/>
  <c r="J36" i="22"/>
  <c r="N35" i="22"/>
  <c r="V35" i="22" s="1"/>
  <c r="M35" i="22"/>
  <c r="U35" i="22" s="1"/>
  <c r="L35" i="22"/>
  <c r="T35" i="22" s="1"/>
  <c r="K35" i="22"/>
  <c r="S35" i="22" s="1"/>
  <c r="O26" i="22"/>
  <c r="N26" i="22"/>
  <c r="M26" i="22"/>
  <c r="L26" i="22"/>
  <c r="K26" i="22"/>
  <c r="J26" i="22"/>
  <c r="O25" i="22"/>
  <c r="N25" i="22"/>
  <c r="M25" i="22"/>
  <c r="L25" i="22"/>
  <c r="K25" i="22"/>
  <c r="J25" i="22"/>
  <c r="O24" i="22"/>
  <c r="N24" i="22"/>
  <c r="M24" i="22"/>
  <c r="L24" i="22"/>
  <c r="K24" i="22"/>
  <c r="J24" i="22"/>
  <c r="O23" i="22"/>
  <c r="N23" i="22"/>
  <c r="M23" i="22"/>
  <c r="L23" i="22"/>
  <c r="K23" i="22"/>
  <c r="J23" i="22"/>
  <c r="O22" i="22"/>
  <c r="W22" i="22" s="1"/>
  <c r="N22" i="22"/>
  <c r="V22" i="22" s="1"/>
  <c r="M22" i="22"/>
  <c r="U22" i="22" s="1"/>
  <c r="L22" i="22"/>
  <c r="T22" i="22" s="1"/>
  <c r="K22" i="22"/>
  <c r="S22" i="22" s="1"/>
  <c r="O12" i="22"/>
  <c r="N12" i="22"/>
  <c r="M12" i="22"/>
  <c r="L12" i="22"/>
  <c r="K12" i="22"/>
  <c r="J12" i="22"/>
  <c r="O11" i="22"/>
  <c r="N11" i="22"/>
  <c r="M11" i="22"/>
  <c r="L11" i="22"/>
  <c r="K11" i="22"/>
  <c r="J11" i="22"/>
  <c r="O10" i="22"/>
  <c r="N10" i="22"/>
  <c r="M10" i="22"/>
  <c r="L10" i="22"/>
  <c r="K10" i="22"/>
  <c r="J10" i="22"/>
  <c r="O9" i="22"/>
  <c r="N9" i="22"/>
  <c r="M9" i="22"/>
  <c r="L9" i="22"/>
  <c r="K9" i="22"/>
  <c r="J9" i="22"/>
  <c r="O8" i="22"/>
  <c r="W8" i="22" s="1"/>
  <c r="N8" i="22"/>
  <c r="V8" i="22" s="1"/>
  <c r="M8" i="22"/>
  <c r="U8" i="22" s="1"/>
  <c r="L8" i="22"/>
  <c r="T8" i="22" s="1"/>
  <c r="K8" i="22"/>
  <c r="S8" i="22" s="1"/>
  <c r="O116" i="21"/>
  <c r="N116" i="21"/>
  <c r="M116" i="21"/>
  <c r="L116" i="21"/>
  <c r="K116" i="21"/>
  <c r="O115" i="21"/>
  <c r="N115" i="21"/>
  <c r="M115" i="21"/>
  <c r="L115" i="21"/>
  <c r="K115" i="21"/>
  <c r="O114" i="21"/>
  <c r="N114" i="21"/>
  <c r="M114" i="21"/>
  <c r="L114" i="21"/>
  <c r="K114" i="21"/>
  <c r="O113" i="21"/>
  <c r="W113" i="21" s="1"/>
  <c r="N113" i="21"/>
  <c r="V113" i="21" s="1"/>
  <c r="M113" i="21"/>
  <c r="U113" i="21" s="1"/>
  <c r="L113" i="21"/>
  <c r="T113" i="21" s="1"/>
  <c r="K113" i="21"/>
  <c r="S113" i="21" s="1"/>
  <c r="N104" i="21"/>
  <c r="M104" i="21"/>
  <c r="L104" i="21"/>
  <c r="K104" i="21"/>
  <c r="N102" i="21"/>
  <c r="M102" i="21"/>
  <c r="L102" i="21"/>
  <c r="K102" i="21"/>
  <c r="N101" i="21"/>
  <c r="M101" i="21"/>
  <c r="L101" i="21"/>
  <c r="K101" i="21"/>
  <c r="N100" i="21"/>
  <c r="V100" i="21" s="1"/>
  <c r="M100" i="21"/>
  <c r="U100" i="21" s="1"/>
  <c r="L100" i="21"/>
  <c r="T100" i="21" s="1"/>
  <c r="K100" i="21"/>
  <c r="S100" i="21" s="1"/>
  <c r="O91" i="21"/>
  <c r="N91" i="21"/>
  <c r="M91" i="21"/>
  <c r="L91" i="21"/>
  <c r="K91" i="21"/>
  <c r="O90" i="21"/>
  <c r="O88" i="21"/>
  <c r="N88" i="21"/>
  <c r="M88" i="21"/>
  <c r="L88" i="21"/>
  <c r="K88" i="21"/>
  <c r="O87" i="21"/>
  <c r="W87" i="21" s="1"/>
  <c r="N87" i="21"/>
  <c r="V87" i="21" s="1"/>
  <c r="M87" i="21"/>
  <c r="U87" i="21" s="1"/>
  <c r="L87" i="21"/>
  <c r="T87" i="21" s="1"/>
  <c r="K87" i="21"/>
  <c r="S87" i="21" s="1"/>
  <c r="N78" i="21"/>
  <c r="M78" i="21"/>
  <c r="L78" i="21"/>
  <c r="K78" i="21"/>
  <c r="N77" i="21"/>
  <c r="M77" i="21"/>
  <c r="L77" i="21"/>
  <c r="K77" i="21"/>
  <c r="N76" i="21"/>
  <c r="M76" i="21"/>
  <c r="L76" i="21"/>
  <c r="K76" i="21"/>
  <c r="N74" i="21"/>
  <c r="V74" i="21" s="1"/>
  <c r="M74" i="21"/>
  <c r="U74" i="21" s="1"/>
  <c r="L74" i="21"/>
  <c r="T74" i="21" s="1"/>
  <c r="K74" i="21"/>
  <c r="S74" i="21" s="1"/>
  <c r="N65" i="21"/>
  <c r="M65" i="21"/>
  <c r="L65" i="21"/>
  <c r="K65" i="21"/>
  <c r="J65" i="21"/>
  <c r="N64" i="21"/>
  <c r="M64" i="21"/>
  <c r="L64" i="21"/>
  <c r="K64" i="21"/>
  <c r="J64" i="21"/>
  <c r="N63" i="21"/>
  <c r="M63" i="21"/>
  <c r="L63" i="21"/>
  <c r="K63" i="21"/>
  <c r="J63" i="21"/>
  <c r="N62" i="21"/>
  <c r="M62" i="21"/>
  <c r="L62" i="21"/>
  <c r="K62" i="21"/>
  <c r="J62" i="21"/>
  <c r="N61" i="21"/>
  <c r="V61" i="21" s="1"/>
  <c r="M61" i="21"/>
  <c r="U61" i="21" s="1"/>
  <c r="L61" i="21"/>
  <c r="T61" i="21" s="1"/>
  <c r="S61" i="21"/>
  <c r="M52" i="21"/>
  <c r="L52" i="21"/>
  <c r="K52" i="21"/>
  <c r="J52" i="21"/>
  <c r="M51" i="21"/>
  <c r="L51" i="21"/>
  <c r="K51" i="21"/>
  <c r="J51" i="21"/>
  <c r="M50" i="21"/>
  <c r="L50" i="21"/>
  <c r="K50" i="21"/>
  <c r="J50" i="21"/>
  <c r="M49" i="21"/>
  <c r="L49" i="21"/>
  <c r="K49" i="21"/>
  <c r="J49" i="21"/>
  <c r="M48" i="21"/>
  <c r="U48" i="21" s="1"/>
  <c r="L48" i="21"/>
  <c r="T48" i="21" s="1"/>
  <c r="K48" i="21"/>
  <c r="S48" i="21" s="1"/>
  <c r="N39" i="21"/>
  <c r="M39" i="21"/>
  <c r="L39" i="21"/>
  <c r="K39" i="21"/>
  <c r="J39" i="21"/>
  <c r="N38" i="21"/>
  <c r="M38" i="21"/>
  <c r="L38" i="21"/>
  <c r="K38" i="21"/>
  <c r="J38" i="21"/>
  <c r="N37" i="21"/>
  <c r="M37" i="21"/>
  <c r="L37" i="21"/>
  <c r="K37" i="21"/>
  <c r="J37" i="21"/>
  <c r="N36" i="21"/>
  <c r="M36" i="21"/>
  <c r="L36" i="21"/>
  <c r="K36" i="21"/>
  <c r="J36" i="21"/>
  <c r="N35" i="21"/>
  <c r="V35" i="21" s="1"/>
  <c r="M35" i="21"/>
  <c r="U35" i="21" s="1"/>
  <c r="L35" i="21"/>
  <c r="T35" i="21" s="1"/>
  <c r="K35" i="21"/>
  <c r="S35" i="21" s="1"/>
  <c r="O26" i="21"/>
  <c r="N26" i="21"/>
  <c r="M26" i="21"/>
  <c r="L26" i="21"/>
  <c r="K26" i="21"/>
  <c r="J26" i="21"/>
  <c r="O25" i="21"/>
  <c r="N25" i="21"/>
  <c r="M25" i="21"/>
  <c r="L25" i="21"/>
  <c r="K25" i="21"/>
  <c r="J25" i="21"/>
  <c r="O24" i="21"/>
  <c r="N24" i="21"/>
  <c r="M24" i="21"/>
  <c r="L24" i="21"/>
  <c r="K24" i="21"/>
  <c r="J24" i="21"/>
  <c r="O23" i="21"/>
  <c r="N23" i="21"/>
  <c r="M23" i="21"/>
  <c r="L23" i="21"/>
  <c r="K23" i="21"/>
  <c r="J23" i="21"/>
  <c r="O22" i="21"/>
  <c r="W22" i="21" s="1"/>
  <c r="N22" i="21"/>
  <c r="V22" i="21" s="1"/>
  <c r="M22" i="21"/>
  <c r="U22" i="21" s="1"/>
  <c r="L22" i="21"/>
  <c r="T22" i="21" s="1"/>
  <c r="K22" i="21"/>
  <c r="S22" i="21" s="1"/>
  <c r="O12" i="21"/>
  <c r="N12" i="21"/>
  <c r="M12" i="21"/>
  <c r="L12" i="21"/>
  <c r="K12" i="21"/>
  <c r="J12" i="21"/>
  <c r="O11" i="21"/>
  <c r="N11" i="21"/>
  <c r="M11" i="21"/>
  <c r="L11" i="21"/>
  <c r="K11" i="21"/>
  <c r="J11" i="21"/>
  <c r="O10" i="21"/>
  <c r="N10" i="21"/>
  <c r="M10" i="21"/>
  <c r="L10" i="21"/>
  <c r="K10" i="21"/>
  <c r="J10" i="21"/>
  <c r="O9" i="21"/>
  <c r="N9" i="21"/>
  <c r="M9" i="21"/>
  <c r="L9" i="21"/>
  <c r="K9" i="21"/>
  <c r="J9" i="21"/>
  <c r="O8" i="21"/>
  <c r="W8" i="21" s="1"/>
  <c r="N8" i="21"/>
  <c r="V8" i="21" s="1"/>
  <c r="M8" i="21"/>
  <c r="U8" i="21" s="1"/>
  <c r="L8" i="21"/>
  <c r="T8" i="21" s="1"/>
  <c r="K8" i="21"/>
  <c r="S8" i="21" s="1"/>
  <c r="O116" i="20"/>
  <c r="N116" i="20"/>
  <c r="M116" i="20"/>
  <c r="L116" i="20"/>
  <c r="K116" i="20"/>
  <c r="O115" i="20"/>
  <c r="N115" i="20"/>
  <c r="M115" i="20"/>
  <c r="L115" i="20"/>
  <c r="K115" i="20"/>
  <c r="O114" i="20"/>
  <c r="N114" i="20"/>
  <c r="M114" i="20"/>
  <c r="L114" i="20"/>
  <c r="K114" i="20"/>
  <c r="O113" i="20"/>
  <c r="W113" i="20" s="1"/>
  <c r="N113" i="20"/>
  <c r="V113" i="20" s="1"/>
  <c r="M113" i="20"/>
  <c r="U113" i="20" s="1"/>
  <c r="L113" i="20"/>
  <c r="T113" i="20" s="1"/>
  <c r="K113" i="20"/>
  <c r="S113" i="20" s="1"/>
  <c r="N104" i="20"/>
  <c r="M104" i="20"/>
  <c r="L104" i="20"/>
  <c r="K104" i="20"/>
  <c r="N102" i="20"/>
  <c r="M102" i="20"/>
  <c r="L102" i="20"/>
  <c r="K102" i="20"/>
  <c r="N101" i="20"/>
  <c r="M101" i="20"/>
  <c r="L101" i="20"/>
  <c r="K101" i="20"/>
  <c r="N100" i="20"/>
  <c r="V100" i="20" s="1"/>
  <c r="M100" i="20"/>
  <c r="U100" i="20" s="1"/>
  <c r="L100" i="20"/>
  <c r="T100" i="20" s="1"/>
  <c r="K100" i="20"/>
  <c r="S100" i="20" s="1"/>
  <c r="O91" i="20"/>
  <c r="N91" i="20"/>
  <c r="M91" i="20"/>
  <c r="L91" i="20"/>
  <c r="K91" i="20"/>
  <c r="O90" i="20"/>
  <c r="O88" i="20"/>
  <c r="N88" i="20"/>
  <c r="M88" i="20"/>
  <c r="L88" i="20"/>
  <c r="K88" i="20"/>
  <c r="O87" i="20"/>
  <c r="W87" i="20" s="1"/>
  <c r="N87" i="20"/>
  <c r="V87" i="20" s="1"/>
  <c r="M87" i="20"/>
  <c r="U87" i="20" s="1"/>
  <c r="L87" i="20"/>
  <c r="T87" i="20" s="1"/>
  <c r="K87" i="20"/>
  <c r="S87" i="20" s="1"/>
  <c r="N78" i="20"/>
  <c r="M78" i="20"/>
  <c r="L78" i="20"/>
  <c r="K78" i="20"/>
  <c r="N77" i="20"/>
  <c r="M77" i="20"/>
  <c r="L77" i="20"/>
  <c r="K77" i="20"/>
  <c r="N76" i="20"/>
  <c r="M76" i="20"/>
  <c r="L76" i="20"/>
  <c r="K76" i="20"/>
  <c r="N74" i="20"/>
  <c r="V74" i="20" s="1"/>
  <c r="M74" i="20"/>
  <c r="U74" i="20" s="1"/>
  <c r="L74" i="20"/>
  <c r="T74" i="20" s="1"/>
  <c r="K74" i="20"/>
  <c r="S74" i="20" s="1"/>
  <c r="N65" i="20"/>
  <c r="M65" i="20"/>
  <c r="L65" i="20"/>
  <c r="K65" i="20"/>
  <c r="J65" i="20"/>
  <c r="N64" i="20"/>
  <c r="M64" i="20"/>
  <c r="L64" i="20"/>
  <c r="K64" i="20"/>
  <c r="J64" i="20"/>
  <c r="N63" i="20"/>
  <c r="M63" i="20"/>
  <c r="L63" i="20"/>
  <c r="K63" i="20"/>
  <c r="J63" i="20"/>
  <c r="N62" i="20"/>
  <c r="M62" i="20"/>
  <c r="L62" i="20"/>
  <c r="K62" i="20"/>
  <c r="J62" i="20"/>
  <c r="N61" i="20"/>
  <c r="V61" i="20" s="1"/>
  <c r="M61" i="20"/>
  <c r="U61" i="20" s="1"/>
  <c r="L61" i="20"/>
  <c r="T61" i="20" s="1"/>
  <c r="S61" i="20"/>
  <c r="M52" i="20"/>
  <c r="L52" i="20"/>
  <c r="K52" i="20"/>
  <c r="J52" i="20"/>
  <c r="M51" i="20"/>
  <c r="L51" i="20"/>
  <c r="K51" i="20"/>
  <c r="J51" i="20"/>
  <c r="M50" i="20"/>
  <c r="L50" i="20"/>
  <c r="K50" i="20"/>
  <c r="J50" i="20"/>
  <c r="M49" i="20"/>
  <c r="L49" i="20"/>
  <c r="K49" i="20"/>
  <c r="J49" i="20"/>
  <c r="M48" i="20"/>
  <c r="U48" i="20" s="1"/>
  <c r="L48" i="20"/>
  <c r="T48" i="20" s="1"/>
  <c r="K48" i="20"/>
  <c r="S48" i="20" s="1"/>
  <c r="N39" i="20"/>
  <c r="M39" i="20"/>
  <c r="L39" i="20"/>
  <c r="K39" i="20"/>
  <c r="J39" i="20"/>
  <c r="N38" i="20"/>
  <c r="M38" i="20"/>
  <c r="L38" i="20"/>
  <c r="K38" i="20"/>
  <c r="J38" i="20"/>
  <c r="N37" i="20"/>
  <c r="M37" i="20"/>
  <c r="L37" i="20"/>
  <c r="K37" i="20"/>
  <c r="J37" i="20"/>
  <c r="N36" i="20"/>
  <c r="M36" i="20"/>
  <c r="L36" i="20"/>
  <c r="K36" i="20"/>
  <c r="J36" i="20"/>
  <c r="N35" i="20"/>
  <c r="V35" i="20" s="1"/>
  <c r="M35" i="20"/>
  <c r="U35" i="20" s="1"/>
  <c r="L35" i="20"/>
  <c r="T35" i="20" s="1"/>
  <c r="K35" i="20"/>
  <c r="S35" i="20" s="1"/>
  <c r="O26" i="20"/>
  <c r="N26" i="20"/>
  <c r="M26" i="20"/>
  <c r="L26" i="20"/>
  <c r="K26" i="20"/>
  <c r="J26" i="20"/>
  <c r="O25" i="20"/>
  <c r="N25" i="20"/>
  <c r="M25" i="20"/>
  <c r="L25" i="20"/>
  <c r="K25" i="20"/>
  <c r="J25" i="20"/>
  <c r="O24" i="20"/>
  <c r="N24" i="20"/>
  <c r="M24" i="20"/>
  <c r="L24" i="20"/>
  <c r="K24" i="20"/>
  <c r="J24" i="20"/>
  <c r="O23" i="20"/>
  <c r="N23" i="20"/>
  <c r="M23" i="20"/>
  <c r="L23" i="20"/>
  <c r="K23" i="20"/>
  <c r="J23" i="20"/>
  <c r="O22" i="20"/>
  <c r="W22" i="20" s="1"/>
  <c r="N22" i="20"/>
  <c r="V22" i="20" s="1"/>
  <c r="M22" i="20"/>
  <c r="U22" i="20" s="1"/>
  <c r="L22" i="20"/>
  <c r="T22" i="20" s="1"/>
  <c r="K22" i="20"/>
  <c r="S22" i="20" s="1"/>
  <c r="O12" i="20"/>
  <c r="N12" i="20"/>
  <c r="M12" i="20"/>
  <c r="L12" i="20"/>
  <c r="K12" i="20"/>
  <c r="J12" i="20"/>
  <c r="O11" i="20"/>
  <c r="N11" i="20"/>
  <c r="M11" i="20"/>
  <c r="L11" i="20"/>
  <c r="K11" i="20"/>
  <c r="J11" i="20"/>
  <c r="O10" i="20"/>
  <c r="N10" i="20"/>
  <c r="M10" i="20"/>
  <c r="L10" i="20"/>
  <c r="K10" i="20"/>
  <c r="J10" i="20"/>
  <c r="O9" i="20"/>
  <c r="N9" i="20"/>
  <c r="M9" i="20"/>
  <c r="L9" i="20"/>
  <c r="K9" i="20"/>
  <c r="J9" i="20"/>
  <c r="O8" i="20"/>
  <c r="W8" i="20" s="1"/>
  <c r="N8" i="20"/>
  <c r="V8" i="20" s="1"/>
  <c r="M8" i="20"/>
  <c r="U8" i="20" s="1"/>
  <c r="L8" i="20"/>
  <c r="T8" i="20" s="1"/>
  <c r="K8" i="20"/>
  <c r="S8" i="20" s="1"/>
  <c r="O116" i="19"/>
  <c r="N116" i="19"/>
  <c r="M116" i="19"/>
  <c r="L116" i="19"/>
  <c r="K116" i="19"/>
  <c r="O115" i="19"/>
  <c r="N115" i="19"/>
  <c r="M115" i="19"/>
  <c r="L115" i="19"/>
  <c r="K115" i="19"/>
  <c r="O114" i="19"/>
  <c r="N114" i="19"/>
  <c r="M114" i="19"/>
  <c r="L114" i="19"/>
  <c r="K114" i="19"/>
  <c r="O113" i="19"/>
  <c r="W113" i="19" s="1"/>
  <c r="N113" i="19"/>
  <c r="V113" i="19" s="1"/>
  <c r="M113" i="19"/>
  <c r="U113" i="19" s="1"/>
  <c r="L113" i="19"/>
  <c r="T113" i="19" s="1"/>
  <c r="K113" i="19"/>
  <c r="S113" i="19" s="1"/>
  <c r="N104" i="19"/>
  <c r="M104" i="19"/>
  <c r="L104" i="19"/>
  <c r="K104" i="19"/>
  <c r="N102" i="19"/>
  <c r="M102" i="19"/>
  <c r="L102" i="19"/>
  <c r="K102" i="19"/>
  <c r="N101" i="19"/>
  <c r="M101" i="19"/>
  <c r="L101" i="19"/>
  <c r="K101" i="19"/>
  <c r="N100" i="19"/>
  <c r="V100" i="19" s="1"/>
  <c r="M100" i="19"/>
  <c r="U100" i="19" s="1"/>
  <c r="L100" i="19"/>
  <c r="T100" i="19" s="1"/>
  <c r="K100" i="19"/>
  <c r="S100" i="19" s="1"/>
  <c r="O91" i="19"/>
  <c r="N91" i="19"/>
  <c r="M91" i="19"/>
  <c r="L91" i="19"/>
  <c r="K91" i="19"/>
  <c r="O90" i="19"/>
  <c r="O88" i="19"/>
  <c r="N88" i="19"/>
  <c r="M88" i="19"/>
  <c r="L88" i="19"/>
  <c r="K88" i="19"/>
  <c r="O87" i="19"/>
  <c r="W87" i="19" s="1"/>
  <c r="N87" i="19"/>
  <c r="V87" i="19" s="1"/>
  <c r="M87" i="19"/>
  <c r="U87" i="19" s="1"/>
  <c r="L87" i="19"/>
  <c r="T87" i="19" s="1"/>
  <c r="K87" i="19"/>
  <c r="S87" i="19" s="1"/>
  <c r="N78" i="19"/>
  <c r="M78" i="19"/>
  <c r="L78" i="19"/>
  <c r="K78" i="19"/>
  <c r="N77" i="19"/>
  <c r="M77" i="19"/>
  <c r="L77" i="19"/>
  <c r="K77" i="19"/>
  <c r="N76" i="19"/>
  <c r="M76" i="19"/>
  <c r="L76" i="19"/>
  <c r="K76" i="19"/>
  <c r="N74" i="19"/>
  <c r="V74" i="19" s="1"/>
  <c r="M74" i="19"/>
  <c r="U74" i="19" s="1"/>
  <c r="L74" i="19"/>
  <c r="T74" i="19" s="1"/>
  <c r="K74" i="19"/>
  <c r="S74" i="19" s="1"/>
  <c r="N65" i="19"/>
  <c r="M65" i="19"/>
  <c r="L65" i="19"/>
  <c r="K65" i="19"/>
  <c r="J65" i="19"/>
  <c r="N64" i="19"/>
  <c r="M64" i="19"/>
  <c r="L64" i="19"/>
  <c r="K64" i="19"/>
  <c r="J64" i="19"/>
  <c r="N63" i="19"/>
  <c r="M63" i="19"/>
  <c r="L63" i="19"/>
  <c r="K63" i="19"/>
  <c r="J63" i="19"/>
  <c r="N62" i="19"/>
  <c r="M62" i="19"/>
  <c r="L62" i="19"/>
  <c r="K62" i="19"/>
  <c r="J62" i="19"/>
  <c r="N61" i="19"/>
  <c r="V61" i="19" s="1"/>
  <c r="M61" i="19"/>
  <c r="U61" i="19" s="1"/>
  <c r="L61" i="19"/>
  <c r="T61" i="19" s="1"/>
  <c r="S61" i="19"/>
  <c r="M52" i="19"/>
  <c r="L52" i="19"/>
  <c r="K52" i="19"/>
  <c r="J52" i="19"/>
  <c r="M51" i="19"/>
  <c r="L51" i="19"/>
  <c r="K51" i="19"/>
  <c r="J51" i="19"/>
  <c r="M50" i="19"/>
  <c r="L50" i="19"/>
  <c r="K50" i="19"/>
  <c r="J50" i="19"/>
  <c r="M49" i="19"/>
  <c r="L49" i="19"/>
  <c r="K49" i="19"/>
  <c r="J49" i="19"/>
  <c r="M48" i="19"/>
  <c r="U48" i="19" s="1"/>
  <c r="L48" i="19"/>
  <c r="T48" i="19" s="1"/>
  <c r="K48" i="19"/>
  <c r="S48" i="19" s="1"/>
  <c r="N39" i="19"/>
  <c r="M39" i="19"/>
  <c r="L39" i="19"/>
  <c r="K39" i="19"/>
  <c r="J39" i="19"/>
  <c r="N38" i="19"/>
  <c r="M38" i="19"/>
  <c r="L38" i="19"/>
  <c r="K38" i="19"/>
  <c r="J38" i="19"/>
  <c r="N37" i="19"/>
  <c r="M37" i="19"/>
  <c r="L37" i="19"/>
  <c r="K37" i="19"/>
  <c r="J37" i="19"/>
  <c r="N36" i="19"/>
  <c r="M36" i="19"/>
  <c r="L36" i="19"/>
  <c r="K36" i="19"/>
  <c r="J36" i="19"/>
  <c r="N35" i="19"/>
  <c r="V35" i="19" s="1"/>
  <c r="M35" i="19"/>
  <c r="U35" i="19" s="1"/>
  <c r="L35" i="19"/>
  <c r="T35" i="19" s="1"/>
  <c r="K35" i="19"/>
  <c r="S35" i="19" s="1"/>
  <c r="O26" i="19"/>
  <c r="N26" i="19"/>
  <c r="M26" i="19"/>
  <c r="L26" i="19"/>
  <c r="K26" i="19"/>
  <c r="J26" i="19"/>
  <c r="O25" i="19"/>
  <c r="N25" i="19"/>
  <c r="M25" i="19"/>
  <c r="L25" i="19"/>
  <c r="K25" i="19"/>
  <c r="J25" i="19"/>
  <c r="O24" i="19"/>
  <c r="N24" i="19"/>
  <c r="M24" i="19"/>
  <c r="L24" i="19"/>
  <c r="K24" i="19"/>
  <c r="J24" i="19"/>
  <c r="O23" i="19"/>
  <c r="N23" i="19"/>
  <c r="M23" i="19"/>
  <c r="L23" i="19"/>
  <c r="K23" i="19"/>
  <c r="J23" i="19"/>
  <c r="O22" i="19"/>
  <c r="W22" i="19" s="1"/>
  <c r="N22" i="19"/>
  <c r="V22" i="19" s="1"/>
  <c r="M22" i="19"/>
  <c r="U22" i="19" s="1"/>
  <c r="L22" i="19"/>
  <c r="T22" i="19" s="1"/>
  <c r="K22" i="19"/>
  <c r="S22" i="19" s="1"/>
  <c r="O12" i="19"/>
  <c r="N12" i="19"/>
  <c r="M12" i="19"/>
  <c r="L12" i="19"/>
  <c r="K12" i="19"/>
  <c r="J12" i="19"/>
  <c r="O11" i="19"/>
  <c r="N11" i="19"/>
  <c r="M11" i="19"/>
  <c r="L11" i="19"/>
  <c r="K11" i="19"/>
  <c r="J11" i="19"/>
  <c r="O10" i="19"/>
  <c r="N10" i="19"/>
  <c r="M10" i="19"/>
  <c r="L10" i="19"/>
  <c r="K10" i="19"/>
  <c r="J10" i="19"/>
  <c r="O9" i="19"/>
  <c r="N9" i="19"/>
  <c r="M9" i="19"/>
  <c r="L9" i="19"/>
  <c r="K9" i="19"/>
  <c r="J9" i="19"/>
  <c r="O8" i="19"/>
  <c r="W8" i="19" s="1"/>
  <c r="N8" i="19"/>
  <c r="V8" i="19" s="1"/>
  <c r="M8" i="19"/>
  <c r="U8" i="19" s="1"/>
  <c r="L8" i="19"/>
  <c r="T8" i="19" s="1"/>
  <c r="K8" i="19"/>
  <c r="S8" i="19" s="1"/>
  <c r="O116" i="18"/>
  <c r="N116" i="18"/>
  <c r="M116" i="18"/>
  <c r="L116" i="18"/>
  <c r="K116" i="18"/>
  <c r="O115" i="18"/>
  <c r="N115" i="18"/>
  <c r="M115" i="18"/>
  <c r="L115" i="18"/>
  <c r="K115" i="18"/>
  <c r="O114" i="18"/>
  <c r="N114" i="18"/>
  <c r="M114" i="18"/>
  <c r="L114" i="18"/>
  <c r="K114" i="18"/>
  <c r="O113" i="18"/>
  <c r="W113" i="18" s="1"/>
  <c r="N113" i="18"/>
  <c r="V113" i="18" s="1"/>
  <c r="M113" i="18"/>
  <c r="U113" i="18" s="1"/>
  <c r="L113" i="18"/>
  <c r="T113" i="18" s="1"/>
  <c r="K113" i="18"/>
  <c r="S113" i="18" s="1"/>
  <c r="N104" i="18"/>
  <c r="M104" i="18"/>
  <c r="L104" i="18"/>
  <c r="K104" i="18"/>
  <c r="N102" i="18"/>
  <c r="M102" i="18"/>
  <c r="L102" i="18"/>
  <c r="K102" i="18"/>
  <c r="N101" i="18"/>
  <c r="M101" i="18"/>
  <c r="L101" i="18"/>
  <c r="K101" i="18"/>
  <c r="N100" i="18"/>
  <c r="V100" i="18" s="1"/>
  <c r="M100" i="18"/>
  <c r="U100" i="18" s="1"/>
  <c r="L100" i="18"/>
  <c r="T100" i="18" s="1"/>
  <c r="K100" i="18"/>
  <c r="S100" i="18" s="1"/>
  <c r="O91" i="18"/>
  <c r="N91" i="18"/>
  <c r="M91" i="18"/>
  <c r="L91" i="18"/>
  <c r="K91" i="18"/>
  <c r="O90" i="18"/>
  <c r="O88" i="18"/>
  <c r="N88" i="18"/>
  <c r="M88" i="18"/>
  <c r="L88" i="18"/>
  <c r="K88" i="18"/>
  <c r="O87" i="18"/>
  <c r="W87" i="18" s="1"/>
  <c r="N87" i="18"/>
  <c r="V87" i="18" s="1"/>
  <c r="M87" i="18"/>
  <c r="U87" i="18" s="1"/>
  <c r="L87" i="18"/>
  <c r="T87" i="18" s="1"/>
  <c r="K87" i="18"/>
  <c r="S87" i="18" s="1"/>
  <c r="N78" i="18"/>
  <c r="M78" i="18"/>
  <c r="L78" i="18"/>
  <c r="K78" i="18"/>
  <c r="N77" i="18"/>
  <c r="M77" i="18"/>
  <c r="L77" i="18"/>
  <c r="K77" i="18"/>
  <c r="N76" i="18"/>
  <c r="M76" i="18"/>
  <c r="L76" i="18"/>
  <c r="K76" i="18"/>
  <c r="N74" i="18"/>
  <c r="V74" i="18" s="1"/>
  <c r="M74" i="18"/>
  <c r="U74" i="18" s="1"/>
  <c r="L74" i="18"/>
  <c r="T74" i="18" s="1"/>
  <c r="K74" i="18"/>
  <c r="S74" i="18" s="1"/>
  <c r="N65" i="18"/>
  <c r="M65" i="18"/>
  <c r="L65" i="18"/>
  <c r="K65" i="18"/>
  <c r="J65" i="18"/>
  <c r="N64" i="18"/>
  <c r="M64" i="18"/>
  <c r="L64" i="18"/>
  <c r="K64" i="18"/>
  <c r="J64" i="18"/>
  <c r="N63" i="18"/>
  <c r="M63" i="18"/>
  <c r="L63" i="18"/>
  <c r="K63" i="18"/>
  <c r="J63" i="18"/>
  <c r="N62" i="18"/>
  <c r="M62" i="18"/>
  <c r="L62" i="18"/>
  <c r="K62" i="18"/>
  <c r="J62" i="18"/>
  <c r="N61" i="18"/>
  <c r="V61" i="18" s="1"/>
  <c r="M61" i="18"/>
  <c r="U61" i="18" s="1"/>
  <c r="L61" i="18"/>
  <c r="T61" i="18" s="1"/>
  <c r="S61" i="18"/>
  <c r="M52" i="18"/>
  <c r="L52" i="18"/>
  <c r="K52" i="18"/>
  <c r="J52" i="18"/>
  <c r="M51" i="18"/>
  <c r="L51" i="18"/>
  <c r="K51" i="18"/>
  <c r="J51" i="18"/>
  <c r="M50" i="18"/>
  <c r="L50" i="18"/>
  <c r="K50" i="18"/>
  <c r="J50" i="18"/>
  <c r="M49" i="18"/>
  <c r="L49" i="18"/>
  <c r="K49" i="18"/>
  <c r="J49" i="18"/>
  <c r="M48" i="18"/>
  <c r="U48" i="18" s="1"/>
  <c r="L48" i="18"/>
  <c r="T48" i="18" s="1"/>
  <c r="K48" i="18"/>
  <c r="S48" i="18" s="1"/>
  <c r="N39" i="18"/>
  <c r="M39" i="18"/>
  <c r="L39" i="18"/>
  <c r="K39" i="18"/>
  <c r="J39" i="18"/>
  <c r="N38" i="18"/>
  <c r="M38" i="18"/>
  <c r="L38" i="18"/>
  <c r="K38" i="18"/>
  <c r="J38" i="18"/>
  <c r="N37" i="18"/>
  <c r="M37" i="18"/>
  <c r="L37" i="18"/>
  <c r="K37" i="18"/>
  <c r="J37" i="18"/>
  <c r="N36" i="18"/>
  <c r="M36" i="18"/>
  <c r="L36" i="18"/>
  <c r="K36" i="18"/>
  <c r="J36" i="18"/>
  <c r="N35" i="18"/>
  <c r="V35" i="18" s="1"/>
  <c r="M35" i="18"/>
  <c r="U35" i="18" s="1"/>
  <c r="L35" i="18"/>
  <c r="T35" i="18" s="1"/>
  <c r="K35" i="18"/>
  <c r="S35" i="18" s="1"/>
  <c r="O26" i="18"/>
  <c r="N26" i="18"/>
  <c r="M26" i="18"/>
  <c r="L26" i="18"/>
  <c r="K26" i="18"/>
  <c r="J26" i="18"/>
  <c r="O25" i="18"/>
  <c r="N25" i="18"/>
  <c r="M25" i="18"/>
  <c r="L25" i="18"/>
  <c r="K25" i="18"/>
  <c r="J25" i="18"/>
  <c r="O24" i="18"/>
  <c r="N24" i="18"/>
  <c r="M24" i="18"/>
  <c r="L24" i="18"/>
  <c r="K24" i="18"/>
  <c r="J24" i="18"/>
  <c r="O23" i="18"/>
  <c r="N23" i="18"/>
  <c r="M23" i="18"/>
  <c r="L23" i="18"/>
  <c r="K23" i="18"/>
  <c r="J23" i="18"/>
  <c r="O22" i="18"/>
  <c r="W22" i="18" s="1"/>
  <c r="N22" i="18"/>
  <c r="V22" i="18" s="1"/>
  <c r="M22" i="18"/>
  <c r="U22" i="18" s="1"/>
  <c r="L22" i="18"/>
  <c r="T22" i="18" s="1"/>
  <c r="K22" i="18"/>
  <c r="S22" i="18" s="1"/>
  <c r="O12" i="18"/>
  <c r="N12" i="18"/>
  <c r="M12" i="18"/>
  <c r="L12" i="18"/>
  <c r="K12" i="18"/>
  <c r="J12" i="18"/>
  <c r="O11" i="18"/>
  <c r="N11" i="18"/>
  <c r="M11" i="18"/>
  <c r="L11" i="18"/>
  <c r="K11" i="18"/>
  <c r="J11" i="18"/>
  <c r="O10" i="18"/>
  <c r="N10" i="18"/>
  <c r="M10" i="18"/>
  <c r="L10" i="18"/>
  <c r="K10" i="18"/>
  <c r="J10" i="18"/>
  <c r="O9" i="18"/>
  <c r="N9" i="18"/>
  <c r="M9" i="18"/>
  <c r="L9" i="18"/>
  <c r="K9" i="18"/>
  <c r="J9" i="18"/>
  <c r="O8" i="18"/>
  <c r="W8" i="18" s="1"/>
  <c r="N8" i="18"/>
  <c r="V8" i="18" s="1"/>
  <c r="M8" i="18"/>
  <c r="U8" i="18" s="1"/>
  <c r="L8" i="18"/>
  <c r="T8" i="18" s="1"/>
  <c r="K8" i="18"/>
  <c r="S8" i="18" s="1"/>
  <c r="O116" i="17"/>
  <c r="N116" i="17"/>
  <c r="M116" i="17"/>
  <c r="L116" i="17"/>
  <c r="K116" i="17"/>
  <c r="O115" i="17"/>
  <c r="N115" i="17"/>
  <c r="M115" i="17"/>
  <c r="L115" i="17"/>
  <c r="K115" i="17"/>
  <c r="O114" i="17"/>
  <c r="N114" i="17"/>
  <c r="M114" i="17"/>
  <c r="L114" i="17"/>
  <c r="K114" i="17"/>
  <c r="O113" i="17"/>
  <c r="W113" i="17" s="1"/>
  <c r="N113" i="17"/>
  <c r="V113" i="17" s="1"/>
  <c r="M113" i="17"/>
  <c r="U113" i="17" s="1"/>
  <c r="L113" i="17"/>
  <c r="T113" i="17" s="1"/>
  <c r="K113" i="17"/>
  <c r="S113" i="17" s="1"/>
  <c r="N104" i="17"/>
  <c r="M104" i="17"/>
  <c r="L104" i="17"/>
  <c r="K104" i="17"/>
  <c r="N102" i="17"/>
  <c r="M102" i="17"/>
  <c r="L102" i="17"/>
  <c r="K102" i="17"/>
  <c r="N101" i="17"/>
  <c r="M101" i="17"/>
  <c r="L101" i="17"/>
  <c r="K101" i="17"/>
  <c r="N100" i="17"/>
  <c r="V100" i="17" s="1"/>
  <c r="M100" i="17"/>
  <c r="U100" i="17" s="1"/>
  <c r="L100" i="17"/>
  <c r="T100" i="17" s="1"/>
  <c r="K100" i="17"/>
  <c r="S100" i="17" s="1"/>
  <c r="O91" i="17"/>
  <c r="N91" i="17"/>
  <c r="M91" i="17"/>
  <c r="L91" i="17"/>
  <c r="K91" i="17"/>
  <c r="O90" i="17"/>
  <c r="O88" i="17"/>
  <c r="N88" i="17"/>
  <c r="M88" i="17"/>
  <c r="L88" i="17"/>
  <c r="K88" i="17"/>
  <c r="O87" i="17"/>
  <c r="W87" i="17" s="1"/>
  <c r="N87" i="17"/>
  <c r="V87" i="17" s="1"/>
  <c r="M87" i="17"/>
  <c r="U87" i="17" s="1"/>
  <c r="L87" i="17"/>
  <c r="T87" i="17" s="1"/>
  <c r="K87" i="17"/>
  <c r="S87" i="17" s="1"/>
  <c r="N78" i="17"/>
  <c r="M78" i="17"/>
  <c r="L78" i="17"/>
  <c r="K78" i="17"/>
  <c r="N77" i="17"/>
  <c r="M77" i="17"/>
  <c r="L77" i="17"/>
  <c r="K77" i="17"/>
  <c r="N76" i="17"/>
  <c r="M76" i="17"/>
  <c r="L76" i="17"/>
  <c r="K76" i="17"/>
  <c r="N74" i="17"/>
  <c r="V74" i="17" s="1"/>
  <c r="M74" i="17"/>
  <c r="U74" i="17" s="1"/>
  <c r="L74" i="17"/>
  <c r="T74" i="17" s="1"/>
  <c r="K74" i="17"/>
  <c r="S74" i="17" s="1"/>
  <c r="N65" i="17"/>
  <c r="M65" i="17"/>
  <c r="L65" i="17"/>
  <c r="K65" i="17"/>
  <c r="J65" i="17"/>
  <c r="N64" i="17"/>
  <c r="M64" i="17"/>
  <c r="L64" i="17"/>
  <c r="K64" i="17"/>
  <c r="J64" i="17"/>
  <c r="N63" i="17"/>
  <c r="M63" i="17"/>
  <c r="L63" i="17"/>
  <c r="K63" i="17"/>
  <c r="J63" i="17"/>
  <c r="N62" i="17"/>
  <c r="M62" i="17"/>
  <c r="L62" i="17"/>
  <c r="K62" i="17"/>
  <c r="J62" i="17"/>
  <c r="N61" i="17"/>
  <c r="V61" i="17" s="1"/>
  <c r="M61" i="17"/>
  <c r="U61" i="17" s="1"/>
  <c r="L61" i="17"/>
  <c r="T61" i="17" s="1"/>
  <c r="S61" i="17"/>
  <c r="M52" i="17"/>
  <c r="L52" i="17"/>
  <c r="K52" i="17"/>
  <c r="J52" i="17"/>
  <c r="M51" i="17"/>
  <c r="L51" i="17"/>
  <c r="K51" i="17"/>
  <c r="J51" i="17"/>
  <c r="M50" i="17"/>
  <c r="L50" i="17"/>
  <c r="K50" i="17"/>
  <c r="J50" i="17"/>
  <c r="M49" i="17"/>
  <c r="L49" i="17"/>
  <c r="K49" i="17"/>
  <c r="J49" i="17"/>
  <c r="M48" i="17"/>
  <c r="U48" i="17" s="1"/>
  <c r="L48" i="17"/>
  <c r="T48" i="17" s="1"/>
  <c r="K48" i="17"/>
  <c r="S48" i="17" s="1"/>
  <c r="N39" i="17"/>
  <c r="M39" i="17"/>
  <c r="L39" i="17"/>
  <c r="K39" i="17"/>
  <c r="J39" i="17"/>
  <c r="N38" i="17"/>
  <c r="M38" i="17"/>
  <c r="L38" i="17"/>
  <c r="K38" i="17"/>
  <c r="J38" i="17"/>
  <c r="N37" i="17"/>
  <c r="M37" i="17"/>
  <c r="L37" i="17"/>
  <c r="K37" i="17"/>
  <c r="J37" i="17"/>
  <c r="N36" i="17"/>
  <c r="M36" i="17"/>
  <c r="L36" i="17"/>
  <c r="K36" i="17"/>
  <c r="J36" i="17"/>
  <c r="N35" i="17"/>
  <c r="V35" i="17" s="1"/>
  <c r="M35" i="17"/>
  <c r="U35" i="17" s="1"/>
  <c r="L35" i="17"/>
  <c r="T35" i="17" s="1"/>
  <c r="K35" i="17"/>
  <c r="S35" i="17" s="1"/>
  <c r="O26" i="17"/>
  <c r="N26" i="17"/>
  <c r="M26" i="17"/>
  <c r="L26" i="17"/>
  <c r="K26" i="17"/>
  <c r="J26" i="17"/>
  <c r="O25" i="17"/>
  <c r="N25" i="17"/>
  <c r="M25" i="17"/>
  <c r="L25" i="17"/>
  <c r="K25" i="17"/>
  <c r="J25" i="17"/>
  <c r="O24" i="17"/>
  <c r="N24" i="17"/>
  <c r="M24" i="17"/>
  <c r="L24" i="17"/>
  <c r="K24" i="17"/>
  <c r="J24" i="17"/>
  <c r="O23" i="17"/>
  <c r="N23" i="17"/>
  <c r="M23" i="17"/>
  <c r="L23" i="17"/>
  <c r="K23" i="17"/>
  <c r="J23" i="17"/>
  <c r="O22" i="17"/>
  <c r="W22" i="17" s="1"/>
  <c r="N22" i="17"/>
  <c r="V22" i="17" s="1"/>
  <c r="M22" i="17"/>
  <c r="U22" i="17" s="1"/>
  <c r="L22" i="17"/>
  <c r="T22" i="17" s="1"/>
  <c r="K22" i="17"/>
  <c r="S22" i="17" s="1"/>
  <c r="O12" i="17"/>
  <c r="N12" i="17"/>
  <c r="M12" i="17"/>
  <c r="L12" i="17"/>
  <c r="K12" i="17"/>
  <c r="J12" i="17"/>
  <c r="O11" i="17"/>
  <c r="N11" i="17"/>
  <c r="M11" i="17"/>
  <c r="L11" i="17"/>
  <c r="K11" i="17"/>
  <c r="J11" i="17"/>
  <c r="O10" i="17"/>
  <c r="N10" i="17"/>
  <c r="M10" i="17"/>
  <c r="L10" i="17"/>
  <c r="K10" i="17"/>
  <c r="J10" i="17"/>
  <c r="O9" i="17"/>
  <c r="N9" i="17"/>
  <c r="M9" i="17"/>
  <c r="L9" i="17"/>
  <c r="K9" i="17"/>
  <c r="J9" i="17"/>
  <c r="O8" i="17"/>
  <c r="W8" i="17" s="1"/>
  <c r="N8" i="17"/>
  <c r="V8" i="17" s="1"/>
  <c r="M8" i="17"/>
  <c r="U8" i="17" s="1"/>
  <c r="L8" i="17"/>
  <c r="T8" i="17" s="1"/>
  <c r="K8" i="17"/>
  <c r="S8" i="17" s="1"/>
  <c r="O116" i="16"/>
  <c r="N116" i="16"/>
  <c r="M116" i="16"/>
  <c r="L116" i="16"/>
  <c r="K116" i="16"/>
  <c r="O115" i="16"/>
  <c r="N115" i="16"/>
  <c r="M115" i="16"/>
  <c r="L115" i="16"/>
  <c r="K115" i="16"/>
  <c r="O114" i="16"/>
  <c r="N114" i="16"/>
  <c r="M114" i="16"/>
  <c r="L114" i="16"/>
  <c r="K114" i="16"/>
  <c r="O113" i="16"/>
  <c r="W113" i="16" s="1"/>
  <c r="N113" i="16"/>
  <c r="V113" i="16" s="1"/>
  <c r="M113" i="16"/>
  <c r="U113" i="16" s="1"/>
  <c r="L113" i="16"/>
  <c r="T113" i="16" s="1"/>
  <c r="K113" i="16"/>
  <c r="S113" i="16" s="1"/>
  <c r="N104" i="16"/>
  <c r="M104" i="16"/>
  <c r="L104" i="16"/>
  <c r="K104" i="16"/>
  <c r="N102" i="16"/>
  <c r="M102" i="16"/>
  <c r="L102" i="16"/>
  <c r="K102" i="16"/>
  <c r="N101" i="16"/>
  <c r="M101" i="16"/>
  <c r="L101" i="16"/>
  <c r="K101" i="16"/>
  <c r="N100" i="16"/>
  <c r="V100" i="16" s="1"/>
  <c r="M100" i="16"/>
  <c r="U100" i="16" s="1"/>
  <c r="L100" i="16"/>
  <c r="T100" i="16" s="1"/>
  <c r="K100" i="16"/>
  <c r="S100" i="16" s="1"/>
  <c r="O91" i="16"/>
  <c r="N91" i="16"/>
  <c r="M91" i="16"/>
  <c r="L91" i="16"/>
  <c r="K91" i="16"/>
  <c r="O90" i="16"/>
  <c r="O88" i="16"/>
  <c r="N88" i="16"/>
  <c r="M88" i="16"/>
  <c r="L88" i="16"/>
  <c r="K88" i="16"/>
  <c r="O87" i="16"/>
  <c r="W87" i="16" s="1"/>
  <c r="N87" i="16"/>
  <c r="V87" i="16" s="1"/>
  <c r="M87" i="16"/>
  <c r="U87" i="16" s="1"/>
  <c r="L87" i="16"/>
  <c r="T87" i="16" s="1"/>
  <c r="K87" i="16"/>
  <c r="S87" i="16" s="1"/>
  <c r="N78" i="16"/>
  <c r="M78" i="16"/>
  <c r="L78" i="16"/>
  <c r="K78" i="16"/>
  <c r="N77" i="16"/>
  <c r="M77" i="16"/>
  <c r="L77" i="16"/>
  <c r="K77" i="16"/>
  <c r="N76" i="16"/>
  <c r="M76" i="16"/>
  <c r="L76" i="16"/>
  <c r="K76" i="16"/>
  <c r="N74" i="16"/>
  <c r="V74" i="16" s="1"/>
  <c r="M74" i="16"/>
  <c r="U74" i="16" s="1"/>
  <c r="L74" i="16"/>
  <c r="T74" i="16" s="1"/>
  <c r="K74" i="16"/>
  <c r="S74" i="16" s="1"/>
  <c r="N65" i="16"/>
  <c r="M65" i="16"/>
  <c r="L65" i="16"/>
  <c r="K65" i="16"/>
  <c r="J65" i="16"/>
  <c r="N64" i="16"/>
  <c r="M64" i="16"/>
  <c r="L64" i="16"/>
  <c r="K64" i="16"/>
  <c r="J64" i="16"/>
  <c r="N63" i="16"/>
  <c r="M63" i="16"/>
  <c r="L63" i="16"/>
  <c r="K63" i="16"/>
  <c r="J63" i="16"/>
  <c r="N62" i="16"/>
  <c r="M62" i="16"/>
  <c r="L62" i="16"/>
  <c r="K62" i="16"/>
  <c r="J62" i="16"/>
  <c r="N61" i="16"/>
  <c r="V61" i="16" s="1"/>
  <c r="M61" i="16"/>
  <c r="U61" i="16" s="1"/>
  <c r="L61" i="16"/>
  <c r="T61" i="16" s="1"/>
  <c r="S61" i="16"/>
  <c r="M52" i="16"/>
  <c r="L52" i="16"/>
  <c r="K52" i="16"/>
  <c r="J52" i="16"/>
  <c r="M51" i="16"/>
  <c r="L51" i="16"/>
  <c r="K51" i="16"/>
  <c r="J51" i="16"/>
  <c r="M50" i="16"/>
  <c r="L50" i="16"/>
  <c r="K50" i="16"/>
  <c r="J50" i="16"/>
  <c r="M49" i="16"/>
  <c r="L49" i="16"/>
  <c r="K49" i="16"/>
  <c r="J49" i="16"/>
  <c r="M48" i="16"/>
  <c r="U48" i="16" s="1"/>
  <c r="L48" i="16"/>
  <c r="T48" i="16" s="1"/>
  <c r="K48" i="16"/>
  <c r="S48" i="16" s="1"/>
  <c r="N39" i="16"/>
  <c r="M39" i="16"/>
  <c r="L39" i="16"/>
  <c r="K39" i="16"/>
  <c r="J39" i="16"/>
  <c r="N38" i="16"/>
  <c r="M38" i="16"/>
  <c r="L38" i="16"/>
  <c r="K38" i="16"/>
  <c r="J38" i="16"/>
  <c r="N37" i="16"/>
  <c r="M37" i="16"/>
  <c r="L37" i="16"/>
  <c r="K37" i="16"/>
  <c r="J37" i="16"/>
  <c r="N36" i="16"/>
  <c r="M36" i="16"/>
  <c r="L36" i="16"/>
  <c r="K36" i="16"/>
  <c r="J36" i="16"/>
  <c r="N35" i="16"/>
  <c r="V35" i="16" s="1"/>
  <c r="M35" i="16"/>
  <c r="U35" i="16" s="1"/>
  <c r="L35" i="16"/>
  <c r="T35" i="16" s="1"/>
  <c r="K35" i="16"/>
  <c r="S35" i="16" s="1"/>
  <c r="O26" i="16"/>
  <c r="N26" i="16"/>
  <c r="M26" i="16"/>
  <c r="L26" i="16"/>
  <c r="K26" i="16"/>
  <c r="J26" i="16"/>
  <c r="O25" i="16"/>
  <c r="N25" i="16"/>
  <c r="M25" i="16"/>
  <c r="L25" i="16"/>
  <c r="K25" i="16"/>
  <c r="J25" i="16"/>
  <c r="O24" i="16"/>
  <c r="N24" i="16"/>
  <c r="M24" i="16"/>
  <c r="L24" i="16"/>
  <c r="K24" i="16"/>
  <c r="J24" i="16"/>
  <c r="O23" i="16"/>
  <c r="N23" i="16"/>
  <c r="M23" i="16"/>
  <c r="L23" i="16"/>
  <c r="K23" i="16"/>
  <c r="J23" i="16"/>
  <c r="O22" i="16"/>
  <c r="W22" i="16" s="1"/>
  <c r="N22" i="16"/>
  <c r="V22" i="16" s="1"/>
  <c r="M22" i="16"/>
  <c r="U22" i="16" s="1"/>
  <c r="L22" i="16"/>
  <c r="T22" i="16" s="1"/>
  <c r="K22" i="16"/>
  <c r="S22" i="16" s="1"/>
  <c r="O12" i="16"/>
  <c r="N12" i="16"/>
  <c r="M12" i="16"/>
  <c r="L12" i="16"/>
  <c r="K12" i="16"/>
  <c r="J12" i="16"/>
  <c r="O11" i="16"/>
  <c r="N11" i="16"/>
  <c r="M11" i="16"/>
  <c r="L11" i="16"/>
  <c r="K11" i="16"/>
  <c r="J11" i="16"/>
  <c r="O10" i="16"/>
  <c r="N10" i="16"/>
  <c r="M10" i="16"/>
  <c r="L10" i="16"/>
  <c r="K10" i="16"/>
  <c r="J10" i="16"/>
  <c r="O9" i="16"/>
  <c r="N9" i="16"/>
  <c r="M9" i="16"/>
  <c r="L9" i="16"/>
  <c r="K9" i="16"/>
  <c r="J9" i="16"/>
  <c r="O8" i="16"/>
  <c r="W8" i="16" s="1"/>
  <c r="N8" i="16"/>
  <c r="V8" i="16" s="1"/>
  <c r="M8" i="16"/>
  <c r="U8" i="16" s="1"/>
  <c r="L8" i="16"/>
  <c r="T8" i="16" s="1"/>
  <c r="K8" i="16"/>
  <c r="S8" i="16" s="1"/>
  <c r="O116" i="15"/>
  <c r="N116" i="15"/>
  <c r="M116" i="15"/>
  <c r="L116" i="15"/>
  <c r="K116" i="15"/>
  <c r="O115" i="15"/>
  <c r="N115" i="15"/>
  <c r="M115" i="15"/>
  <c r="L115" i="15"/>
  <c r="K115" i="15"/>
  <c r="O114" i="15"/>
  <c r="N114" i="15"/>
  <c r="M114" i="15"/>
  <c r="L114" i="15"/>
  <c r="K114" i="15"/>
  <c r="O113" i="15"/>
  <c r="W113" i="15" s="1"/>
  <c r="N113" i="15"/>
  <c r="V113" i="15" s="1"/>
  <c r="M113" i="15"/>
  <c r="U113" i="15" s="1"/>
  <c r="L113" i="15"/>
  <c r="T113" i="15" s="1"/>
  <c r="K113" i="15"/>
  <c r="S113" i="15" s="1"/>
  <c r="N104" i="15"/>
  <c r="M104" i="15"/>
  <c r="L104" i="15"/>
  <c r="K104" i="15"/>
  <c r="N102" i="15"/>
  <c r="M102" i="15"/>
  <c r="L102" i="15"/>
  <c r="K102" i="15"/>
  <c r="N101" i="15"/>
  <c r="M101" i="15"/>
  <c r="L101" i="15"/>
  <c r="K101" i="15"/>
  <c r="N100" i="15"/>
  <c r="V100" i="15" s="1"/>
  <c r="M100" i="15"/>
  <c r="U100" i="15" s="1"/>
  <c r="L100" i="15"/>
  <c r="T100" i="15" s="1"/>
  <c r="K100" i="15"/>
  <c r="S100" i="15" s="1"/>
  <c r="O91" i="15"/>
  <c r="N91" i="15"/>
  <c r="M91" i="15"/>
  <c r="L91" i="15"/>
  <c r="K91" i="15"/>
  <c r="O90" i="15"/>
  <c r="O88" i="15"/>
  <c r="N88" i="15"/>
  <c r="M88" i="15"/>
  <c r="L88" i="15"/>
  <c r="K88" i="15"/>
  <c r="O87" i="15"/>
  <c r="W87" i="15" s="1"/>
  <c r="N87" i="15"/>
  <c r="V87" i="15" s="1"/>
  <c r="M87" i="15"/>
  <c r="U87" i="15" s="1"/>
  <c r="L87" i="15"/>
  <c r="T87" i="15" s="1"/>
  <c r="K87" i="15"/>
  <c r="S87" i="15" s="1"/>
  <c r="N78" i="15"/>
  <c r="M78" i="15"/>
  <c r="L78" i="15"/>
  <c r="K78" i="15"/>
  <c r="N77" i="15"/>
  <c r="M77" i="15"/>
  <c r="L77" i="15"/>
  <c r="K77" i="15"/>
  <c r="N76" i="15"/>
  <c r="M76" i="15"/>
  <c r="L76" i="15"/>
  <c r="K76" i="15"/>
  <c r="N74" i="15"/>
  <c r="V74" i="15" s="1"/>
  <c r="M74" i="15"/>
  <c r="U74" i="15" s="1"/>
  <c r="L74" i="15"/>
  <c r="T74" i="15" s="1"/>
  <c r="K74" i="15"/>
  <c r="S74" i="15" s="1"/>
  <c r="N65" i="15"/>
  <c r="M65" i="15"/>
  <c r="L65" i="15"/>
  <c r="K65" i="15"/>
  <c r="J65" i="15"/>
  <c r="N64" i="15"/>
  <c r="M64" i="15"/>
  <c r="L64" i="15"/>
  <c r="K64" i="15"/>
  <c r="J64" i="15"/>
  <c r="N63" i="15"/>
  <c r="M63" i="15"/>
  <c r="L63" i="15"/>
  <c r="K63" i="15"/>
  <c r="J63" i="15"/>
  <c r="N62" i="15"/>
  <c r="M62" i="15"/>
  <c r="L62" i="15"/>
  <c r="K62" i="15"/>
  <c r="J62" i="15"/>
  <c r="N61" i="15"/>
  <c r="V61" i="15" s="1"/>
  <c r="M61" i="15"/>
  <c r="U61" i="15" s="1"/>
  <c r="L61" i="15"/>
  <c r="T61" i="15" s="1"/>
  <c r="S61" i="15"/>
  <c r="M52" i="15"/>
  <c r="L52" i="15"/>
  <c r="K52" i="15"/>
  <c r="J52" i="15"/>
  <c r="M51" i="15"/>
  <c r="L51" i="15"/>
  <c r="K51" i="15"/>
  <c r="J51" i="15"/>
  <c r="M50" i="15"/>
  <c r="L50" i="15"/>
  <c r="K50" i="15"/>
  <c r="J50" i="15"/>
  <c r="M49" i="15"/>
  <c r="L49" i="15"/>
  <c r="K49" i="15"/>
  <c r="J49" i="15"/>
  <c r="M48" i="15"/>
  <c r="U48" i="15" s="1"/>
  <c r="L48" i="15"/>
  <c r="T48" i="15" s="1"/>
  <c r="K48" i="15"/>
  <c r="S48" i="15" s="1"/>
  <c r="N39" i="15"/>
  <c r="M39" i="15"/>
  <c r="L39" i="15"/>
  <c r="K39" i="15"/>
  <c r="J39" i="15"/>
  <c r="N38" i="15"/>
  <c r="M38" i="15"/>
  <c r="L38" i="15"/>
  <c r="K38" i="15"/>
  <c r="J38" i="15"/>
  <c r="N37" i="15"/>
  <c r="M37" i="15"/>
  <c r="L37" i="15"/>
  <c r="K37" i="15"/>
  <c r="J37" i="15"/>
  <c r="N36" i="15"/>
  <c r="M36" i="15"/>
  <c r="L36" i="15"/>
  <c r="K36" i="15"/>
  <c r="J36" i="15"/>
  <c r="N35" i="15"/>
  <c r="V35" i="15" s="1"/>
  <c r="M35" i="15"/>
  <c r="U35" i="15" s="1"/>
  <c r="L35" i="15"/>
  <c r="T35" i="15" s="1"/>
  <c r="K35" i="15"/>
  <c r="S35" i="15" s="1"/>
  <c r="O26" i="15"/>
  <c r="N26" i="15"/>
  <c r="M26" i="15"/>
  <c r="L26" i="15"/>
  <c r="K26" i="15"/>
  <c r="J26" i="15"/>
  <c r="O25" i="15"/>
  <c r="N25" i="15"/>
  <c r="M25" i="15"/>
  <c r="L25" i="15"/>
  <c r="K25" i="15"/>
  <c r="J25" i="15"/>
  <c r="O24" i="15"/>
  <c r="N24" i="15"/>
  <c r="M24" i="15"/>
  <c r="L24" i="15"/>
  <c r="K24" i="15"/>
  <c r="J24" i="15"/>
  <c r="O23" i="15"/>
  <c r="N23" i="15"/>
  <c r="M23" i="15"/>
  <c r="L23" i="15"/>
  <c r="K23" i="15"/>
  <c r="J23" i="15"/>
  <c r="O22" i="15"/>
  <c r="W22" i="15" s="1"/>
  <c r="N22" i="15"/>
  <c r="V22" i="15" s="1"/>
  <c r="M22" i="15"/>
  <c r="U22" i="15" s="1"/>
  <c r="L22" i="15"/>
  <c r="T22" i="15" s="1"/>
  <c r="K22" i="15"/>
  <c r="S22" i="15" s="1"/>
  <c r="O12" i="15"/>
  <c r="N12" i="15"/>
  <c r="M12" i="15"/>
  <c r="L12" i="15"/>
  <c r="K12" i="15"/>
  <c r="J12" i="15"/>
  <c r="O11" i="15"/>
  <c r="N11" i="15"/>
  <c r="M11" i="15"/>
  <c r="L11" i="15"/>
  <c r="K11" i="15"/>
  <c r="J11" i="15"/>
  <c r="O10" i="15"/>
  <c r="N10" i="15"/>
  <c r="M10" i="15"/>
  <c r="L10" i="15"/>
  <c r="K10" i="15"/>
  <c r="J10" i="15"/>
  <c r="O9" i="15"/>
  <c r="N9" i="15"/>
  <c r="M9" i="15"/>
  <c r="L9" i="15"/>
  <c r="K9" i="15"/>
  <c r="J9" i="15"/>
  <c r="O8" i="15"/>
  <c r="W8" i="15" s="1"/>
  <c r="N8" i="15"/>
  <c r="V8" i="15" s="1"/>
  <c r="M8" i="15"/>
  <c r="U8" i="15" s="1"/>
  <c r="L8" i="15"/>
  <c r="T8" i="15" s="1"/>
  <c r="K8" i="15"/>
  <c r="S8" i="15" s="1"/>
  <c r="O116" i="13"/>
  <c r="N116" i="13"/>
  <c r="M116" i="13"/>
  <c r="L116" i="13"/>
  <c r="K116" i="13"/>
  <c r="O115" i="13"/>
  <c r="N115" i="13"/>
  <c r="M115" i="13"/>
  <c r="L115" i="13"/>
  <c r="K115" i="13"/>
  <c r="O114" i="13"/>
  <c r="N114" i="13"/>
  <c r="M114" i="13"/>
  <c r="L114" i="13"/>
  <c r="K114" i="13"/>
  <c r="O113" i="13"/>
  <c r="W113" i="13" s="1"/>
  <c r="N113" i="13"/>
  <c r="V113" i="13" s="1"/>
  <c r="M113" i="13"/>
  <c r="U113" i="13" s="1"/>
  <c r="L113" i="13"/>
  <c r="T113" i="13" s="1"/>
  <c r="K113" i="13"/>
  <c r="S113" i="13" s="1"/>
  <c r="N104" i="13"/>
  <c r="M104" i="13"/>
  <c r="L104" i="13"/>
  <c r="K104" i="13"/>
  <c r="N102" i="13"/>
  <c r="M102" i="13"/>
  <c r="L102" i="13"/>
  <c r="K102" i="13"/>
  <c r="N101" i="13"/>
  <c r="M101" i="13"/>
  <c r="L101" i="13"/>
  <c r="K101" i="13"/>
  <c r="N100" i="13"/>
  <c r="V100" i="13" s="1"/>
  <c r="M100" i="13"/>
  <c r="U100" i="13" s="1"/>
  <c r="L100" i="13"/>
  <c r="T100" i="13" s="1"/>
  <c r="K100" i="13"/>
  <c r="S100" i="13" s="1"/>
  <c r="O91" i="13"/>
  <c r="N91" i="13"/>
  <c r="M91" i="13"/>
  <c r="L91" i="13"/>
  <c r="K91" i="13"/>
  <c r="O90" i="13"/>
  <c r="O88" i="13"/>
  <c r="N88" i="13"/>
  <c r="M88" i="13"/>
  <c r="L88" i="13"/>
  <c r="K88" i="13"/>
  <c r="O87" i="13"/>
  <c r="W87" i="13" s="1"/>
  <c r="N87" i="13"/>
  <c r="V87" i="13" s="1"/>
  <c r="M87" i="13"/>
  <c r="U87" i="13" s="1"/>
  <c r="L87" i="13"/>
  <c r="T87" i="13" s="1"/>
  <c r="K87" i="13"/>
  <c r="S87" i="13" s="1"/>
  <c r="N78" i="13"/>
  <c r="M78" i="13"/>
  <c r="L78" i="13"/>
  <c r="K78" i="13"/>
  <c r="N77" i="13"/>
  <c r="M77" i="13"/>
  <c r="L77" i="13"/>
  <c r="K77" i="13"/>
  <c r="N76" i="13"/>
  <c r="M76" i="13"/>
  <c r="L76" i="13"/>
  <c r="K76" i="13"/>
  <c r="N74" i="13"/>
  <c r="V74" i="13" s="1"/>
  <c r="M74" i="13"/>
  <c r="U74" i="13" s="1"/>
  <c r="L74" i="13"/>
  <c r="T74" i="13" s="1"/>
  <c r="K74" i="13"/>
  <c r="S74" i="13" s="1"/>
  <c r="N65" i="13"/>
  <c r="M65" i="13"/>
  <c r="L65" i="13"/>
  <c r="K65" i="13"/>
  <c r="J65" i="13"/>
  <c r="N64" i="13"/>
  <c r="M64" i="13"/>
  <c r="L64" i="13"/>
  <c r="K64" i="13"/>
  <c r="J64" i="13"/>
  <c r="N63" i="13"/>
  <c r="M63" i="13"/>
  <c r="L63" i="13"/>
  <c r="K63" i="13"/>
  <c r="J63" i="13"/>
  <c r="N62" i="13"/>
  <c r="M62" i="13"/>
  <c r="L62" i="13"/>
  <c r="K62" i="13"/>
  <c r="J62" i="13"/>
  <c r="N61" i="13"/>
  <c r="V61" i="13" s="1"/>
  <c r="M61" i="13"/>
  <c r="U61" i="13" s="1"/>
  <c r="L61" i="13"/>
  <c r="T61" i="13" s="1"/>
  <c r="S61" i="13"/>
  <c r="M52" i="13"/>
  <c r="L52" i="13"/>
  <c r="K52" i="13"/>
  <c r="J52" i="13"/>
  <c r="M51" i="13"/>
  <c r="L51" i="13"/>
  <c r="K51" i="13"/>
  <c r="J51" i="13"/>
  <c r="M50" i="13"/>
  <c r="L50" i="13"/>
  <c r="K50" i="13"/>
  <c r="J50" i="13"/>
  <c r="M49" i="13"/>
  <c r="L49" i="13"/>
  <c r="K49" i="13"/>
  <c r="J49" i="13"/>
  <c r="M48" i="13"/>
  <c r="U48" i="13" s="1"/>
  <c r="L48" i="13"/>
  <c r="T48" i="13" s="1"/>
  <c r="K48" i="13"/>
  <c r="S48" i="13" s="1"/>
  <c r="N39" i="13"/>
  <c r="M39" i="13"/>
  <c r="L39" i="13"/>
  <c r="K39" i="13"/>
  <c r="J39" i="13"/>
  <c r="N38" i="13"/>
  <c r="M38" i="13"/>
  <c r="L38" i="13"/>
  <c r="K38" i="13"/>
  <c r="J38" i="13"/>
  <c r="N37" i="13"/>
  <c r="M37" i="13"/>
  <c r="L37" i="13"/>
  <c r="K37" i="13"/>
  <c r="J37" i="13"/>
  <c r="N36" i="13"/>
  <c r="M36" i="13"/>
  <c r="L36" i="13"/>
  <c r="K36" i="13"/>
  <c r="J36" i="13"/>
  <c r="N35" i="13"/>
  <c r="V35" i="13" s="1"/>
  <c r="M35" i="13"/>
  <c r="U35" i="13" s="1"/>
  <c r="L35" i="13"/>
  <c r="T35" i="13" s="1"/>
  <c r="K35" i="13"/>
  <c r="S35" i="13" s="1"/>
  <c r="O26" i="13"/>
  <c r="N26" i="13"/>
  <c r="M26" i="13"/>
  <c r="L26" i="13"/>
  <c r="K26" i="13"/>
  <c r="J26" i="13"/>
  <c r="O25" i="13"/>
  <c r="N25" i="13"/>
  <c r="M25" i="13"/>
  <c r="L25" i="13"/>
  <c r="K25" i="13"/>
  <c r="J25" i="13"/>
  <c r="O24" i="13"/>
  <c r="N24" i="13"/>
  <c r="M24" i="13"/>
  <c r="L24" i="13"/>
  <c r="K24" i="13"/>
  <c r="J24" i="13"/>
  <c r="O23" i="13"/>
  <c r="N23" i="13"/>
  <c r="M23" i="13"/>
  <c r="L23" i="13"/>
  <c r="K23" i="13"/>
  <c r="J23" i="13"/>
  <c r="O22" i="13"/>
  <c r="W22" i="13" s="1"/>
  <c r="N22" i="13"/>
  <c r="V22" i="13" s="1"/>
  <c r="M22" i="13"/>
  <c r="U22" i="13" s="1"/>
  <c r="L22" i="13"/>
  <c r="T22" i="13" s="1"/>
  <c r="K22" i="13"/>
  <c r="S22" i="13" s="1"/>
  <c r="O12" i="13"/>
  <c r="N12" i="13"/>
  <c r="M12" i="13"/>
  <c r="L12" i="13"/>
  <c r="K12" i="13"/>
  <c r="J12" i="13"/>
  <c r="O11" i="13"/>
  <c r="N11" i="13"/>
  <c r="M11" i="13"/>
  <c r="L11" i="13"/>
  <c r="K11" i="13"/>
  <c r="J11" i="13"/>
  <c r="O10" i="13"/>
  <c r="N10" i="13"/>
  <c r="M10" i="13"/>
  <c r="L10" i="13"/>
  <c r="K10" i="13"/>
  <c r="J10" i="13"/>
  <c r="O9" i="13"/>
  <c r="N9" i="13"/>
  <c r="M9" i="13"/>
  <c r="L9" i="13"/>
  <c r="K9" i="13"/>
  <c r="J9" i="13"/>
  <c r="O8" i="13"/>
  <c r="W8" i="13" s="1"/>
  <c r="N8" i="13"/>
  <c r="V8" i="13" s="1"/>
  <c r="M8" i="13"/>
  <c r="U8" i="13" s="1"/>
  <c r="L8" i="13"/>
  <c r="T8" i="13" s="1"/>
  <c r="K8" i="13"/>
  <c r="S8" i="13" s="1"/>
  <c r="O116" i="12"/>
  <c r="N116" i="12"/>
  <c r="M116" i="12"/>
  <c r="L116" i="12"/>
  <c r="K116" i="12"/>
  <c r="J116" i="12"/>
  <c r="O115" i="12"/>
  <c r="N115" i="12"/>
  <c r="M115" i="12"/>
  <c r="L115" i="12"/>
  <c r="K115" i="12"/>
  <c r="J115" i="12"/>
  <c r="O114" i="12"/>
  <c r="N114" i="12"/>
  <c r="M114" i="12"/>
  <c r="L114" i="12"/>
  <c r="K114" i="12"/>
  <c r="J114" i="12"/>
  <c r="O113" i="12"/>
  <c r="W113" i="12" s="1"/>
  <c r="N113" i="12"/>
  <c r="V113" i="12" s="1"/>
  <c r="M113" i="12"/>
  <c r="U113" i="12" s="1"/>
  <c r="L113" i="12"/>
  <c r="T113" i="12" s="1"/>
  <c r="K113" i="12"/>
  <c r="S113" i="12" s="1"/>
  <c r="N104" i="12"/>
  <c r="M104" i="12"/>
  <c r="L104" i="12"/>
  <c r="K104" i="12"/>
  <c r="J104" i="12"/>
  <c r="N102" i="12"/>
  <c r="M102" i="12"/>
  <c r="L102" i="12"/>
  <c r="K102" i="12"/>
  <c r="J102" i="12"/>
  <c r="N101" i="12"/>
  <c r="M101" i="12"/>
  <c r="L101" i="12"/>
  <c r="K101" i="12"/>
  <c r="J101" i="12"/>
  <c r="N100" i="12"/>
  <c r="V100" i="12" s="1"/>
  <c r="M100" i="12"/>
  <c r="U100" i="12" s="1"/>
  <c r="L100" i="12"/>
  <c r="T100" i="12" s="1"/>
  <c r="K100" i="12"/>
  <c r="S100" i="12" s="1"/>
  <c r="O91" i="12"/>
  <c r="N91" i="12"/>
  <c r="M91" i="12"/>
  <c r="L91" i="12"/>
  <c r="K91" i="12"/>
  <c r="J91" i="12"/>
  <c r="O90" i="12"/>
  <c r="N90" i="12"/>
  <c r="M90" i="12"/>
  <c r="L90" i="12"/>
  <c r="K90" i="12"/>
  <c r="J90" i="12"/>
  <c r="O88" i="12"/>
  <c r="N88" i="12"/>
  <c r="M88" i="12"/>
  <c r="L88" i="12"/>
  <c r="K88" i="12"/>
  <c r="J88" i="12"/>
  <c r="O87" i="12"/>
  <c r="W87" i="12" s="1"/>
  <c r="N87" i="12"/>
  <c r="V87" i="12" s="1"/>
  <c r="M87" i="12"/>
  <c r="U87" i="12" s="1"/>
  <c r="L87" i="12"/>
  <c r="T87" i="12" s="1"/>
  <c r="K87" i="12"/>
  <c r="S87" i="12" s="1"/>
  <c r="N78" i="12"/>
  <c r="M78" i="12"/>
  <c r="L78" i="12"/>
  <c r="K78" i="12"/>
  <c r="J78" i="12"/>
  <c r="N77" i="12"/>
  <c r="M77" i="12"/>
  <c r="L77" i="12"/>
  <c r="K77" i="12"/>
  <c r="J77" i="12"/>
  <c r="N76" i="12"/>
  <c r="M76" i="12"/>
  <c r="L76" i="12"/>
  <c r="K76" i="12"/>
  <c r="J76" i="12"/>
  <c r="N74" i="12"/>
  <c r="V74" i="12" s="1"/>
  <c r="M74" i="12"/>
  <c r="U74" i="12" s="1"/>
  <c r="L74" i="12"/>
  <c r="T74" i="12" s="1"/>
  <c r="K74" i="12"/>
  <c r="S74" i="12" s="1"/>
  <c r="N65" i="12"/>
  <c r="M65" i="12"/>
  <c r="L65" i="12"/>
  <c r="K65" i="12"/>
  <c r="J65" i="12"/>
  <c r="N64" i="12"/>
  <c r="M64" i="12"/>
  <c r="L64" i="12"/>
  <c r="K64" i="12"/>
  <c r="J64" i="12"/>
  <c r="N63" i="12"/>
  <c r="M63" i="12"/>
  <c r="L63" i="12"/>
  <c r="K63" i="12"/>
  <c r="J63" i="12"/>
  <c r="N62" i="12"/>
  <c r="M62" i="12"/>
  <c r="L62" i="12"/>
  <c r="K62" i="12"/>
  <c r="J62" i="12"/>
  <c r="N61" i="12"/>
  <c r="V61" i="12" s="1"/>
  <c r="M61" i="12"/>
  <c r="U61" i="12" s="1"/>
  <c r="L61" i="12"/>
  <c r="T61" i="12" s="1"/>
  <c r="S61" i="12"/>
  <c r="M52" i="12"/>
  <c r="L52" i="12"/>
  <c r="K52" i="12"/>
  <c r="J52" i="12"/>
  <c r="M51" i="12"/>
  <c r="L51" i="12"/>
  <c r="K51" i="12"/>
  <c r="J51" i="12"/>
  <c r="M50" i="12"/>
  <c r="L50" i="12"/>
  <c r="K50" i="12"/>
  <c r="J50" i="12"/>
  <c r="M49" i="12"/>
  <c r="L49" i="12"/>
  <c r="K49" i="12"/>
  <c r="J49" i="12"/>
  <c r="M48" i="12"/>
  <c r="U48" i="12" s="1"/>
  <c r="L48" i="12"/>
  <c r="T48" i="12" s="1"/>
  <c r="K48" i="12"/>
  <c r="S48" i="12" s="1"/>
  <c r="N39" i="12"/>
  <c r="M39" i="12"/>
  <c r="L39" i="12"/>
  <c r="K39" i="12"/>
  <c r="J39" i="12"/>
  <c r="N38" i="12"/>
  <c r="M38" i="12"/>
  <c r="L38" i="12"/>
  <c r="K38" i="12"/>
  <c r="J38" i="12"/>
  <c r="N37" i="12"/>
  <c r="M37" i="12"/>
  <c r="L37" i="12"/>
  <c r="K37" i="12"/>
  <c r="J37" i="12"/>
  <c r="N36" i="12"/>
  <c r="M36" i="12"/>
  <c r="L36" i="12"/>
  <c r="K36" i="12"/>
  <c r="J36" i="12"/>
  <c r="N35" i="12"/>
  <c r="V35" i="12" s="1"/>
  <c r="M35" i="12"/>
  <c r="U35" i="12" s="1"/>
  <c r="L35" i="12"/>
  <c r="T35" i="12" s="1"/>
  <c r="K35" i="12"/>
  <c r="S35" i="12" s="1"/>
  <c r="O26" i="12"/>
  <c r="N26" i="12"/>
  <c r="M26" i="12"/>
  <c r="L26" i="12"/>
  <c r="K26" i="12"/>
  <c r="J26" i="12"/>
  <c r="O25" i="12"/>
  <c r="N25" i="12"/>
  <c r="M25" i="12"/>
  <c r="L25" i="12"/>
  <c r="K25" i="12"/>
  <c r="J25" i="12"/>
  <c r="O24" i="12"/>
  <c r="N24" i="12"/>
  <c r="M24" i="12"/>
  <c r="L24" i="12"/>
  <c r="K24" i="12"/>
  <c r="J24" i="12"/>
  <c r="O23" i="12"/>
  <c r="N23" i="12"/>
  <c r="M23" i="12"/>
  <c r="L23" i="12"/>
  <c r="K23" i="12"/>
  <c r="J23" i="12"/>
  <c r="O22" i="12"/>
  <c r="W22" i="12" s="1"/>
  <c r="N22" i="12"/>
  <c r="V22" i="12" s="1"/>
  <c r="M22" i="12"/>
  <c r="U22" i="12" s="1"/>
  <c r="L22" i="12"/>
  <c r="T22" i="12" s="1"/>
  <c r="K22" i="12"/>
  <c r="S22" i="12" s="1"/>
  <c r="O12" i="12"/>
  <c r="N12" i="12"/>
  <c r="M12" i="12"/>
  <c r="L12" i="12"/>
  <c r="K12" i="12"/>
  <c r="J12" i="12"/>
  <c r="O11" i="12"/>
  <c r="N11" i="12"/>
  <c r="M11" i="12"/>
  <c r="L11" i="12"/>
  <c r="K11" i="12"/>
  <c r="J11" i="12"/>
  <c r="O10" i="12"/>
  <c r="N10" i="12"/>
  <c r="M10" i="12"/>
  <c r="L10" i="12"/>
  <c r="K10" i="12"/>
  <c r="J10" i="12"/>
  <c r="O9" i="12"/>
  <c r="N9" i="12"/>
  <c r="M9" i="12"/>
  <c r="L9" i="12"/>
  <c r="K9" i="12"/>
  <c r="J9" i="12"/>
  <c r="O8" i="12"/>
  <c r="W8" i="12" s="1"/>
  <c r="N8" i="12"/>
  <c r="V8" i="12" s="1"/>
  <c r="M8" i="12"/>
  <c r="U8" i="12" s="1"/>
  <c r="L8" i="12"/>
  <c r="T8" i="12" s="1"/>
  <c r="K8" i="12"/>
  <c r="S8" i="12" s="1"/>
  <c r="O116" i="11"/>
  <c r="N116" i="11"/>
  <c r="M116" i="11"/>
  <c r="L116" i="11"/>
  <c r="K116" i="11"/>
  <c r="O115" i="11"/>
  <c r="N115" i="11"/>
  <c r="M115" i="11"/>
  <c r="L115" i="11"/>
  <c r="K115" i="11"/>
  <c r="O114" i="11"/>
  <c r="N114" i="11"/>
  <c r="M114" i="11"/>
  <c r="L114" i="11"/>
  <c r="K114" i="11"/>
  <c r="O113" i="11"/>
  <c r="W113" i="11" s="1"/>
  <c r="N113" i="11"/>
  <c r="V113" i="11" s="1"/>
  <c r="M113" i="11"/>
  <c r="U113" i="11" s="1"/>
  <c r="L113" i="11"/>
  <c r="T113" i="11" s="1"/>
  <c r="K113" i="11"/>
  <c r="S113" i="11" s="1"/>
  <c r="N104" i="11"/>
  <c r="M104" i="11"/>
  <c r="L104" i="11"/>
  <c r="K104" i="11"/>
  <c r="N102" i="11"/>
  <c r="M102" i="11"/>
  <c r="L102" i="11"/>
  <c r="K102" i="11"/>
  <c r="N101" i="11"/>
  <c r="M101" i="11"/>
  <c r="L101" i="11"/>
  <c r="K101" i="11"/>
  <c r="N100" i="11"/>
  <c r="V100" i="11" s="1"/>
  <c r="M100" i="11"/>
  <c r="U100" i="11" s="1"/>
  <c r="L100" i="11"/>
  <c r="T100" i="11" s="1"/>
  <c r="K100" i="11"/>
  <c r="S100" i="11" s="1"/>
  <c r="O91" i="11"/>
  <c r="N91" i="11"/>
  <c r="M91" i="11"/>
  <c r="L91" i="11"/>
  <c r="K91" i="11"/>
  <c r="O90" i="11"/>
  <c r="N90" i="11"/>
  <c r="M90" i="11"/>
  <c r="L90" i="11"/>
  <c r="K90" i="11"/>
  <c r="O88" i="11"/>
  <c r="N88" i="11"/>
  <c r="M88" i="11"/>
  <c r="L88" i="11"/>
  <c r="K88" i="11"/>
  <c r="O87" i="11"/>
  <c r="W87" i="11" s="1"/>
  <c r="N87" i="11"/>
  <c r="V87" i="11" s="1"/>
  <c r="M87" i="11"/>
  <c r="U87" i="11" s="1"/>
  <c r="L87" i="11"/>
  <c r="T87" i="11" s="1"/>
  <c r="K87" i="11"/>
  <c r="S87" i="11" s="1"/>
  <c r="N78" i="11"/>
  <c r="M78" i="11"/>
  <c r="L78" i="11"/>
  <c r="K78" i="11"/>
  <c r="N77" i="11"/>
  <c r="M77" i="11"/>
  <c r="L77" i="11"/>
  <c r="K77" i="11"/>
  <c r="N76" i="11"/>
  <c r="M76" i="11"/>
  <c r="L76" i="11"/>
  <c r="K76" i="11"/>
  <c r="N74" i="11"/>
  <c r="V74" i="11" s="1"/>
  <c r="M74" i="11"/>
  <c r="U74" i="11" s="1"/>
  <c r="L74" i="11"/>
  <c r="T74" i="11" s="1"/>
  <c r="K74" i="11"/>
  <c r="S74" i="11" s="1"/>
  <c r="N65" i="11"/>
  <c r="M65" i="11"/>
  <c r="L65" i="11"/>
  <c r="K65" i="11"/>
  <c r="J65" i="11"/>
  <c r="N64" i="11"/>
  <c r="M64" i="11"/>
  <c r="L64" i="11"/>
  <c r="T63" i="11" s="1"/>
  <c r="K64" i="11"/>
  <c r="J64" i="11"/>
  <c r="N63" i="11"/>
  <c r="M63" i="11"/>
  <c r="L63" i="11"/>
  <c r="K63" i="11"/>
  <c r="J63" i="11"/>
  <c r="N62" i="11"/>
  <c r="M62" i="11"/>
  <c r="L62" i="11"/>
  <c r="K62" i="11"/>
  <c r="J62" i="11"/>
  <c r="N61" i="11"/>
  <c r="V61" i="11" s="1"/>
  <c r="M61" i="11"/>
  <c r="U61" i="11" s="1"/>
  <c r="L61" i="11"/>
  <c r="T61" i="11" s="1"/>
  <c r="S61" i="11"/>
  <c r="M52" i="11"/>
  <c r="L52" i="11"/>
  <c r="K52" i="11"/>
  <c r="J52" i="11"/>
  <c r="M51" i="11"/>
  <c r="L51" i="11"/>
  <c r="K51" i="11"/>
  <c r="J51" i="11"/>
  <c r="M50" i="11"/>
  <c r="L50" i="11"/>
  <c r="K50" i="11"/>
  <c r="J50" i="11"/>
  <c r="M49" i="11"/>
  <c r="L49" i="11"/>
  <c r="K49" i="11"/>
  <c r="J49" i="11"/>
  <c r="M48" i="11"/>
  <c r="U48" i="11" s="1"/>
  <c r="L48" i="11"/>
  <c r="T48" i="11" s="1"/>
  <c r="K48" i="11"/>
  <c r="S48" i="11" s="1"/>
  <c r="N39" i="11"/>
  <c r="M39" i="11"/>
  <c r="L39" i="11"/>
  <c r="K39" i="11"/>
  <c r="J39" i="11"/>
  <c r="N38" i="11"/>
  <c r="M38" i="11"/>
  <c r="L38" i="11"/>
  <c r="K38" i="11"/>
  <c r="J38" i="11"/>
  <c r="N37" i="11"/>
  <c r="M37" i="11"/>
  <c r="L37" i="11"/>
  <c r="K37" i="11"/>
  <c r="J37" i="11"/>
  <c r="N36" i="11"/>
  <c r="M36" i="11"/>
  <c r="L36" i="11"/>
  <c r="K36" i="11"/>
  <c r="J36" i="11"/>
  <c r="T35" i="11"/>
  <c r="N35" i="11"/>
  <c r="V35" i="11" s="1"/>
  <c r="M35" i="11"/>
  <c r="U35" i="11" s="1"/>
  <c r="L35" i="11"/>
  <c r="K35" i="11"/>
  <c r="S35" i="11" s="1"/>
  <c r="O26" i="11"/>
  <c r="N26" i="11"/>
  <c r="M26" i="11"/>
  <c r="L26" i="11"/>
  <c r="K26" i="11"/>
  <c r="J26" i="11"/>
  <c r="O25" i="11"/>
  <c r="N25" i="11"/>
  <c r="M25" i="11"/>
  <c r="L25" i="11"/>
  <c r="K25" i="11"/>
  <c r="J25" i="11"/>
  <c r="O24" i="11"/>
  <c r="N24" i="11"/>
  <c r="M24" i="11"/>
  <c r="L24" i="11"/>
  <c r="K24" i="11"/>
  <c r="J24" i="11"/>
  <c r="O23" i="11"/>
  <c r="N23" i="11"/>
  <c r="M23" i="11"/>
  <c r="L23" i="11"/>
  <c r="K23" i="11"/>
  <c r="J23" i="11"/>
  <c r="O22" i="11"/>
  <c r="W22" i="11" s="1"/>
  <c r="N22" i="11"/>
  <c r="V22" i="11" s="1"/>
  <c r="M22" i="11"/>
  <c r="U22" i="11" s="1"/>
  <c r="L22" i="11"/>
  <c r="T22" i="11" s="1"/>
  <c r="K22" i="11"/>
  <c r="S22" i="11" s="1"/>
  <c r="O12" i="11"/>
  <c r="O11" i="11"/>
  <c r="O10" i="11"/>
  <c r="O9" i="11"/>
  <c r="O8" i="11"/>
  <c r="W8" i="11" s="1"/>
  <c r="N12" i="11"/>
  <c r="N11" i="11"/>
  <c r="N10" i="11"/>
  <c r="N9" i="11"/>
  <c r="N8" i="11"/>
  <c r="V8" i="11" s="1"/>
  <c r="M12" i="11"/>
  <c r="M11" i="11"/>
  <c r="M10" i="11"/>
  <c r="M9" i="11"/>
  <c r="M8" i="11"/>
  <c r="U8" i="11" s="1"/>
  <c r="L12" i="11"/>
  <c r="L11" i="11"/>
  <c r="L10" i="11"/>
  <c r="L9" i="11"/>
  <c r="K12" i="11"/>
  <c r="K11" i="11"/>
  <c r="K10" i="11"/>
  <c r="K9" i="11"/>
  <c r="J12" i="11"/>
  <c r="J11" i="11"/>
  <c r="J10" i="11"/>
  <c r="L8" i="11"/>
  <c r="T8" i="11" s="1"/>
  <c r="K8" i="11"/>
  <c r="S8" i="11" s="1"/>
  <c r="J9" i="11"/>
  <c r="V38" i="10"/>
  <c r="S38" i="10"/>
  <c r="O128" i="10"/>
  <c r="N128" i="10"/>
  <c r="M128" i="10"/>
  <c r="L128" i="10"/>
  <c r="K128" i="10"/>
  <c r="J128" i="10"/>
  <c r="O127" i="10"/>
  <c r="N127" i="10"/>
  <c r="M127" i="10"/>
  <c r="U126" i="10" s="1"/>
  <c r="L127" i="10"/>
  <c r="K127" i="10"/>
  <c r="J127" i="10"/>
  <c r="O126" i="10"/>
  <c r="W125" i="10" s="1"/>
  <c r="N126" i="10"/>
  <c r="V125" i="10" s="1"/>
  <c r="M126" i="10"/>
  <c r="U125" i="10" s="1"/>
  <c r="L126" i="10"/>
  <c r="T125" i="10" s="1"/>
  <c r="K126" i="10"/>
  <c r="S125" i="10" s="1"/>
  <c r="J126" i="10"/>
  <c r="O125" i="10"/>
  <c r="N125" i="10"/>
  <c r="M125" i="10"/>
  <c r="L125" i="10"/>
  <c r="K125" i="10"/>
  <c r="J125" i="10"/>
  <c r="O124" i="10"/>
  <c r="N124" i="10"/>
  <c r="M124" i="10"/>
  <c r="L124" i="10"/>
  <c r="K124" i="10"/>
  <c r="S124" i="10" s="1"/>
  <c r="J124" i="10"/>
  <c r="O123" i="10"/>
  <c r="W123" i="10" s="1"/>
  <c r="N123" i="10"/>
  <c r="V123" i="10" s="1"/>
  <c r="M123" i="10"/>
  <c r="U123" i="10" s="1"/>
  <c r="L123" i="10"/>
  <c r="T123" i="10" s="1"/>
  <c r="K123" i="10"/>
  <c r="S123" i="10" s="1"/>
  <c r="N114" i="10"/>
  <c r="M114" i="10"/>
  <c r="L114" i="10"/>
  <c r="K114" i="10"/>
  <c r="J114" i="10"/>
  <c r="N113" i="10"/>
  <c r="M113" i="10"/>
  <c r="L113" i="10"/>
  <c r="K113" i="10"/>
  <c r="J113" i="10"/>
  <c r="N112" i="10"/>
  <c r="V111" i="10" s="1"/>
  <c r="M112" i="10"/>
  <c r="U111" i="10" s="1"/>
  <c r="L112" i="10"/>
  <c r="T111" i="10" s="1"/>
  <c r="K112" i="10"/>
  <c r="S111" i="10" s="1"/>
  <c r="J112" i="10"/>
  <c r="N111" i="10"/>
  <c r="M111" i="10"/>
  <c r="L111" i="10"/>
  <c r="K111" i="10"/>
  <c r="J111" i="10"/>
  <c r="N110" i="10"/>
  <c r="M110" i="10"/>
  <c r="L110" i="10"/>
  <c r="K110" i="10"/>
  <c r="J110" i="10"/>
  <c r="U109" i="10"/>
  <c r="N109" i="10"/>
  <c r="V109" i="10" s="1"/>
  <c r="M109" i="10"/>
  <c r="L109" i="10"/>
  <c r="T109" i="10" s="1"/>
  <c r="K109" i="10"/>
  <c r="S109" i="10" s="1"/>
  <c r="O100" i="10"/>
  <c r="N100" i="10"/>
  <c r="M100" i="10"/>
  <c r="L100" i="10"/>
  <c r="K100" i="10"/>
  <c r="J100" i="10"/>
  <c r="O99" i="10"/>
  <c r="N99" i="10"/>
  <c r="M99" i="10"/>
  <c r="L99" i="10"/>
  <c r="K99" i="10"/>
  <c r="J99" i="10"/>
  <c r="O98" i="10"/>
  <c r="W97" i="10" s="1"/>
  <c r="N98" i="10"/>
  <c r="V97" i="10" s="1"/>
  <c r="M98" i="10"/>
  <c r="U97" i="10" s="1"/>
  <c r="L98" i="10"/>
  <c r="T97" i="10" s="1"/>
  <c r="K98" i="10"/>
  <c r="S97" i="10" s="1"/>
  <c r="J98" i="10"/>
  <c r="O97" i="10"/>
  <c r="N97" i="10"/>
  <c r="M97" i="10"/>
  <c r="L97" i="10"/>
  <c r="K97" i="10"/>
  <c r="J97" i="10"/>
  <c r="O96" i="10"/>
  <c r="N96" i="10"/>
  <c r="M96" i="10"/>
  <c r="L96" i="10"/>
  <c r="T96" i="10" s="1"/>
  <c r="K96" i="10"/>
  <c r="J96" i="10"/>
  <c r="O95" i="10"/>
  <c r="W95" i="10" s="1"/>
  <c r="N95" i="10"/>
  <c r="V95" i="10" s="1"/>
  <c r="M95" i="10"/>
  <c r="U95" i="10" s="1"/>
  <c r="L95" i="10"/>
  <c r="T95" i="10" s="1"/>
  <c r="K95" i="10"/>
  <c r="S95" i="10" s="1"/>
  <c r="N86" i="10"/>
  <c r="M86" i="10"/>
  <c r="L86" i="10"/>
  <c r="K86" i="10"/>
  <c r="J86" i="10"/>
  <c r="N85" i="10"/>
  <c r="M85" i="10"/>
  <c r="L85" i="10"/>
  <c r="K85" i="10"/>
  <c r="J85" i="10"/>
  <c r="N84" i="10"/>
  <c r="V83" i="10" s="1"/>
  <c r="M84" i="10"/>
  <c r="U83" i="10" s="1"/>
  <c r="L84" i="10"/>
  <c r="T83" i="10" s="1"/>
  <c r="K84" i="10"/>
  <c r="S83" i="10" s="1"/>
  <c r="J84" i="10"/>
  <c r="N83" i="10"/>
  <c r="M83" i="10"/>
  <c r="L83" i="10"/>
  <c r="K83" i="10"/>
  <c r="J83" i="10"/>
  <c r="N82" i="10"/>
  <c r="M82" i="10"/>
  <c r="L82" i="10"/>
  <c r="K82" i="10"/>
  <c r="J82" i="10"/>
  <c r="N81" i="10"/>
  <c r="V81" i="10" s="1"/>
  <c r="M81" i="10"/>
  <c r="U81" i="10" s="1"/>
  <c r="L81" i="10"/>
  <c r="T81" i="10" s="1"/>
  <c r="K81" i="10"/>
  <c r="S81" i="10" s="1"/>
  <c r="N72" i="10"/>
  <c r="M72" i="10"/>
  <c r="L72" i="10"/>
  <c r="K72" i="10"/>
  <c r="J72" i="10"/>
  <c r="N71" i="10"/>
  <c r="M71" i="10"/>
  <c r="U70" i="10" s="1"/>
  <c r="L71" i="10"/>
  <c r="K71" i="10"/>
  <c r="J71" i="10"/>
  <c r="N70" i="10"/>
  <c r="V69" i="10" s="1"/>
  <c r="M70" i="10"/>
  <c r="U69" i="10" s="1"/>
  <c r="L70" i="10"/>
  <c r="T69" i="10" s="1"/>
  <c r="K70" i="10"/>
  <c r="S69" i="10" s="1"/>
  <c r="J70" i="10"/>
  <c r="N69" i="10"/>
  <c r="M69" i="10"/>
  <c r="L69" i="10"/>
  <c r="K69" i="10"/>
  <c r="J69" i="10"/>
  <c r="N68" i="10"/>
  <c r="M68" i="10"/>
  <c r="L68" i="10"/>
  <c r="T68" i="10" s="1"/>
  <c r="K68" i="10"/>
  <c r="J68" i="10"/>
  <c r="N67" i="10"/>
  <c r="V67" i="10" s="1"/>
  <c r="M67" i="10"/>
  <c r="U67" i="10" s="1"/>
  <c r="L67" i="10"/>
  <c r="T67" i="10" s="1"/>
  <c r="K67" i="10"/>
  <c r="S67" i="10" s="1"/>
  <c r="M57" i="10"/>
  <c r="L57" i="10"/>
  <c r="K57" i="10"/>
  <c r="J57" i="10"/>
  <c r="M56" i="10"/>
  <c r="L56" i="10"/>
  <c r="K56" i="10"/>
  <c r="J56" i="10"/>
  <c r="M55" i="10"/>
  <c r="U54" i="10" s="1"/>
  <c r="L55" i="10"/>
  <c r="T54" i="10" s="1"/>
  <c r="K55" i="10"/>
  <c r="S54" i="10" s="1"/>
  <c r="J55" i="10"/>
  <c r="M54" i="10"/>
  <c r="L54" i="10"/>
  <c r="K54" i="10"/>
  <c r="J54" i="10"/>
  <c r="M53" i="10"/>
  <c r="L53" i="10"/>
  <c r="K53" i="10"/>
  <c r="J53" i="10"/>
  <c r="M52" i="10"/>
  <c r="U52" i="10" s="1"/>
  <c r="L52" i="10"/>
  <c r="T52" i="10" s="1"/>
  <c r="K52" i="10"/>
  <c r="S52" i="10" s="1"/>
  <c r="N42" i="10"/>
  <c r="M42" i="10"/>
  <c r="L42" i="10"/>
  <c r="K42" i="10"/>
  <c r="J42" i="10"/>
  <c r="N41" i="10"/>
  <c r="M41" i="10"/>
  <c r="L41" i="10"/>
  <c r="K41" i="10"/>
  <c r="J41" i="10"/>
  <c r="N40" i="10"/>
  <c r="V39" i="10" s="1"/>
  <c r="M40" i="10"/>
  <c r="U39" i="10" s="1"/>
  <c r="L40" i="10"/>
  <c r="T39" i="10" s="1"/>
  <c r="K40" i="10"/>
  <c r="S39" i="10" s="1"/>
  <c r="J40" i="10"/>
  <c r="N39" i="10"/>
  <c r="M39" i="10"/>
  <c r="L39" i="10"/>
  <c r="K39" i="10"/>
  <c r="J39" i="10"/>
  <c r="N38" i="10"/>
  <c r="M38" i="10"/>
  <c r="L38" i="10"/>
  <c r="K38" i="10"/>
  <c r="J38" i="10"/>
  <c r="N37" i="10"/>
  <c r="V37" i="10" s="1"/>
  <c r="M37" i="10"/>
  <c r="U37" i="10" s="1"/>
  <c r="L37" i="10"/>
  <c r="T37" i="10" s="1"/>
  <c r="K37" i="10"/>
  <c r="S37" i="10" s="1"/>
  <c r="O27" i="10"/>
  <c r="N27" i="10"/>
  <c r="M27" i="10"/>
  <c r="L27" i="10"/>
  <c r="K27" i="10"/>
  <c r="J27" i="10"/>
  <c r="O26" i="10"/>
  <c r="N26" i="10"/>
  <c r="M26" i="10"/>
  <c r="L26" i="10"/>
  <c r="K26" i="10"/>
  <c r="J26" i="10"/>
  <c r="O25" i="10"/>
  <c r="W24" i="10" s="1"/>
  <c r="N25" i="10"/>
  <c r="V24" i="10" s="1"/>
  <c r="M25" i="10"/>
  <c r="U24" i="10" s="1"/>
  <c r="L25" i="10"/>
  <c r="T24" i="10" s="1"/>
  <c r="K25" i="10"/>
  <c r="S24" i="10" s="1"/>
  <c r="J25" i="10"/>
  <c r="O24" i="10"/>
  <c r="N24" i="10"/>
  <c r="M24" i="10"/>
  <c r="L24" i="10"/>
  <c r="K24" i="10"/>
  <c r="J24" i="10"/>
  <c r="O23" i="10"/>
  <c r="N23" i="10"/>
  <c r="M23" i="10"/>
  <c r="L23" i="10"/>
  <c r="K23" i="10"/>
  <c r="J23" i="10"/>
  <c r="W22" i="10"/>
  <c r="O22" i="10"/>
  <c r="N22" i="10"/>
  <c r="V22" i="10" s="1"/>
  <c r="M22" i="10"/>
  <c r="U22" i="10" s="1"/>
  <c r="L22" i="10"/>
  <c r="T22" i="10" s="1"/>
  <c r="K22" i="10"/>
  <c r="S22" i="10" s="1"/>
  <c r="O13" i="10"/>
  <c r="N13" i="10"/>
  <c r="M13" i="10"/>
  <c r="L13" i="10"/>
  <c r="K13" i="10"/>
  <c r="J13" i="10"/>
  <c r="O12" i="10"/>
  <c r="N12" i="10"/>
  <c r="M12" i="10"/>
  <c r="L12" i="10"/>
  <c r="K12" i="10"/>
  <c r="J12" i="10"/>
  <c r="O11" i="10"/>
  <c r="W10" i="10" s="1"/>
  <c r="N11" i="10"/>
  <c r="V10" i="10" s="1"/>
  <c r="M11" i="10"/>
  <c r="U10" i="10" s="1"/>
  <c r="L11" i="10"/>
  <c r="T10" i="10" s="1"/>
  <c r="K11" i="10"/>
  <c r="S10" i="10" s="1"/>
  <c r="J11" i="10"/>
  <c r="O10" i="10"/>
  <c r="N10" i="10"/>
  <c r="M10" i="10"/>
  <c r="L10" i="10"/>
  <c r="K10" i="10"/>
  <c r="J10" i="10"/>
  <c r="O9" i="10"/>
  <c r="W9" i="10" s="1"/>
  <c r="N9" i="10"/>
  <c r="M9" i="10"/>
  <c r="L9" i="10"/>
  <c r="K9" i="10"/>
  <c r="J9" i="10"/>
  <c r="O8" i="10"/>
  <c r="W8" i="10" s="1"/>
  <c r="N8" i="10"/>
  <c r="V8" i="10" s="1"/>
  <c r="M8" i="10"/>
  <c r="U8" i="10" s="1"/>
  <c r="L8" i="10"/>
  <c r="T8" i="10" s="1"/>
  <c r="K8" i="10"/>
  <c r="S8" i="10" s="1"/>
  <c r="V9" i="17" l="1"/>
  <c r="W23" i="20"/>
  <c r="S24" i="20"/>
  <c r="U62" i="20"/>
  <c r="U24" i="21"/>
  <c r="T37" i="15"/>
  <c r="U36" i="13"/>
  <c r="T36" i="15"/>
  <c r="U50" i="16"/>
  <c r="S23" i="20"/>
  <c r="S36" i="15"/>
  <c r="S50" i="11"/>
  <c r="S50" i="13"/>
  <c r="U37" i="15"/>
  <c r="U10" i="15"/>
  <c r="U36" i="20"/>
  <c r="V36" i="20"/>
  <c r="S62" i="20"/>
  <c r="U50" i="21"/>
  <c r="V10" i="15"/>
  <c r="T10" i="17"/>
  <c r="U23" i="11"/>
  <c r="S49" i="15"/>
  <c r="V10" i="16"/>
  <c r="U23" i="16"/>
  <c r="U63" i="16"/>
  <c r="U10" i="17"/>
  <c r="U37" i="16"/>
  <c r="T63" i="18"/>
  <c r="V10" i="11"/>
  <c r="V23" i="18"/>
  <c r="S37" i="18"/>
  <c r="T63" i="20"/>
  <c r="T24" i="21"/>
  <c r="W9" i="21"/>
  <c r="S76" i="12"/>
  <c r="T63" i="17"/>
  <c r="S63" i="18"/>
  <c r="U62" i="13"/>
  <c r="S49" i="12"/>
  <c r="S50" i="12"/>
  <c r="T50" i="13"/>
  <c r="V10" i="18"/>
  <c r="S50" i="19"/>
  <c r="W114" i="12"/>
  <c r="S36" i="19"/>
  <c r="V63" i="20"/>
  <c r="U37" i="21"/>
  <c r="T49" i="11"/>
  <c r="U50" i="13"/>
  <c r="S62" i="15"/>
  <c r="U63" i="21"/>
  <c r="U96" i="10"/>
  <c r="S98" i="10"/>
  <c r="U10" i="13"/>
  <c r="V23" i="19"/>
  <c r="V96" i="10"/>
  <c r="T98" i="10"/>
  <c r="S110" i="10"/>
  <c r="T112" i="10"/>
  <c r="S10" i="11"/>
  <c r="S62" i="11"/>
  <c r="U36" i="12"/>
  <c r="V10" i="13"/>
  <c r="T23" i="13"/>
  <c r="T62" i="16"/>
  <c r="T62" i="20"/>
  <c r="T9" i="21"/>
  <c r="W23" i="21"/>
  <c r="T36" i="21"/>
  <c r="V63" i="21"/>
  <c r="U9" i="10"/>
  <c r="S11" i="10"/>
  <c r="W25" i="10"/>
  <c r="S70" i="10"/>
  <c r="U82" i="10"/>
  <c r="V84" i="10"/>
  <c r="W96" i="10"/>
  <c r="U98" i="10"/>
  <c r="T126" i="10"/>
  <c r="T62" i="13"/>
  <c r="S49" i="16"/>
  <c r="T62" i="17"/>
  <c r="T36" i="19"/>
  <c r="T50" i="19"/>
  <c r="S49" i="21"/>
  <c r="T40" i="10"/>
  <c r="S68" i="10"/>
  <c r="T70" i="10"/>
  <c r="V82" i="10"/>
  <c r="U10" i="11"/>
  <c r="S63" i="15"/>
  <c r="U9" i="16"/>
  <c r="U62" i="17"/>
  <c r="U24" i="19"/>
  <c r="U49" i="19"/>
  <c r="U50" i="19"/>
  <c r="V9" i="21"/>
  <c r="T9" i="22"/>
  <c r="S36" i="22"/>
  <c r="T50" i="22"/>
  <c r="U49" i="16"/>
  <c r="T50" i="16"/>
  <c r="S37" i="19"/>
  <c r="T53" i="10"/>
  <c r="S84" i="10"/>
  <c r="S96" i="10"/>
  <c r="T50" i="15"/>
  <c r="T63" i="15"/>
  <c r="V23" i="10"/>
  <c r="T25" i="10"/>
  <c r="T10" i="12"/>
  <c r="T62" i="15"/>
  <c r="S24" i="17"/>
  <c r="T49" i="17"/>
  <c r="T50" i="17"/>
  <c r="U9" i="20"/>
  <c r="S23" i="21"/>
  <c r="T10" i="22"/>
  <c r="W124" i="10"/>
  <c r="U24" i="15"/>
  <c r="V62" i="15"/>
  <c r="T24" i="17"/>
  <c r="T36" i="17"/>
  <c r="V11" i="10"/>
  <c r="T23" i="10"/>
  <c r="V126" i="10"/>
  <c r="S24" i="18"/>
  <c r="S9" i="20"/>
  <c r="S10" i="21"/>
  <c r="U10" i="21"/>
  <c r="V9" i="22"/>
  <c r="S10" i="17"/>
  <c r="U49" i="17"/>
  <c r="T36" i="18"/>
  <c r="S23" i="19"/>
  <c r="S9" i="10"/>
  <c r="S25" i="10"/>
  <c r="S40" i="10"/>
  <c r="U53" i="10"/>
  <c r="U49" i="11"/>
  <c r="U50" i="11"/>
  <c r="T24" i="12"/>
  <c r="S36" i="12"/>
  <c r="T50" i="12"/>
  <c r="V9" i="13"/>
  <c r="T24" i="13"/>
  <c r="S36" i="13"/>
  <c r="S49" i="13"/>
  <c r="V36" i="15"/>
  <c r="S23" i="16"/>
  <c r="W24" i="16"/>
  <c r="U24" i="18"/>
  <c r="U36" i="18"/>
  <c r="U50" i="18"/>
  <c r="T9" i="20"/>
  <c r="V62" i="20"/>
  <c r="T10" i="21"/>
  <c r="T63" i="21"/>
  <c r="W9" i="22"/>
  <c r="T9" i="11"/>
  <c r="V24" i="11"/>
  <c r="S63" i="11"/>
  <c r="W9" i="12"/>
  <c r="W9" i="13"/>
  <c r="U24" i="13"/>
  <c r="T36" i="13"/>
  <c r="T49" i="13"/>
  <c r="T23" i="15"/>
  <c r="T37" i="17"/>
  <c r="T62" i="18"/>
  <c r="U23" i="19"/>
  <c r="T62" i="19"/>
  <c r="S49" i="20"/>
  <c r="T49" i="21"/>
  <c r="U37" i="22"/>
  <c r="T62" i="22"/>
  <c r="S24" i="12"/>
  <c r="T76" i="12"/>
  <c r="S24" i="13"/>
  <c r="V10" i="17"/>
  <c r="U37" i="17"/>
  <c r="T37" i="18"/>
  <c r="S49" i="18"/>
  <c r="S63" i="19"/>
  <c r="V9" i="20"/>
  <c r="T24" i="20"/>
  <c r="T36" i="20"/>
  <c r="T49" i="20"/>
  <c r="T50" i="20"/>
  <c r="T23" i="21"/>
  <c r="T50" i="21"/>
  <c r="T23" i="22"/>
  <c r="V37" i="22"/>
  <c r="V63" i="22"/>
  <c r="U9" i="11"/>
  <c r="U63" i="12"/>
  <c r="S10" i="15"/>
  <c r="U36" i="15"/>
  <c r="S63" i="12"/>
  <c r="S101" i="12"/>
  <c r="V101" i="12"/>
  <c r="U49" i="13"/>
  <c r="U62" i="16"/>
  <c r="S82" i="10"/>
  <c r="S112" i="10"/>
  <c r="V124" i="10"/>
  <c r="V9" i="11"/>
  <c r="U23" i="12"/>
  <c r="V36" i="12"/>
  <c r="T37" i="12"/>
  <c r="T101" i="12"/>
  <c r="T63" i="13"/>
  <c r="V23" i="15"/>
  <c r="W10" i="16"/>
  <c r="V23" i="16"/>
  <c r="S62" i="16"/>
  <c r="S63" i="16"/>
  <c r="S9" i="17"/>
  <c r="W10" i="17"/>
  <c r="S9" i="18"/>
  <c r="W10" i="18"/>
  <c r="T23" i="18"/>
  <c r="U37" i="18"/>
  <c r="U36" i="19"/>
  <c r="T63" i="19"/>
  <c r="W9" i="20"/>
  <c r="U49" i="20"/>
  <c r="U50" i="20"/>
  <c r="W24" i="21"/>
  <c r="V36" i="21"/>
  <c r="S37" i="21"/>
  <c r="V62" i="22"/>
  <c r="T49" i="19"/>
  <c r="V10" i="20"/>
  <c r="V37" i="20"/>
  <c r="U9" i="21"/>
  <c r="S9" i="22"/>
  <c r="W10" i="22"/>
  <c r="U36" i="22"/>
  <c r="S37" i="22"/>
  <c r="W10" i="11"/>
  <c r="U68" i="10"/>
  <c r="V70" i="10"/>
  <c r="T24" i="11"/>
  <c r="V10" i="12"/>
  <c r="T23" i="12"/>
  <c r="U62" i="15"/>
  <c r="W23" i="16"/>
  <c r="T23" i="19"/>
  <c r="T84" i="10"/>
  <c r="W98" i="10"/>
  <c r="T110" i="10"/>
  <c r="W23" i="10"/>
  <c r="U25" i="10"/>
  <c r="T38" i="10"/>
  <c r="U40" i="10"/>
  <c r="S53" i="10"/>
  <c r="S55" i="10"/>
  <c r="S9" i="11"/>
  <c r="V23" i="17"/>
  <c r="V24" i="18"/>
  <c r="V10" i="19"/>
  <c r="T9" i="10"/>
  <c r="V25" i="10"/>
  <c r="U38" i="10"/>
  <c r="V40" i="10"/>
  <c r="T55" i="10"/>
  <c r="T36" i="12"/>
  <c r="T37" i="13"/>
  <c r="S63" i="13"/>
  <c r="U23" i="15"/>
  <c r="S37" i="15"/>
  <c r="U11" i="10"/>
  <c r="U55" i="10"/>
  <c r="V9" i="10"/>
  <c r="T11" i="10"/>
  <c r="T82" i="10"/>
  <c r="U84" i="10"/>
  <c r="W9" i="11"/>
  <c r="T23" i="11"/>
  <c r="T62" i="11"/>
  <c r="V63" i="12"/>
  <c r="U76" i="12"/>
  <c r="T9" i="15"/>
  <c r="T37" i="16"/>
  <c r="V36" i="19"/>
  <c r="U23" i="10"/>
  <c r="V98" i="10"/>
  <c r="T23" i="16"/>
  <c r="V62" i="17"/>
  <c r="U23" i="18"/>
  <c r="V36" i="18"/>
  <c r="V63" i="18"/>
  <c r="T37" i="19"/>
  <c r="U63" i="19"/>
  <c r="S63" i="21"/>
  <c r="W23" i="22"/>
  <c r="S24" i="22"/>
  <c r="S49" i="22"/>
  <c r="S49" i="11"/>
  <c r="U10" i="12"/>
  <c r="S23" i="12"/>
  <c r="W24" i="12"/>
  <c r="S37" i="12"/>
  <c r="U50" i="12"/>
  <c r="S37" i="13"/>
  <c r="S62" i="13"/>
  <c r="W10" i="15"/>
  <c r="T49" i="15"/>
  <c r="T9" i="16"/>
  <c r="V36" i="16"/>
  <c r="S50" i="16"/>
  <c r="V62" i="16"/>
  <c r="S36" i="17"/>
  <c r="V37" i="17"/>
  <c r="U50" i="17"/>
  <c r="S49" i="19"/>
  <c r="V63" i="19"/>
  <c r="T23" i="20"/>
  <c r="U37" i="20"/>
  <c r="U62" i="18"/>
  <c r="V37" i="19"/>
  <c r="W10" i="20"/>
  <c r="U23" i="20"/>
  <c r="S9" i="21"/>
  <c r="V37" i="21"/>
  <c r="U10" i="22"/>
  <c r="S23" i="22"/>
  <c r="U24" i="22"/>
  <c r="T36" i="22"/>
  <c r="U50" i="22"/>
  <c r="T63" i="22"/>
  <c r="W126" i="10"/>
  <c r="W23" i="11"/>
  <c r="S24" i="11"/>
  <c r="S36" i="11"/>
  <c r="V37" i="11"/>
  <c r="U62" i="11"/>
  <c r="U63" i="11"/>
  <c r="T9" i="12"/>
  <c r="U37" i="12"/>
  <c r="V114" i="12"/>
  <c r="U37" i="13"/>
  <c r="U9" i="15"/>
  <c r="S24" i="15"/>
  <c r="U50" i="15"/>
  <c r="U63" i="15"/>
  <c r="V9" i="16"/>
  <c r="T10" i="16"/>
  <c r="T24" i="16"/>
  <c r="U24" i="17"/>
  <c r="U36" i="17"/>
  <c r="S37" i="17"/>
  <c r="S49" i="17"/>
  <c r="U9" i="18"/>
  <c r="S50" i="18"/>
  <c r="V62" i="18"/>
  <c r="W9" i="19"/>
  <c r="T10" i="19"/>
  <c r="T24" i="19"/>
  <c r="S62" i="19"/>
  <c r="W10" i="21"/>
  <c r="U49" i="21"/>
  <c r="V24" i="22"/>
  <c r="T36" i="11"/>
  <c r="V62" i="11"/>
  <c r="V63" i="11"/>
  <c r="U9" i="12"/>
  <c r="T24" i="15"/>
  <c r="W9" i="16"/>
  <c r="S10" i="16"/>
  <c r="U10" i="16"/>
  <c r="S24" i="16"/>
  <c r="T36" i="16"/>
  <c r="S23" i="17"/>
  <c r="U23" i="17"/>
  <c r="V36" i="17"/>
  <c r="S62" i="17"/>
  <c r="T10" i="18"/>
  <c r="T50" i="18"/>
  <c r="T62" i="21"/>
  <c r="S23" i="15"/>
  <c r="S9" i="16"/>
  <c r="W23" i="17"/>
  <c r="S23" i="18"/>
  <c r="U10" i="19"/>
  <c r="U10" i="20"/>
  <c r="U24" i="20"/>
  <c r="U23" i="22"/>
  <c r="U24" i="11"/>
  <c r="T124" i="10"/>
  <c r="T10" i="11"/>
  <c r="S23" i="11"/>
  <c r="V76" i="12"/>
  <c r="S23" i="10"/>
  <c r="U112" i="10"/>
  <c r="U124" i="10"/>
  <c r="S126" i="10"/>
  <c r="S23" i="13"/>
  <c r="W24" i="13"/>
  <c r="V68" i="10"/>
  <c r="U110" i="10"/>
  <c r="V112" i="10"/>
  <c r="U49" i="15"/>
  <c r="S62" i="12"/>
  <c r="W11" i="10"/>
  <c r="V110" i="10"/>
  <c r="V37" i="12"/>
  <c r="T62" i="12"/>
  <c r="U23" i="13"/>
  <c r="V36" i="11"/>
  <c r="S37" i="11"/>
  <c r="U24" i="12"/>
  <c r="U49" i="12"/>
  <c r="T63" i="12"/>
  <c r="T9" i="13"/>
  <c r="T10" i="15"/>
  <c r="S50" i="15"/>
  <c r="V63" i="15"/>
  <c r="S37" i="16"/>
  <c r="V63" i="16"/>
  <c r="S63" i="17"/>
  <c r="T49" i="18"/>
  <c r="S9" i="15"/>
  <c r="S50" i="17"/>
  <c r="V9" i="12"/>
  <c r="W10" i="12"/>
  <c r="V24" i="12"/>
  <c r="U62" i="12"/>
  <c r="S114" i="12"/>
  <c r="U9" i="13"/>
  <c r="W10" i="13"/>
  <c r="V24" i="13"/>
  <c r="T9" i="18"/>
  <c r="W9" i="17"/>
  <c r="W24" i="17"/>
  <c r="V23" i="11"/>
  <c r="V23" i="12"/>
  <c r="V62" i="12"/>
  <c r="T114" i="12"/>
  <c r="V23" i="13"/>
  <c r="V37" i="13"/>
  <c r="U63" i="13"/>
  <c r="V9" i="15"/>
  <c r="U63" i="17"/>
  <c r="U63" i="18"/>
  <c r="U62" i="19"/>
  <c r="W24" i="11"/>
  <c r="T37" i="11"/>
  <c r="T50" i="11"/>
  <c r="W23" i="12"/>
  <c r="U101" i="12"/>
  <c r="U114" i="12"/>
  <c r="T10" i="13"/>
  <c r="W23" i="13"/>
  <c r="V36" i="13"/>
  <c r="V63" i="13"/>
  <c r="W9" i="15"/>
  <c r="V24" i="15"/>
  <c r="V37" i="16"/>
  <c r="T63" i="16"/>
  <c r="V63" i="17"/>
  <c r="V23" i="20"/>
  <c r="U63" i="20"/>
  <c r="U36" i="11"/>
  <c r="U37" i="11"/>
  <c r="S9" i="12"/>
  <c r="S10" i="12"/>
  <c r="T49" i="12"/>
  <c r="S9" i="13"/>
  <c r="S10" i="13"/>
  <c r="V62" i="13"/>
  <c r="W23" i="15"/>
  <c r="W24" i="15"/>
  <c r="V37" i="15"/>
  <c r="U24" i="16"/>
  <c r="S36" i="16"/>
  <c r="T9" i="17"/>
  <c r="S10" i="18"/>
  <c r="U10" i="18"/>
  <c r="W23" i="19"/>
  <c r="S36" i="20"/>
  <c r="W9" i="18"/>
  <c r="W23" i="18"/>
  <c r="V37" i="18"/>
  <c r="V9" i="19"/>
  <c r="W24" i="19"/>
  <c r="U37" i="19"/>
  <c r="S63" i="20"/>
  <c r="S9" i="19"/>
  <c r="S10" i="19"/>
  <c r="V62" i="19"/>
  <c r="V24" i="20"/>
  <c r="S10" i="22"/>
  <c r="V23" i="22"/>
  <c r="W24" i="22"/>
  <c r="V24" i="16"/>
  <c r="U36" i="16"/>
  <c r="U9" i="17"/>
  <c r="T23" i="17"/>
  <c r="T24" i="18"/>
  <c r="U49" i="18"/>
  <c r="T9" i="19"/>
  <c r="S24" i="19"/>
  <c r="T10" i="20"/>
  <c r="W24" i="20"/>
  <c r="S24" i="21"/>
  <c r="S62" i="21"/>
  <c r="U62" i="21"/>
  <c r="U63" i="22"/>
  <c r="S10" i="20"/>
  <c r="V10" i="21"/>
  <c r="T37" i="21"/>
  <c r="S50" i="21"/>
  <c r="U9" i="22"/>
  <c r="V36" i="22"/>
  <c r="T49" i="22"/>
  <c r="S36" i="18"/>
  <c r="S37" i="20"/>
  <c r="S50" i="20"/>
  <c r="U23" i="21"/>
  <c r="V10" i="22"/>
  <c r="T24" i="22"/>
  <c r="U49" i="22"/>
  <c r="S62" i="22"/>
  <c r="U62" i="22"/>
  <c r="T49" i="16"/>
  <c r="V24" i="17"/>
  <c r="V9" i="18"/>
  <c r="W24" i="18"/>
  <c r="S62" i="18"/>
  <c r="U9" i="19"/>
  <c r="W10" i="19"/>
  <c r="V24" i="19"/>
  <c r="T37" i="20"/>
  <c r="V23" i="21"/>
  <c r="V24" i="21"/>
  <c r="S36" i="21"/>
  <c r="U36" i="21"/>
  <c r="V62" i="21"/>
  <c r="T37" i="22"/>
  <c r="S50" i="22"/>
  <c r="S63" i="22"/>
</calcChain>
</file>

<file path=xl/sharedStrings.xml><?xml version="1.0" encoding="utf-8"?>
<sst xmlns="http://schemas.openxmlformats.org/spreadsheetml/2006/main" count="2083" uniqueCount="245">
  <si>
    <t xml:space="preserve">Count </t>
  </si>
  <si>
    <t>3-point Partisan Self-Identification sorted by Dem/Indie/Rep/All others</t>
  </si>
  <si>
    <t>Total</t>
  </si>
  <si>
    <t>Democratic Self-ID</t>
  </si>
  <si>
    <t>Independent Self-ID</t>
  </si>
  <si>
    <t>Republican Self-ID</t>
  </si>
  <si>
    <t>All others/not sure</t>
  </si>
  <si>
    <t>Don't know</t>
  </si>
  <si>
    <t>Collapsed Ideology</t>
  </si>
  <si>
    <t>Liberal (Very)</t>
  </si>
  <si>
    <t>Moderate</t>
  </si>
  <si>
    <t>Conservative (Very)</t>
  </si>
  <si>
    <t>Not sure</t>
  </si>
  <si>
    <t>Race &amp; Ethnicity combined</t>
  </si>
  <si>
    <t>White non-Hispanic</t>
  </si>
  <si>
    <t>Black non-Hispanic</t>
  </si>
  <si>
    <t>Hispanic/Latino &amp; all other races</t>
  </si>
  <si>
    <t>Gender</t>
  </si>
  <si>
    <t>Male</t>
  </si>
  <si>
    <t>Female</t>
  </si>
  <si>
    <t>3 Generation Cohorts</t>
  </si>
  <si>
    <t>Silent &amp; Boomer Generations (born before 1965)</t>
  </si>
  <si>
    <t>Generation X (born 1965-1980)</t>
  </si>
  <si>
    <t>Millennials &amp; Generation Z (born 1981 and after)</t>
  </si>
  <si>
    <t>Collapsed Education Level</t>
  </si>
  <si>
    <t>No HS/HS Graduate</t>
  </si>
  <si>
    <t>Some college/2-year college graduate</t>
  </si>
  <si>
    <t>4-year college graduate/post-graduate degree</t>
  </si>
  <si>
    <t>NC 4 Regions</t>
  </si>
  <si>
    <t>Central City</t>
  </si>
  <si>
    <t>Urban Suburb</t>
  </si>
  <si>
    <t>Surrounding Suburban County</t>
  </si>
  <si>
    <t>Rural County</t>
  </si>
  <si>
    <t>Level of political interest</t>
  </si>
  <si>
    <t>Most of the time</t>
  </si>
  <si>
    <t>Some of the time/Only now and then</t>
  </si>
  <si>
    <t>Hardly at all/Don't know</t>
  </si>
  <si>
    <t>Presidential Vote in 2024</t>
  </si>
  <si>
    <t>Voted for Kamala Harris in 2024</t>
  </si>
  <si>
    <t>Voted for Donald Trump in 2024</t>
  </si>
  <si>
    <t>Voted third party presidential candidate in 2024</t>
  </si>
  <si>
    <t>Did not vote in 2024</t>
  </si>
  <si>
    <t>Responsible for government shutdown * 3-point Partisan Self-Identification sorted by Dem/Indie/Rep/All others Crosstabulation</t>
  </si>
  <si>
    <t>The Democratic Party</t>
  </si>
  <si>
    <t>The Republican Party</t>
  </si>
  <si>
    <t>The President</t>
  </si>
  <si>
    <t>All elected officials are equally responsible</t>
  </si>
  <si>
    <t>Responsible for government shutdown * Collapsed Ideology Crosstabulation</t>
  </si>
  <si>
    <t>Responsible for government shutdown * Race &amp; Ethnicity combined Crosstabulation</t>
  </si>
  <si>
    <t>Responsible for government shutdown * Gender Crosstabulation</t>
  </si>
  <si>
    <t>Responsible for government shutdown * 3 Generation Cohorts Crosstabulation</t>
  </si>
  <si>
    <t>Responsible for government shutdown * Collapsed Education Level Crosstabulation</t>
  </si>
  <si>
    <t>Responsible for government shutdown * NC 4 Regions Crosstabulation</t>
  </si>
  <si>
    <t>Responsible for government shutdown * Level of political interest Crosstabulation</t>
  </si>
  <si>
    <t>Responsible for government shutdown * Presidential Vote in 2024 Crosstabulation</t>
  </si>
  <si>
    <t>The Republican Party + President</t>
  </si>
  <si>
    <t>Prices of things you buy outlook * 3-point Partisan Self-Identification sorted by Dem/Indie/Rep/All others Crosstabulation</t>
  </si>
  <si>
    <t>Drastically increase</t>
  </si>
  <si>
    <t>Slightly increase</t>
  </si>
  <si>
    <t>No change</t>
  </si>
  <si>
    <t>Slightly decrease</t>
  </si>
  <si>
    <t>Drastically decrease</t>
  </si>
  <si>
    <t>Prices of things you buy outlook * Collapsed Ideology Crosstabulation</t>
  </si>
  <si>
    <t>Prices of things you buy outlook * Race &amp; Ethnicity combined Crosstabulation</t>
  </si>
  <si>
    <t>Prices of things you buy outlook * Gender Crosstabulation</t>
  </si>
  <si>
    <t>Prices of things you buy outlook * 3 Generation Cohorts Crosstabulation</t>
  </si>
  <si>
    <t>Prices of things you buy outlook * Collapsed Education Level Crosstabulation</t>
  </si>
  <si>
    <t>Prices of things you buy outlook * NC 4 Regions Crosstabulation</t>
  </si>
  <si>
    <t>Prices of things you buy outlook * Level of political interest Crosstabulation</t>
  </si>
  <si>
    <t>Prices of things you buy outlook * Presidential Vote in 2024 Crosstabulation</t>
  </si>
  <si>
    <t>Increase (slightly / drastically)</t>
  </si>
  <si>
    <t>Decrease (slightly / drastically)</t>
  </si>
  <si>
    <t>Grid - Concern about the economy -- The nation's overall economy * 3-point Partisan Self-Identification sorted by Dem/Indie/Rep/All others Crosstabulation</t>
  </si>
  <si>
    <t>Grid - Concern about the economy -- The nation's overall economy</t>
  </si>
  <si>
    <t>Very concerned</t>
  </si>
  <si>
    <t>Somewhat concerned</t>
  </si>
  <si>
    <t>Not too concerned</t>
  </si>
  <si>
    <t>Not at all concerned</t>
  </si>
  <si>
    <t>Grid - Concern about the economy -- The nation's overall economy * Collapsed Ideology Crosstabulation</t>
  </si>
  <si>
    <t>Grid - Concern about the economy -- The nation's overall economy * Race &amp; Ethnicity combined Crosstabulation</t>
  </si>
  <si>
    <t>Grid - Concern about the economy -- The nation's overall economy * 3 Generation Cohorts Crosstabulation</t>
  </si>
  <si>
    <t>Grid - Concern about the economy -- The nation's overall economy * Collapsed Education Level Crosstabulation</t>
  </si>
  <si>
    <t>Grid - Concern about the economy -- The nation's overall economy * NC 4 Regions Crosstabulation</t>
  </si>
  <si>
    <t>Grid - Concern about the economy -- The nation's overall economy * Level of political interest Crosstabulation</t>
  </si>
  <si>
    <t>Grid - Concern about the economy -- The nation's overall economy * Presidential Vote in 2024 Crosstabulation</t>
  </si>
  <si>
    <t>Concerned (very/somewhat)</t>
  </si>
  <si>
    <t>Not concerned (not too/not at all)</t>
  </si>
  <si>
    <t>Grid - Concern about the economy -- The state of North Carolina's economy * 3-point Partisan Self-Identification sorted by Dem/Indie/Rep/All others Crosstabulation</t>
  </si>
  <si>
    <t>Grid - Concern about the economy -- The state of North Carolina's economy</t>
  </si>
  <si>
    <t>Grid - Concern about the economy -- The state of North Carolina's economy * Collapsed Ideology Crosstabulation</t>
  </si>
  <si>
    <t>Grid - Concern about the economy -- The state of North Carolina's economy * Race &amp; Ethnicity combined Crosstabulation</t>
  </si>
  <si>
    <t>Grid - Concern about the economy -- The state of North Carolina's economy * 3 Generation Cohorts Crosstabulation</t>
  </si>
  <si>
    <t>Grid - Concern about the economy -- The state of North Carolina's economy * Collapsed Education Level Crosstabulation</t>
  </si>
  <si>
    <t>Grid - Concern about the economy -- The state of North Carolina's economy * NC 4 Regions Crosstabulation</t>
  </si>
  <si>
    <t>Grid - Concern about the economy -- The state of North Carolina's economy * Level of political interest Crosstabulation</t>
  </si>
  <si>
    <t>Grid - Concern about the economy -- The state of North Carolina's economy * Presidential Vote in 2024 Crosstabulation</t>
  </si>
  <si>
    <t>Grid - Concern about the economy -- Your local community's economy * 3-point Partisan Self-Identification sorted by Dem/Indie/Rep/All others Crosstabulation</t>
  </si>
  <si>
    <t>Grid - Concern about the economy -- Your local community's economy</t>
  </si>
  <si>
    <t>Grid - Concern about the economy -- Your local community's economy * Collapsed Ideology Crosstabulation</t>
  </si>
  <si>
    <t>Grid - Concern about the economy -- Your local community's economy * Race &amp; Ethnicity combined Crosstabulation</t>
  </si>
  <si>
    <t>Grid - Concern about the economy -- Your local community's economy * 3 Generation Cohorts Crosstabulation</t>
  </si>
  <si>
    <t>Grid - Concern about the economy -- Your local community's economy * Collapsed Education Level Crosstabulation</t>
  </si>
  <si>
    <t>Grid - Concern about the economy -- Your local community's economy * NC 4 Regions Crosstabulation</t>
  </si>
  <si>
    <t>Grid - Concern about the economy -- Your local community's economy * Level of political interest Crosstabulation</t>
  </si>
  <si>
    <t>Grid - Concern about the economy -- Your local community's economy * Presidential Vote in 2024 Crosstabulation</t>
  </si>
  <si>
    <t>Grid - Concern about the economy -- Your own/your family's economic situation * 3-point Partisan Self-Identification sorted by Dem/Indie/Rep/All others Crosstabulation</t>
  </si>
  <si>
    <t>Grid - Concern about the economy -- Your own/your family's economic situation</t>
  </si>
  <si>
    <t>Grid - Concern about the economy -- Your own/your family's economic situation * Collapsed Ideology Crosstabulation</t>
  </si>
  <si>
    <t>Grid - Concern about the economy -- Your own/your family's economic situation * Race &amp; Ethnicity combined Crosstabulation</t>
  </si>
  <si>
    <t>Grid - Concern about the economy -- Your own/your family's economic situation * 3 Generation Cohorts Crosstabulation</t>
  </si>
  <si>
    <t>Grid - Concern about the economy -- Your own/your family's economic situation * Collapsed Education Level Crosstabulation</t>
  </si>
  <si>
    <t>Grid - Concern about the economy -- Your own/your family's economic situation * NC 4 Regions Crosstabulation</t>
  </si>
  <si>
    <t>Grid - Concern about the economy -- Your own/your family's economic situation * Level of political interest Crosstabulation</t>
  </si>
  <si>
    <t>Grid - Concern about the economy -- Your own/your family's economic situation * Presidential Vote in 2024 Crosstabulation</t>
  </si>
  <si>
    <t>Grid - Concern about the economy -- The overall price of food and consumer goods * 3-point Partisan Self-Identification sorted by Dem/Indie/Rep/All others Crosstabulation</t>
  </si>
  <si>
    <t>Grid - Concern about the economy -- The overall price of food and consumer goods</t>
  </si>
  <si>
    <t>Grid - Concern about the economy -- The overall price of food and consumer goods * Collapsed Ideology Crosstabulation</t>
  </si>
  <si>
    <t>Grid - Concern about the economy -- The overall price of food and consumer goods * Race &amp; Ethnicity combined Crosstabulation</t>
  </si>
  <si>
    <t>Grid - Concern about the economy -- The overall price of food and consumer goods * 3 Generation Cohorts Crosstabulation</t>
  </si>
  <si>
    <t>Grid - Concern about the economy -- The overall price of food and consumer goods * Collapsed Education Level Crosstabulation</t>
  </si>
  <si>
    <t>Grid - Concern about the economy -- The overall price of food and consumer goods * NC 4 Regions Crosstabulation</t>
  </si>
  <si>
    <t>Grid - Concern about the economy -- The overall price of food and consumer goods * Level of political interest Crosstabulation</t>
  </si>
  <si>
    <t>Grid - Concern about the economy -- The overall price of food and consumer goods * Presidential Vote in 2024 Crosstabulation</t>
  </si>
  <si>
    <t>Grid - Concern about the economy -- The overall price of gasoline and energy * 3-point Partisan Self-Identification sorted by Dem/Indie/Rep/All others Crosstabulation</t>
  </si>
  <si>
    <t>Grid - Concern about the economy -- The overall price of gasoline and energy</t>
  </si>
  <si>
    <t>Grid - Concern about the economy -- The overall price of gasoline and energy * Collapsed Ideology Crosstabulation</t>
  </si>
  <si>
    <t>Grid - Concern about the economy -- The overall price of gasoline and energy * Race &amp; Ethnicity combined Crosstabulation</t>
  </si>
  <si>
    <t>Grid - Concern about the economy -- The overall price of gasoline and energy * 3 Generation Cohorts Crosstabulation</t>
  </si>
  <si>
    <t>Grid - Concern about the economy -- The overall price of gasoline and energy * Collapsed Education Level Crosstabulation</t>
  </si>
  <si>
    <t>Grid - Concern about the economy -- The overall price of gasoline and energy * NC 4 Regions Crosstabulation</t>
  </si>
  <si>
    <t>Grid - Concern about the economy -- The overall price of gasoline and energy * Level of political interest Crosstabulation</t>
  </si>
  <si>
    <t>Grid - Concern about the economy -- The overall price of gasoline and energy * Presidential Vote in 2024 Crosstabulation</t>
  </si>
  <si>
    <t>Grid - Concern about the economy -- The overall cost of housing * 3-point Partisan Self-Identification sorted by Dem/Indie/Rep/All others Crosstabulation</t>
  </si>
  <si>
    <t>Grid - Concern about the economy -- The overall cost of housing</t>
  </si>
  <si>
    <t>Grid - Concern about the economy -- The overall cost of housing * Collapsed Ideology Crosstabulation</t>
  </si>
  <si>
    <t>Grid - Concern about the economy -- The overall cost of housing * Race &amp; Ethnicity combined Crosstabulation</t>
  </si>
  <si>
    <t>Grid - Concern about the economy -- The overall cost of housing * 3 Generation Cohorts Crosstabulation</t>
  </si>
  <si>
    <t>Grid - Concern about the economy -- The overall cost of housing * Collapsed Education Level Crosstabulation</t>
  </si>
  <si>
    <t>Grid - Concern about the economy -- The overall cost of housing * NC 4 Regions Crosstabulation</t>
  </si>
  <si>
    <t>Grid - Concern about the economy -- The overall cost of housing * Level of political interest Crosstabulation</t>
  </si>
  <si>
    <t>Grid - Concern about the economy -- The overall cost of housing * Presidential Vote in 2024 Crosstabulation</t>
  </si>
  <si>
    <t>Grid - Concern about the economy -- How the stock market is doing * 3-point Partisan Self-Identification sorted by Dem/Indie/Rep/All others Crosstabulation</t>
  </si>
  <si>
    <t>Grid - Concern about the economy -- How the stock market is doing</t>
  </si>
  <si>
    <t>Grid - Concern about the economy -- How the stock market is doing * Collapsed Ideology Crosstabulation</t>
  </si>
  <si>
    <t>Grid - Concern about the economy -- How the stock market is doing * Race &amp; Ethnicity combined Crosstabulation</t>
  </si>
  <si>
    <t>Grid - Concern about the economy -- How the stock market is doing * 3 Generation Cohorts Crosstabulation</t>
  </si>
  <si>
    <t>Grid - Concern about the economy -- How the stock market is doing * Collapsed Education Level Crosstabulation</t>
  </si>
  <si>
    <t>Grid - Concern about the economy -- How the stock market is doing * NC 4 Regions Crosstabulation</t>
  </si>
  <si>
    <t>Grid - Concern about the economy -- How the stock market is doing * Level of political interest Crosstabulation</t>
  </si>
  <si>
    <t>Grid - Concern about the economy -- How the stock market is doing * Presidential Vote in 2024 Crosstabulation</t>
  </si>
  <si>
    <t>Grid - Concern about the economy -- The overall unemployment rate * 3-point Partisan Self-Identification sorted by Dem/Indie/Rep/All others Crosstabulation</t>
  </si>
  <si>
    <t>Grid - Concern about the economy -- The overall unemployment rate</t>
  </si>
  <si>
    <t>Grid - Concern about the economy -- The overall unemployment rate * Collapsed Ideology Crosstabulation</t>
  </si>
  <si>
    <t>Grid - Concern about the economy -- The overall unemployment rate * Race &amp; Ethnicity combined Crosstabulation</t>
  </si>
  <si>
    <t>Grid - Concern about the economy -- The overall unemployment rate * 3 Generation Cohorts Crosstabulation</t>
  </si>
  <si>
    <t>Grid - Concern about the economy -- The overall unemployment rate * Collapsed Education Level Crosstabulation</t>
  </si>
  <si>
    <t>Grid - Concern about the economy -- The overall unemployment rate * NC 4 Regions Crosstabulation</t>
  </si>
  <si>
    <t>Grid - Concern about the economy -- The overall unemployment rate * Level of political interest Crosstabulation</t>
  </si>
  <si>
    <t>Grid - Concern about the economy -- The overall unemployment rate * Presidential Vote in 2024 Crosstabulation</t>
  </si>
  <si>
    <t>Grid - Concern about the economy -- The overall impact of tariffs * 3-point Partisan Self-Identification sorted by Dem/Indie/Rep/All others Crosstabulation</t>
  </si>
  <si>
    <t>Grid - Concern about the economy -- The overall impact of tariffs</t>
  </si>
  <si>
    <t>Grid - Concern about the economy -- The overall impact of tariffs * Collapsed Ideology Crosstabulation</t>
  </si>
  <si>
    <t>Grid - Concern about the economy -- The overall impact of tariffs * Race &amp; Ethnicity combined Crosstabulation</t>
  </si>
  <si>
    <t>Grid - Concern about the economy -- The overall impact of tariffs * 3 Generation Cohorts Crosstabulation</t>
  </si>
  <si>
    <t>Grid - Concern about the economy -- The overall impact of tariffs * Collapsed Education Level Crosstabulation</t>
  </si>
  <si>
    <t>Grid - Concern about the economy -- The overall impact of tariffs * NC 4 Regions Crosstabulation</t>
  </si>
  <si>
    <t>Grid - Concern about the economy -- The overall impact of tariffs * Level of political interest Crosstabulation</t>
  </si>
  <si>
    <t>Grid - Concern about the economy -- The overall impact of tariffs * Presidential Vote in 2024 Crosstabulation</t>
  </si>
  <si>
    <t>Grid - Concern about the economy -- The ability of people who want to work being unable to find jobs * 3-point Partisan Self-Identification sorted by Dem/Indie/Rep/All others Crosstabulation</t>
  </si>
  <si>
    <t>Grid - Concern about the economy -- The ability of people who want to work being unable to find jobs</t>
  </si>
  <si>
    <t>Grid - Concern about the economy -- The ability of people who want to work being unable to find jobs * Collapsed Ideology Crosstabulation</t>
  </si>
  <si>
    <t>Grid - Concern about the economy -- The ability of people who want to work being unable to find jobs * Race &amp; Ethnicity combined Crosstabulation</t>
  </si>
  <si>
    <t>Grid - Concern about the economy -- The ability of people who want to work being unable to find jobs * 3 Generation Cohorts Crosstabulation</t>
  </si>
  <si>
    <t>Grid - Concern about the economy -- The ability of people who want to work being unable to find jobs * Collapsed Education Level Crosstabulation</t>
  </si>
  <si>
    <t>Grid - Concern about the economy -- The ability of people who want to work being unable to find jobs * NC 4 Regions Crosstabulation</t>
  </si>
  <si>
    <t>Grid - Concern about the economy -- The ability of people who want to work being unable to find jobs * Level of political interest Crosstabulation</t>
  </si>
  <si>
    <t>Grid - Concern about the economy -- The ability of people who want to work being unable to find jobs * Presidential Vote in 2024 Crosstabulation</t>
  </si>
  <si>
    <t>Those who are concerned (very or somewhat)</t>
  </si>
  <si>
    <t>North Carolina</t>
  </si>
  <si>
    <t>Overall price of food &amp; consumer goods</t>
  </si>
  <si>
    <t>The nation's overall economy</t>
  </si>
  <si>
    <t>Overall price of housing</t>
  </si>
  <si>
    <t>The state of North Carolina's economy</t>
  </si>
  <si>
    <t>Ability of people who want to work to find jobs</t>
  </si>
  <si>
    <t>Own/family's economic situation</t>
  </si>
  <si>
    <t>Overall price of gasoline &amp; energy</t>
  </si>
  <si>
    <t>Local community's economy</t>
  </si>
  <si>
    <t>Overall impact of tariffs</t>
  </si>
  <si>
    <t>Overall unemployment rate</t>
  </si>
  <si>
    <t>How the stock market is doing</t>
  </si>
  <si>
    <t>The overall price of food and consumer goods</t>
  </si>
  <si>
    <t>The overall cost of housing</t>
  </si>
  <si>
    <t>The ability of people who want to work being unable to find jobs</t>
  </si>
  <si>
    <t>The overall price of gasoline and energy</t>
  </si>
  <si>
    <t>Your own/families' economic situation</t>
  </si>
  <si>
    <t>Your local community's economy</t>
  </si>
  <si>
    <t>June</t>
  </si>
  <si>
    <t>October</t>
  </si>
  <si>
    <t>QUESTION:</t>
  </si>
  <si>
    <t>Who, if anyone, do you think is most responsible for the current government shutdown?</t>
  </si>
  <si>
    <t>Thinking about the prices of things you buy, on average, do you think they will increase or decrease over the next year?</t>
  </si>
  <si>
    <t xml:space="preserve">How concerned are you about the following over the next year? </t>
  </si>
  <si>
    <t>Your own/your family's economic situation</t>
  </si>
  <si>
    <t>The overall prices of food and consumer goods</t>
  </si>
  <si>
    <t>The overall unemployment rate</t>
  </si>
  <si>
    <t>The overall impact of tariffs</t>
  </si>
  <si>
    <t>Frequency</t>
  </si>
  <si>
    <t>Percent</t>
  </si>
  <si>
    <t>Valid Percent</t>
  </si>
  <si>
    <t>Cumulative Percent</t>
  </si>
  <si>
    <t>Valid</t>
  </si>
  <si>
    <t>3 Point Partisan Self-Identification with Leaners included in Partisan Group</t>
  </si>
  <si>
    <t>Democratic Self-ID (with independent leaners)</t>
  </si>
  <si>
    <t>Pure Independents</t>
  </si>
  <si>
    <t>Republican Self-ID (with independent leaners included)</t>
  </si>
  <si>
    <t>All others</t>
  </si>
  <si>
    <t>7 point Party ID</t>
  </si>
  <si>
    <t>Strong Democrat</t>
  </si>
  <si>
    <t>Not very strong Democrat</t>
  </si>
  <si>
    <t>Lean Democrat</t>
  </si>
  <si>
    <t>Independent</t>
  </si>
  <si>
    <t>Lean Republican</t>
  </si>
  <si>
    <t>Not very strong Republican</t>
  </si>
  <si>
    <t>Strong Republican</t>
  </si>
  <si>
    <t>Topic (sorted by June's level of concern (very or somewhat))</t>
  </si>
  <si>
    <t>Grid - Concern about the economy -- The state of North Carolina's economy * Gender Crosstabulation</t>
  </si>
  <si>
    <t>Grid - Concern about the economy -- The ability of people who want to work being unable to find jobs * Gender Crosstabulation</t>
  </si>
  <si>
    <t>Grid - Concern about the economy -- The overall impact of tariffs * Gender Crosstabulation</t>
  </si>
  <si>
    <t>Grid - Concern about the economy -- The overall unemployment rate * Gender Crosstabulation</t>
  </si>
  <si>
    <t>Grid - Concern about the economy -- How the stock market is doing * Gender Crosstabulation</t>
  </si>
  <si>
    <t>Grid - Concern about the economy -- The overall cost of housing * Gender Crosstabulation</t>
  </si>
  <si>
    <t>Grid - Concern about the economy -- The overall price of gasoline and energy * Gender Crosstabulation</t>
  </si>
  <si>
    <t>Grid - Concern about the economy -- The overall price of food and consumer goods * Gender Crosstabulation</t>
  </si>
  <si>
    <t>Grid - Concern about the economy -- Your own/your family's economic situation * Gender Crosstabulation</t>
  </si>
  <si>
    <t>Grid - Concern about the economy -- Your local community's economy * Gender Crosstabulation</t>
  </si>
  <si>
    <t>Grid - Concern about the economy -- The nation's overall economy * Gender Crosstabulation</t>
  </si>
  <si>
    <t>Catawba-YouGov Survey of 1,000 North Carolinians</t>
  </si>
  <si>
    <t>administered Oct. 16-24, 2025 with an overall MOE (adjusted for weights) of +/- 3.79%</t>
  </si>
  <si>
    <t>OVERALL ECONOMIC MATTERS:</t>
  </si>
  <si>
    <t>Catawba College’s Center for North Carolina Politics &amp; Public Service wrote and paid for the survey. YouGov conducted the online survey between October 16 and 24, 2025, and interviewed 1,174 respondents who live in North Carolina, who were then matched down to a representative sample of 1,000 adults who are 18 and older. The survey’s overall margin of error (adjusted for weights) is plus or minus 3.79 percent, meaning that in 95 out of 100 samples such as the one used here, the results should be at most 3.79 percentage points above or below the figure obtained by interviewing all North Carolinians. Where the results of subgroups are reported, the margin of error will be greater.</t>
  </si>
  <si>
    <t>The respondents were matched to a sampling frame on gender, age, race, and education, which was constructed by stratified sampling from the full 2023 American Community Survey (ACS) 1-year sample with selection within strata by weighted sampling with replacements (using the person weights on the public use file). The matched cases were weighted to the sampling frame using propensity scores. The matched cases and the frame were combined and a logistic regression was estimated for inclusion in the frame. The propensity score function included age, gender, race/ethnicity, years of education, and region. The propensity scores were grouped into deciles of the estimated propensity score in the frame and post-stratified according to these deciles. The weights were then post-stratified on 2024 presidential vote choice as well as a four-way stratification of gender, age (4-categories), race (2-categories), and education (4-categories), to produce the final weight.</t>
  </si>
  <si>
    <t>Since additional factors such as question wording and other methodological choices in conducting survey research can introduce additional errors into the findings, survey results should be viewed as informative and not determinative.</t>
  </si>
  <si>
    <t>MOE +/- 3.56%</t>
  </si>
  <si>
    <t>MOE +/- 3.79%</t>
  </si>
  <si>
    <t>1,000 Respondents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</si>
</sst>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4"/>
      <color theme="1"/>
      <name val="Calibri"/>
      <family val="2"/>
    </font>
    <font>
      <sz val="14"/>
      <color theme="1"/>
      <name val="Calibri"/>
      <family val="2"/>
    </font>
    <font>
      <b/>
      <sz val="14"/>
      <color theme="1"/>
      <name val="Calibri"/>
      <family val="2"/>
    </font>
    <font>
      <b/>
      <sz val="14"/>
      <color indexed="8"/>
      <name val="Calibri"/>
      <family val="2"/>
    </font>
    <font>
      <sz val="14"/>
      <color rgb="FF000000"/>
      <name val="Calibri"/>
      <family val="2"/>
    </font>
    <font>
      <i/>
      <sz val="14"/>
      <color theme="1"/>
      <name val="Calibri"/>
      <family val="2"/>
    </font>
    <font>
      <sz val="12"/>
      <color theme="1"/>
      <name val="Calibri"/>
      <family val="2"/>
    </font>
    <font>
      <sz val="11"/>
      <color theme="1"/>
      <name val="Calibri"/>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8">
    <xf numFmtId="0" fontId="0" fillId="0" borderId="0" xfId="0"/>
    <xf numFmtId="9" fontId="0" fillId="0" borderId="0" xfId="1" applyFont="1"/>
    <xf numFmtId="9" fontId="0" fillId="0" borderId="0" xfId="0" applyNumberFormat="1"/>
    <xf numFmtId="0" fontId="0" fillId="0" borderId="0" xfId="0" applyAlignment="1">
      <alignment wrapText="1"/>
    </xf>
    <xf numFmtId="0" fontId="0" fillId="0" borderId="0" xfId="0" applyAlignment="1">
      <alignment horizontal="center" vertical="center"/>
    </xf>
    <xf numFmtId="0" fontId="0" fillId="0" borderId="1" xfId="0" applyBorder="1" applyAlignment="1">
      <alignment horizontal="left" vertical="center"/>
    </xf>
    <xf numFmtId="9" fontId="0" fillId="0" borderId="1" xfId="0" applyNumberFormat="1" applyBorder="1" applyAlignment="1">
      <alignment horizontal="center" vertical="center"/>
    </xf>
    <xf numFmtId="0" fontId="0" fillId="0" borderId="0" xfId="0" applyAlignment="1">
      <alignment horizontal="center"/>
    </xf>
    <xf numFmtId="0" fontId="2" fillId="0" borderId="0" xfId="0" applyFont="1"/>
    <xf numFmtId="0" fontId="3" fillId="0" borderId="0" xfId="0" applyFont="1"/>
    <xf numFmtId="0" fontId="4" fillId="0" borderId="0" xfId="0" applyFont="1"/>
    <xf numFmtId="0" fontId="0" fillId="2" borderId="0" xfId="0" applyFill="1"/>
    <xf numFmtId="0" fontId="0" fillId="0" borderId="1" xfId="0" applyBorder="1" applyAlignment="1">
      <alignment horizontal="center" wrapText="1"/>
    </xf>
    <xf numFmtId="0" fontId="0" fillId="0" borderId="1" xfId="0" applyBorder="1" applyAlignment="1">
      <alignment vertical="center"/>
    </xf>
    <xf numFmtId="9" fontId="0" fillId="0" borderId="1" xfId="1" applyFont="1" applyBorder="1" applyAlignment="1">
      <alignment horizontal="center" vertical="center"/>
    </xf>
    <xf numFmtId="0" fontId="0" fillId="0" borderId="0" xfId="0" applyAlignment="1">
      <alignment vertical="center"/>
    </xf>
    <xf numFmtId="0" fontId="0" fillId="0" borderId="3" xfId="0" applyBorder="1" applyAlignment="1">
      <alignment horizontal="center" wrapText="1"/>
    </xf>
    <xf numFmtId="9" fontId="0" fillId="0" borderId="3" xfId="1" applyFont="1" applyBorder="1" applyAlignment="1">
      <alignment horizontal="center" vertical="center"/>
    </xf>
    <xf numFmtId="0" fontId="2" fillId="0" borderId="0" xfId="0" applyFont="1" applyAlignment="1">
      <alignment wrapText="1"/>
    </xf>
    <xf numFmtId="0" fontId="0" fillId="0" borderId="0" xfId="0" applyAlignment="1">
      <alignment horizontal="center" wrapText="1"/>
    </xf>
    <xf numFmtId="9" fontId="0" fillId="0" borderId="0" xfId="1" applyFont="1" applyBorder="1" applyAlignment="1">
      <alignment horizontal="center" vertical="center"/>
    </xf>
    <xf numFmtId="0" fontId="5" fillId="0" borderId="0" xfId="0" applyFont="1"/>
    <xf numFmtId="0" fontId="2" fillId="0" borderId="2" xfId="0" applyFont="1" applyBorder="1" applyAlignment="1">
      <alignment horizontal="center" wrapText="1"/>
    </xf>
    <xf numFmtId="0" fontId="2" fillId="0" borderId="0" xfId="0" applyFont="1" applyAlignment="1">
      <alignment horizontal="center" wrapText="1"/>
    </xf>
    <xf numFmtId="0" fontId="7" fillId="0" borderId="0" xfId="0" applyFont="1" applyAlignment="1">
      <alignment horizontal="center"/>
    </xf>
    <xf numFmtId="0" fontId="6" fillId="0" borderId="0" xfId="0" applyFont="1" applyAlignment="1">
      <alignment horizontal="left" vertical="center" wrapText="1"/>
    </xf>
    <xf numFmtId="0" fontId="7" fillId="0" borderId="0" xfId="0" applyFont="1" applyAlignment="1">
      <alignment horizontal="center" wrapText="1"/>
    </xf>
    <xf numFmtId="9" fontId="5" fillId="0" borderId="0" xfId="0" applyNumberFormat="1"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EA12A-AEDF-8042-BB5F-48E2EFD33436}">
  <dimension ref="A5:F99"/>
  <sheetViews>
    <sheetView showGridLines="0" topLeftCell="A3" workbookViewId="0">
      <selection activeCell="A4" sqref="A4"/>
    </sheetView>
  </sheetViews>
  <sheetFormatPr baseColWidth="10" defaultRowHeight="19" x14ac:dyDescent="0.25"/>
  <cols>
    <col min="2" max="2" width="42.42578125" customWidth="1"/>
    <col min="5" max="5" width="12.85546875" customWidth="1"/>
  </cols>
  <sheetData>
    <row r="5" spans="1:6" x14ac:dyDescent="0.25">
      <c r="A5" t="s">
        <v>1</v>
      </c>
    </row>
    <row r="6" spans="1:6" x14ac:dyDescent="0.25">
      <c r="C6" t="s">
        <v>206</v>
      </c>
      <c r="D6" t="s">
        <v>207</v>
      </c>
      <c r="E6" t="s">
        <v>208</v>
      </c>
      <c r="F6" t="s">
        <v>209</v>
      </c>
    </row>
    <row r="7" spans="1:6" x14ac:dyDescent="0.25">
      <c r="A7" t="s">
        <v>210</v>
      </c>
      <c r="B7" t="s">
        <v>3</v>
      </c>
      <c r="C7">
        <v>294</v>
      </c>
      <c r="D7">
        <v>29.4</v>
      </c>
      <c r="E7">
        <v>29.4</v>
      </c>
      <c r="F7">
        <v>29.4</v>
      </c>
    </row>
    <row r="8" spans="1:6" x14ac:dyDescent="0.25">
      <c r="B8" t="s">
        <v>4</v>
      </c>
      <c r="C8">
        <v>358</v>
      </c>
      <c r="D8">
        <v>35.799999999999997</v>
      </c>
      <c r="E8">
        <v>35.799999999999997</v>
      </c>
      <c r="F8">
        <v>65.2</v>
      </c>
    </row>
    <row r="9" spans="1:6" x14ac:dyDescent="0.25">
      <c r="B9" t="s">
        <v>5</v>
      </c>
      <c r="C9">
        <v>284</v>
      </c>
      <c r="D9">
        <v>28.4</v>
      </c>
      <c r="E9">
        <v>28.4</v>
      </c>
      <c r="F9">
        <v>93.7</v>
      </c>
    </row>
    <row r="10" spans="1:6" x14ac:dyDescent="0.25">
      <c r="B10" t="s">
        <v>6</v>
      </c>
      <c r="C10">
        <v>63</v>
      </c>
      <c r="D10">
        <v>6.3</v>
      </c>
      <c r="E10">
        <v>6.3</v>
      </c>
      <c r="F10">
        <v>100</v>
      </c>
    </row>
    <row r="11" spans="1:6" x14ac:dyDescent="0.25">
      <c r="B11" t="s">
        <v>2</v>
      </c>
      <c r="C11">
        <v>1000</v>
      </c>
      <c r="D11">
        <v>100</v>
      </c>
      <c r="E11">
        <v>100</v>
      </c>
    </row>
    <row r="14" spans="1:6" x14ac:dyDescent="0.25">
      <c r="A14" t="s">
        <v>216</v>
      </c>
    </row>
    <row r="15" spans="1:6" x14ac:dyDescent="0.25">
      <c r="C15" t="s">
        <v>206</v>
      </c>
      <c r="D15" t="s">
        <v>207</v>
      </c>
      <c r="E15" t="s">
        <v>208</v>
      </c>
      <c r="F15" t="s">
        <v>209</v>
      </c>
    </row>
    <row r="16" spans="1:6" x14ac:dyDescent="0.25">
      <c r="A16" t="s">
        <v>210</v>
      </c>
      <c r="B16" t="s">
        <v>217</v>
      </c>
      <c r="C16">
        <v>208</v>
      </c>
      <c r="D16">
        <v>20.8</v>
      </c>
      <c r="E16">
        <v>20.8</v>
      </c>
      <c r="F16">
        <v>20.8</v>
      </c>
    </row>
    <row r="17" spans="1:6" x14ac:dyDescent="0.25">
      <c r="B17" t="s">
        <v>218</v>
      </c>
      <c r="C17">
        <v>86</v>
      </c>
      <c r="D17">
        <v>8.6</v>
      </c>
      <c r="E17">
        <v>8.6</v>
      </c>
      <c r="F17">
        <v>29.4</v>
      </c>
    </row>
    <row r="18" spans="1:6" x14ac:dyDescent="0.25">
      <c r="B18" t="s">
        <v>219</v>
      </c>
      <c r="C18">
        <v>113</v>
      </c>
      <c r="D18">
        <v>11.3</v>
      </c>
      <c r="E18">
        <v>11.3</v>
      </c>
      <c r="F18">
        <v>40.700000000000003</v>
      </c>
    </row>
    <row r="19" spans="1:6" x14ac:dyDescent="0.25">
      <c r="B19" t="s">
        <v>220</v>
      </c>
      <c r="C19">
        <v>175</v>
      </c>
      <c r="D19">
        <v>17.5</v>
      </c>
      <c r="E19">
        <v>17.5</v>
      </c>
      <c r="F19">
        <v>58.1</v>
      </c>
    </row>
    <row r="20" spans="1:6" x14ac:dyDescent="0.25">
      <c r="B20" t="s">
        <v>221</v>
      </c>
      <c r="C20">
        <v>116</v>
      </c>
      <c r="D20">
        <v>11.6</v>
      </c>
      <c r="E20">
        <v>11.6</v>
      </c>
      <c r="F20">
        <v>69.8</v>
      </c>
    </row>
    <row r="21" spans="1:6" x14ac:dyDescent="0.25">
      <c r="B21" t="s">
        <v>222</v>
      </c>
      <c r="C21">
        <v>78</v>
      </c>
      <c r="D21">
        <v>7.8</v>
      </c>
      <c r="E21">
        <v>7.8</v>
      </c>
      <c r="F21">
        <v>77.599999999999994</v>
      </c>
    </row>
    <row r="22" spans="1:6" x14ac:dyDescent="0.25">
      <c r="B22" t="s">
        <v>223</v>
      </c>
      <c r="C22">
        <v>206</v>
      </c>
      <c r="D22">
        <v>20.6</v>
      </c>
      <c r="E22">
        <v>20.6</v>
      </c>
      <c r="F22">
        <v>98.2</v>
      </c>
    </row>
    <row r="23" spans="1:6" x14ac:dyDescent="0.25">
      <c r="B23" t="s">
        <v>12</v>
      </c>
      <c r="C23">
        <v>18</v>
      </c>
      <c r="D23">
        <v>1.8</v>
      </c>
      <c r="E23">
        <v>1.8</v>
      </c>
      <c r="F23">
        <v>100</v>
      </c>
    </row>
    <row r="24" spans="1:6" x14ac:dyDescent="0.25">
      <c r="B24" t="s">
        <v>2</v>
      </c>
      <c r="C24">
        <v>1000</v>
      </c>
      <c r="D24">
        <v>100</v>
      </c>
      <c r="E24">
        <v>100</v>
      </c>
    </row>
    <row r="27" spans="1:6" x14ac:dyDescent="0.25">
      <c r="A27" t="s">
        <v>211</v>
      </c>
    </row>
    <row r="28" spans="1:6" x14ac:dyDescent="0.25">
      <c r="C28" t="s">
        <v>206</v>
      </c>
      <c r="D28" t="s">
        <v>207</v>
      </c>
      <c r="E28" t="s">
        <v>208</v>
      </c>
      <c r="F28" t="s">
        <v>209</v>
      </c>
    </row>
    <row r="29" spans="1:6" x14ac:dyDescent="0.25">
      <c r="A29" t="s">
        <v>210</v>
      </c>
      <c r="B29" t="s">
        <v>212</v>
      </c>
      <c r="C29">
        <v>407</v>
      </c>
      <c r="D29">
        <v>40.700000000000003</v>
      </c>
      <c r="E29">
        <v>40.700000000000003</v>
      </c>
      <c r="F29">
        <v>40.700000000000003</v>
      </c>
    </row>
    <row r="30" spans="1:6" x14ac:dyDescent="0.25">
      <c r="B30" t="s">
        <v>213</v>
      </c>
      <c r="C30">
        <v>175</v>
      </c>
      <c r="D30">
        <v>17.5</v>
      </c>
      <c r="E30">
        <v>17.5</v>
      </c>
      <c r="F30">
        <v>58.1</v>
      </c>
    </row>
    <row r="31" spans="1:6" x14ac:dyDescent="0.25">
      <c r="B31" t="s">
        <v>214</v>
      </c>
      <c r="C31">
        <v>401</v>
      </c>
      <c r="D31">
        <v>40.1</v>
      </c>
      <c r="E31">
        <v>40.1</v>
      </c>
      <c r="F31">
        <v>98.2</v>
      </c>
    </row>
    <row r="32" spans="1:6" x14ac:dyDescent="0.25">
      <c r="B32" t="s">
        <v>215</v>
      </c>
      <c r="C32">
        <v>18</v>
      </c>
      <c r="D32">
        <v>1.8</v>
      </c>
      <c r="E32">
        <v>1.8</v>
      </c>
      <c r="F32">
        <v>100</v>
      </c>
    </row>
    <row r="33" spans="1:6" x14ac:dyDescent="0.25">
      <c r="B33" t="s">
        <v>2</v>
      </c>
      <c r="C33">
        <v>1000</v>
      </c>
      <c r="D33">
        <v>100</v>
      </c>
      <c r="E33">
        <v>100</v>
      </c>
    </row>
    <row r="36" spans="1:6" x14ac:dyDescent="0.25">
      <c r="A36" t="s">
        <v>8</v>
      </c>
    </row>
    <row r="37" spans="1:6" x14ac:dyDescent="0.25">
      <c r="C37" t="s">
        <v>206</v>
      </c>
      <c r="D37" t="s">
        <v>207</v>
      </c>
      <c r="E37" t="s">
        <v>208</v>
      </c>
      <c r="F37" t="s">
        <v>209</v>
      </c>
    </row>
    <row r="38" spans="1:6" x14ac:dyDescent="0.25">
      <c r="A38" t="s">
        <v>210</v>
      </c>
      <c r="B38" t="s">
        <v>9</v>
      </c>
      <c r="C38">
        <v>250</v>
      </c>
      <c r="D38">
        <v>25</v>
      </c>
      <c r="E38">
        <v>25</v>
      </c>
      <c r="F38">
        <v>25</v>
      </c>
    </row>
    <row r="39" spans="1:6" x14ac:dyDescent="0.25">
      <c r="B39" t="s">
        <v>10</v>
      </c>
      <c r="C39">
        <v>340</v>
      </c>
      <c r="D39">
        <v>34</v>
      </c>
      <c r="E39">
        <v>34</v>
      </c>
      <c r="F39">
        <v>59</v>
      </c>
    </row>
    <row r="40" spans="1:6" x14ac:dyDescent="0.25">
      <c r="B40" t="s">
        <v>11</v>
      </c>
      <c r="C40">
        <v>343</v>
      </c>
      <c r="D40">
        <v>34.299999999999997</v>
      </c>
      <c r="E40">
        <v>34.299999999999997</v>
      </c>
      <c r="F40">
        <v>93.3</v>
      </c>
    </row>
    <row r="41" spans="1:6" x14ac:dyDescent="0.25">
      <c r="B41" t="s">
        <v>12</v>
      </c>
      <c r="C41">
        <v>67</v>
      </c>
      <c r="D41">
        <v>6.7</v>
      </c>
      <c r="E41">
        <v>6.7</v>
      </c>
      <c r="F41">
        <v>100</v>
      </c>
    </row>
    <row r="42" spans="1:6" x14ac:dyDescent="0.25">
      <c r="B42" t="s">
        <v>2</v>
      </c>
      <c r="C42">
        <v>1000</v>
      </c>
      <c r="D42">
        <v>100</v>
      </c>
      <c r="E42">
        <v>100</v>
      </c>
    </row>
    <row r="45" spans="1:6" x14ac:dyDescent="0.25">
      <c r="A45" t="s">
        <v>13</v>
      </c>
    </row>
    <row r="46" spans="1:6" x14ac:dyDescent="0.25">
      <c r="C46" t="s">
        <v>206</v>
      </c>
      <c r="D46" t="s">
        <v>207</v>
      </c>
      <c r="E46" t="s">
        <v>208</v>
      </c>
      <c r="F46" t="s">
        <v>209</v>
      </c>
    </row>
    <row r="47" spans="1:6" x14ac:dyDescent="0.25">
      <c r="A47" t="s">
        <v>210</v>
      </c>
      <c r="B47" t="s">
        <v>14</v>
      </c>
      <c r="C47">
        <v>629</v>
      </c>
      <c r="D47">
        <v>62.9</v>
      </c>
      <c r="E47">
        <v>62.9</v>
      </c>
      <c r="F47">
        <v>62.9</v>
      </c>
    </row>
    <row r="48" spans="1:6" x14ac:dyDescent="0.25">
      <c r="B48" t="s">
        <v>15</v>
      </c>
      <c r="C48">
        <v>212</v>
      </c>
      <c r="D48">
        <v>21.2</v>
      </c>
      <c r="E48">
        <v>21.2</v>
      </c>
      <c r="F48">
        <v>84.1</v>
      </c>
    </row>
    <row r="49" spans="1:6" x14ac:dyDescent="0.25">
      <c r="B49" t="s">
        <v>16</v>
      </c>
      <c r="C49">
        <v>159</v>
      </c>
      <c r="D49">
        <v>15.9</v>
      </c>
      <c r="E49">
        <v>15.9</v>
      </c>
      <c r="F49">
        <v>100</v>
      </c>
    </row>
    <row r="50" spans="1:6" x14ac:dyDescent="0.25">
      <c r="B50" t="s">
        <v>2</v>
      </c>
      <c r="C50">
        <v>1000</v>
      </c>
      <c r="D50">
        <v>100</v>
      </c>
      <c r="E50">
        <v>100</v>
      </c>
    </row>
    <row r="53" spans="1:6" x14ac:dyDescent="0.25">
      <c r="A53" t="s">
        <v>17</v>
      </c>
    </row>
    <row r="54" spans="1:6" x14ac:dyDescent="0.25">
      <c r="C54" t="s">
        <v>206</v>
      </c>
      <c r="D54" t="s">
        <v>207</v>
      </c>
      <c r="E54" t="s">
        <v>208</v>
      </c>
      <c r="F54" t="s">
        <v>209</v>
      </c>
    </row>
    <row r="55" spans="1:6" x14ac:dyDescent="0.25">
      <c r="A55" t="s">
        <v>210</v>
      </c>
      <c r="B55" t="s">
        <v>18</v>
      </c>
      <c r="C55">
        <v>482</v>
      </c>
      <c r="D55">
        <v>48.2</v>
      </c>
      <c r="E55">
        <v>48.2</v>
      </c>
      <c r="F55">
        <v>48.2</v>
      </c>
    </row>
    <row r="56" spans="1:6" x14ac:dyDescent="0.25">
      <c r="B56" t="s">
        <v>19</v>
      </c>
      <c r="C56">
        <v>518</v>
      </c>
      <c r="D56">
        <v>51.8</v>
      </c>
      <c r="E56">
        <v>51.8</v>
      </c>
      <c r="F56">
        <v>100</v>
      </c>
    </row>
    <row r="57" spans="1:6" x14ac:dyDescent="0.25">
      <c r="B57" t="s">
        <v>2</v>
      </c>
      <c r="C57">
        <v>1000</v>
      </c>
      <c r="D57">
        <v>100</v>
      </c>
      <c r="E57">
        <v>100</v>
      </c>
    </row>
    <row r="60" spans="1:6" x14ac:dyDescent="0.25">
      <c r="A60" t="s">
        <v>20</v>
      </c>
    </row>
    <row r="61" spans="1:6" x14ac:dyDescent="0.25">
      <c r="C61" t="s">
        <v>206</v>
      </c>
      <c r="D61" t="s">
        <v>207</v>
      </c>
      <c r="E61" t="s">
        <v>208</v>
      </c>
      <c r="F61" t="s">
        <v>209</v>
      </c>
    </row>
    <row r="62" spans="1:6" x14ac:dyDescent="0.25">
      <c r="A62" t="s">
        <v>210</v>
      </c>
      <c r="B62" t="s">
        <v>21</v>
      </c>
      <c r="C62">
        <v>297</v>
      </c>
      <c r="D62">
        <v>29.7</v>
      </c>
      <c r="E62">
        <v>29.7</v>
      </c>
      <c r="F62">
        <v>29.7</v>
      </c>
    </row>
    <row r="63" spans="1:6" x14ac:dyDescent="0.25">
      <c r="B63" t="s">
        <v>22</v>
      </c>
      <c r="C63">
        <v>248</v>
      </c>
      <c r="D63">
        <v>24.8</v>
      </c>
      <c r="E63">
        <v>24.8</v>
      </c>
      <c r="F63">
        <v>54.5</v>
      </c>
    </row>
    <row r="64" spans="1:6" x14ac:dyDescent="0.25">
      <c r="B64" t="s">
        <v>23</v>
      </c>
      <c r="C64">
        <v>455</v>
      </c>
      <c r="D64">
        <v>45.5</v>
      </c>
      <c r="E64">
        <v>45.5</v>
      </c>
      <c r="F64">
        <v>100</v>
      </c>
    </row>
    <row r="65" spans="1:6" x14ac:dyDescent="0.25">
      <c r="B65" t="s">
        <v>2</v>
      </c>
      <c r="C65">
        <v>1000</v>
      </c>
      <c r="D65">
        <v>100</v>
      </c>
      <c r="E65">
        <v>100</v>
      </c>
    </row>
    <row r="68" spans="1:6" x14ac:dyDescent="0.25">
      <c r="A68" t="s">
        <v>24</v>
      </c>
    </row>
    <row r="69" spans="1:6" x14ac:dyDescent="0.25">
      <c r="C69" t="s">
        <v>206</v>
      </c>
      <c r="D69" t="s">
        <v>207</v>
      </c>
      <c r="E69" t="s">
        <v>208</v>
      </c>
      <c r="F69" t="s">
        <v>209</v>
      </c>
    </row>
    <row r="70" spans="1:6" x14ac:dyDescent="0.25">
      <c r="A70" t="s">
        <v>210</v>
      </c>
      <c r="B70" t="s">
        <v>25</v>
      </c>
      <c r="C70">
        <v>347</v>
      </c>
      <c r="D70">
        <v>34.700000000000003</v>
      </c>
      <c r="E70">
        <v>34.700000000000003</v>
      </c>
      <c r="F70">
        <v>34.700000000000003</v>
      </c>
    </row>
    <row r="71" spans="1:6" x14ac:dyDescent="0.25">
      <c r="B71" t="s">
        <v>26</v>
      </c>
      <c r="C71">
        <v>319</v>
      </c>
      <c r="D71">
        <v>31.9</v>
      </c>
      <c r="E71">
        <v>31.9</v>
      </c>
      <c r="F71">
        <v>66.599999999999994</v>
      </c>
    </row>
    <row r="72" spans="1:6" x14ac:dyDescent="0.25">
      <c r="B72" t="s">
        <v>27</v>
      </c>
      <c r="C72">
        <v>334</v>
      </c>
      <c r="D72">
        <v>33.4</v>
      </c>
      <c r="E72">
        <v>33.4</v>
      </c>
      <c r="F72">
        <v>100</v>
      </c>
    </row>
    <row r="73" spans="1:6" x14ac:dyDescent="0.25">
      <c r="B73" t="s">
        <v>2</v>
      </c>
      <c r="C73">
        <v>1000</v>
      </c>
      <c r="D73">
        <v>100</v>
      </c>
      <c r="E73">
        <v>100</v>
      </c>
    </row>
    <row r="76" spans="1:6" x14ac:dyDescent="0.25">
      <c r="A76" t="s">
        <v>28</v>
      </c>
    </row>
    <row r="77" spans="1:6" x14ac:dyDescent="0.25">
      <c r="C77" t="s">
        <v>206</v>
      </c>
      <c r="D77" t="s">
        <v>207</v>
      </c>
      <c r="E77" t="s">
        <v>208</v>
      </c>
      <c r="F77" t="s">
        <v>209</v>
      </c>
    </row>
    <row r="78" spans="1:6" x14ac:dyDescent="0.25">
      <c r="A78" t="s">
        <v>210</v>
      </c>
      <c r="B78" t="s">
        <v>29</v>
      </c>
      <c r="C78">
        <v>283</v>
      </c>
      <c r="D78">
        <v>28.3</v>
      </c>
      <c r="E78">
        <v>28.3</v>
      </c>
      <c r="F78">
        <v>28.3</v>
      </c>
    </row>
    <row r="79" spans="1:6" x14ac:dyDescent="0.25">
      <c r="B79" t="s">
        <v>30</v>
      </c>
      <c r="C79">
        <v>236</v>
      </c>
      <c r="D79">
        <v>23.6</v>
      </c>
      <c r="E79">
        <v>23.6</v>
      </c>
      <c r="F79">
        <v>51.9</v>
      </c>
    </row>
    <row r="80" spans="1:6" x14ac:dyDescent="0.25">
      <c r="B80" t="s">
        <v>31</v>
      </c>
      <c r="C80">
        <v>293</v>
      </c>
      <c r="D80">
        <v>29.3</v>
      </c>
      <c r="E80">
        <v>29.3</v>
      </c>
      <c r="F80">
        <v>81.3</v>
      </c>
    </row>
    <row r="81" spans="1:6" x14ac:dyDescent="0.25">
      <c r="B81" t="s">
        <v>32</v>
      </c>
      <c r="C81">
        <v>187</v>
      </c>
      <c r="D81">
        <v>18.7</v>
      </c>
      <c r="E81">
        <v>18.7</v>
      </c>
      <c r="F81">
        <v>100</v>
      </c>
    </row>
    <row r="82" spans="1:6" x14ac:dyDescent="0.25">
      <c r="B82" t="s">
        <v>2</v>
      </c>
      <c r="C82">
        <v>1000</v>
      </c>
      <c r="D82">
        <v>100</v>
      </c>
      <c r="E82">
        <v>100</v>
      </c>
    </row>
    <row r="85" spans="1:6" x14ac:dyDescent="0.25">
      <c r="A85" t="s">
        <v>33</v>
      </c>
    </row>
    <row r="86" spans="1:6" x14ac:dyDescent="0.25">
      <c r="C86" t="s">
        <v>206</v>
      </c>
      <c r="D86" t="s">
        <v>207</v>
      </c>
      <c r="E86" t="s">
        <v>208</v>
      </c>
      <c r="F86" t="s">
        <v>209</v>
      </c>
    </row>
    <row r="87" spans="1:6" x14ac:dyDescent="0.25">
      <c r="A87" t="s">
        <v>210</v>
      </c>
      <c r="B87" t="s">
        <v>34</v>
      </c>
      <c r="C87">
        <v>417</v>
      </c>
      <c r="D87">
        <v>41.7</v>
      </c>
      <c r="E87">
        <v>41.7</v>
      </c>
      <c r="F87">
        <v>41.7</v>
      </c>
    </row>
    <row r="88" spans="1:6" x14ac:dyDescent="0.25">
      <c r="B88" t="s">
        <v>35</v>
      </c>
      <c r="C88">
        <v>452</v>
      </c>
      <c r="D88">
        <v>45.2</v>
      </c>
      <c r="E88">
        <v>45.2</v>
      </c>
      <c r="F88">
        <v>87</v>
      </c>
    </row>
    <row r="89" spans="1:6" x14ac:dyDescent="0.25">
      <c r="B89" t="s">
        <v>36</v>
      </c>
      <c r="C89">
        <v>130</v>
      </c>
      <c r="D89">
        <v>13</v>
      </c>
      <c r="E89">
        <v>13</v>
      </c>
      <c r="F89">
        <v>100</v>
      </c>
    </row>
    <row r="90" spans="1:6" x14ac:dyDescent="0.25">
      <c r="B90" t="s">
        <v>2</v>
      </c>
      <c r="C90">
        <v>1000</v>
      </c>
      <c r="D90">
        <v>100</v>
      </c>
      <c r="E90">
        <v>100</v>
      </c>
    </row>
    <row r="93" spans="1:6" x14ac:dyDescent="0.25">
      <c r="A93" t="s">
        <v>37</v>
      </c>
    </row>
    <row r="94" spans="1:6" x14ac:dyDescent="0.25">
      <c r="C94" t="s">
        <v>206</v>
      </c>
      <c r="D94" t="s">
        <v>207</v>
      </c>
      <c r="E94" t="s">
        <v>208</v>
      </c>
      <c r="F94" t="s">
        <v>209</v>
      </c>
    </row>
    <row r="95" spans="1:6" x14ac:dyDescent="0.25">
      <c r="A95" t="s">
        <v>210</v>
      </c>
      <c r="B95" t="s">
        <v>38</v>
      </c>
      <c r="C95">
        <v>367</v>
      </c>
      <c r="D95">
        <v>36.700000000000003</v>
      </c>
      <c r="E95">
        <v>36.700000000000003</v>
      </c>
      <c r="F95">
        <v>36.700000000000003</v>
      </c>
    </row>
    <row r="96" spans="1:6" x14ac:dyDescent="0.25">
      <c r="B96" t="s">
        <v>39</v>
      </c>
      <c r="C96">
        <v>383</v>
      </c>
      <c r="D96">
        <v>38.299999999999997</v>
      </c>
      <c r="E96">
        <v>38.299999999999997</v>
      </c>
      <c r="F96">
        <v>75</v>
      </c>
    </row>
    <row r="97" spans="2:6" x14ac:dyDescent="0.25">
      <c r="B97" t="s">
        <v>40</v>
      </c>
      <c r="C97">
        <v>5</v>
      </c>
      <c r="D97">
        <v>0.5</v>
      </c>
      <c r="E97">
        <v>0.5</v>
      </c>
      <c r="F97">
        <v>75.599999999999994</v>
      </c>
    </row>
    <row r="98" spans="2:6" x14ac:dyDescent="0.25">
      <c r="B98" t="s">
        <v>41</v>
      </c>
      <c r="C98">
        <v>244</v>
      </c>
      <c r="D98">
        <v>24.4</v>
      </c>
      <c r="E98">
        <v>24.4</v>
      </c>
      <c r="F98">
        <v>100</v>
      </c>
    </row>
    <row r="99" spans="2:6" x14ac:dyDescent="0.25">
      <c r="B99" t="s">
        <v>2</v>
      </c>
      <c r="C99">
        <v>1000</v>
      </c>
      <c r="D99">
        <v>100</v>
      </c>
      <c r="E99">
        <v>100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91D96-0132-5143-A943-D5A30D41BC81}">
  <dimension ref="A1:W118"/>
  <sheetViews>
    <sheetView showGridLines="0" topLeftCell="A39" workbookViewId="0">
      <selection activeCell="A39" sqref="A39"/>
    </sheetView>
  </sheetViews>
  <sheetFormatPr baseColWidth="10" defaultRowHeight="19" x14ac:dyDescent="0.25"/>
  <cols>
    <col min="2" max="2" width="22.42578125" customWidth="1"/>
    <col min="5" max="5" width="12.5703125" customWidth="1"/>
    <col min="6" max="6" width="13.28515625" customWidth="1"/>
    <col min="10" max="10" width="19.85546875" customWidth="1"/>
    <col min="13" max="13" width="12.28515625" customWidth="1"/>
    <col min="14" max="14" width="13.42578125" customWidth="1"/>
    <col min="18" max="18" width="28.42578125" customWidth="1"/>
    <col min="21" max="21" width="12.28515625" customWidth="1"/>
    <col min="22" max="22" width="13.5703125" customWidth="1"/>
  </cols>
  <sheetData>
    <row r="1" spans="1:23" x14ac:dyDescent="0.25">
      <c r="A1" s="9" t="s">
        <v>198</v>
      </c>
    </row>
    <row r="2" spans="1:23" x14ac:dyDescent="0.25">
      <c r="A2" s="10" t="s">
        <v>201</v>
      </c>
      <c r="E2" t="s">
        <v>193</v>
      </c>
    </row>
    <row r="5" spans="1:23" x14ac:dyDescent="0.25">
      <c r="A5" t="s">
        <v>123</v>
      </c>
    </row>
    <row r="6" spans="1:23" x14ac:dyDescent="0.25">
      <c r="A6" t="s">
        <v>0</v>
      </c>
    </row>
    <row r="7" spans="1:23" x14ac:dyDescent="0.25">
      <c r="C7" t="s">
        <v>2</v>
      </c>
      <c r="D7" t="s">
        <v>1</v>
      </c>
    </row>
    <row r="8" spans="1:23" s="3" customFormat="1" ht="60" x14ac:dyDescent="0.25">
      <c r="D8" s="3" t="s">
        <v>3</v>
      </c>
      <c r="E8" s="3" t="s">
        <v>4</v>
      </c>
      <c r="F8" s="3" t="s">
        <v>5</v>
      </c>
      <c r="G8" s="3" t="s">
        <v>6</v>
      </c>
      <c r="K8" s="3" t="str">
        <f>C7</f>
        <v>Total</v>
      </c>
      <c r="L8" s="3" t="str">
        <f>D8</f>
        <v>Democratic Self-ID</v>
      </c>
      <c r="M8" s="3" t="str">
        <f>E8</f>
        <v>Independent Self-ID</v>
      </c>
      <c r="N8" s="3" t="str">
        <f>F8</f>
        <v>Republican Self-ID</v>
      </c>
      <c r="O8" s="3" t="str">
        <f>G8</f>
        <v>All others/not sure</v>
      </c>
      <c r="S8" s="3" t="str">
        <f>K8</f>
        <v>Total</v>
      </c>
      <c r="T8" s="3" t="str">
        <f>L8</f>
        <v>Democratic Self-ID</v>
      </c>
      <c r="U8" s="3" t="str">
        <f>M8</f>
        <v>Independent Self-ID</v>
      </c>
      <c r="V8" s="3" t="str">
        <f>N8</f>
        <v>Republican Self-ID</v>
      </c>
      <c r="W8" s="3" t="str">
        <f>O8</f>
        <v>All others/not sure</v>
      </c>
    </row>
    <row r="9" spans="1:23" x14ac:dyDescent="0.25">
      <c r="B9" t="s">
        <v>74</v>
      </c>
      <c r="C9">
        <v>394</v>
      </c>
      <c r="D9">
        <v>149</v>
      </c>
      <c r="E9">
        <v>129</v>
      </c>
      <c r="F9">
        <v>86</v>
      </c>
      <c r="G9">
        <v>30</v>
      </c>
      <c r="J9" t="str">
        <f>B9</f>
        <v>Very concerned</v>
      </c>
      <c r="K9" s="1">
        <f>C9/C13</f>
        <v>0.39439439439439439</v>
      </c>
      <c r="L9" s="1">
        <f>D9/D13</f>
        <v>0.50853242320819114</v>
      </c>
      <c r="M9" s="1">
        <f>E9/E13</f>
        <v>0.36033519553072624</v>
      </c>
      <c r="N9" s="1">
        <f>F9/F13</f>
        <v>0.30281690140845069</v>
      </c>
      <c r="O9" s="1">
        <f>G9/G13</f>
        <v>0.46875</v>
      </c>
      <c r="R9" t="s">
        <v>85</v>
      </c>
      <c r="S9" s="2">
        <f>K9+K10</f>
        <v>0.7567567567567568</v>
      </c>
      <c r="T9" s="2">
        <f>L9+L10</f>
        <v>0.86348122866894195</v>
      </c>
      <c r="U9" s="2">
        <f>M9+M10</f>
        <v>0.6955307262569832</v>
      </c>
      <c r="V9" s="2">
        <f>N9+N10</f>
        <v>0.70774647887323949</v>
      </c>
      <c r="W9" s="2">
        <f>O9+O10</f>
        <v>0.828125</v>
      </c>
    </row>
    <row r="10" spans="1:23" x14ac:dyDescent="0.25">
      <c r="B10" t="s">
        <v>75</v>
      </c>
      <c r="C10">
        <v>362</v>
      </c>
      <c r="D10">
        <v>104</v>
      </c>
      <c r="E10">
        <v>120</v>
      </c>
      <c r="F10">
        <v>115</v>
      </c>
      <c r="G10">
        <v>23</v>
      </c>
      <c r="J10" t="str">
        <f>B10</f>
        <v>Somewhat concerned</v>
      </c>
      <c r="K10" s="1">
        <f>C10/C13</f>
        <v>0.36236236236236236</v>
      </c>
      <c r="L10" s="1">
        <f>D10/D13</f>
        <v>0.35494880546075086</v>
      </c>
      <c r="M10" s="1">
        <f>E10/E13</f>
        <v>0.33519553072625696</v>
      </c>
      <c r="N10" s="1">
        <f>F10/F13</f>
        <v>0.40492957746478875</v>
      </c>
      <c r="O10" s="1">
        <f>G10/G13</f>
        <v>0.359375</v>
      </c>
      <c r="R10" t="s">
        <v>86</v>
      </c>
      <c r="S10" s="2">
        <f>K11+K12</f>
        <v>0.24324324324324326</v>
      </c>
      <c r="T10" s="2">
        <f>L11+L12</f>
        <v>0.13651877133105803</v>
      </c>
      <c r="U10" s="2">
        <f>M11+M12</f>
        <v>0.30446927374301674</v>
      </c>
      <c r="V10" s="2">
        <f>N11+N12</f>
        <v>0.29225352112676056</v>
      </c>
      <c r="W10" s="2">
        <f>O11+O12</f>
        <v>0.171875</v>
      </c>
    </row>
    <row r="11" spans="1:23" x14ac:dyDescent="0.25">
      <c r="B11" t="s">
        <v>76</v>
      </c>
      <c r="C11">
        <v>189</v>
      </c>
      <c r="D11">
        <v>36</v>
      </c>
      <c r="E11">
        <v>80</v>
      </c>
      <c r="F11">
        <v>66</v>
      </c>
      <c r="G11">
        <v>7</v>
      </c>
      <c r="J11" t="str">
        <f>B11</f>
        <v>Not too concerned</v>
      </c>
      <c r="K11" s="1">
        <f>C11/C13</f>
        <v>0.1891891891891892</v>
      </c>
      <c r="L11" s="1">
        <f>D11/D13</f>
        <v>0.12286689419795221</v>
      </c>
      <c r="M11" s="1">
        <f>E11/E13</f>
        <v>0.22346368715083798</v>
      </c>
      <c r="N11" s="1">
        <f>F11/F13</f>
        <v>0.23239436619718309</v>
      </c>
      <c r="O11" s="1">
        <f>G11/G13</f>
        <v>0.109375</v>
      </c>
    </row>
    <row r="12" spans="1:23" x14ac:dyDescent="0.25">
      <c r="B12" t="s">
        <v>77</v>
      </c>
      <c r="C12">
        <v>54</v>
      </c>
      <c r="D12">
        <v>4</v>
      </c>
      <c r="E12">
        <v>29</v>
      </c>
      <c r="F12">
        <v>17</v>
      </c>
      <c r="G12">
        <v>4</v>
      </c>
      <c r="J12" t="str">
        <f>B12</f>
        <v>Not at all concerned</v>
      </c>
      <c r="K12" s="1">
        <f>C12/C13</f>
        <v>5.4054054054054057E-2</v>
      </c>
      <c r="L12" s="1">
        <f>D12/D13</f>
        <v>1.3651877133105802E-2</v>
      </c>
      <c r="M12" s="1">
        <f>E12/E13</f>
        <v>8.1005586592178769E-2</v>
      </c>
      <c r="N12" s="1">
        <f>F12/F13</f>
        <v>5.9859154929577461E-2</v>
      </c>
      <c r="O12" s="1">
        <f>G12/G13</f>
        <v>6.25E-2</v>
      </c>
    </row>
    <row r="13" spans="1:23" x14ac:dyDescent="0.25">
      <c r="A13" t="s">
        <v>2</v>
      </c>
      <c r="C13">
        <v>999</v>
      </c>
      <c r="D13">
        <v>293</v>
      </c>
      <c r="E13">
        <v>358</v>
      </c>
      <c r="F13">
        <v>284</v>
      </c>
      <c r="G13">
        <v>64</v>
      </c>
    </row>
    <row r="16" spans="1:23" s="11" customFormat="1" x14ac:dyDescent="0.25"/>
    <row r="19" spans="1:23" x14ac:dyDescent="0.25">
      <c r="A19" t="s">
        <v>125</v>
      </c>
    </row>
    <row r="20" spans="1:23" x14ac:dyDescent="0.25">
      <c r="A20" t="s">
        <v>0</v>
      </c>
    </row>
    <row r="21" spans="1:23" x14ac:dyDescent="0.25">
      <c r="C21" t="s">
        <v>2</v>
      </c>
      <c r="D21" t="s">
        <v>8</v>
      </c>
    </row>
    <row r="22" spans="1:23" s="3" customFormat="1" ht="40" x14ac:dyDescent="0.25">
      <c r="D22" s="3" t="s">
        <v>9</v>
      </c>
      <c r="E22" s="3" t="s">
        <v>10</v>
      </c>
      <c r="F22" s="3" t="s">
        <v>11</v>
      </c>
      <c r="G22" s="3" t="s">
        <v>12</v>
      </c>
      <c r="K22" s="3" t="str">
        <f>C21</f>
        <v>Total</v>
      </c>
      <c r="L22" s="3" t="str">
        <f>D22</f>
        <v>Liberal (Very)</v>
      </c>
      <c r="M22" s="3" t="str">
        <f>E22</f>
        <v>Moderate</v>
      </c>
      <c r="N22" s="3" t="str">
        <f>F22</f>
        <v>Conservative (Very)</v>
      </c>
      <c r="O22" s="3" t="str">
        <f>G22</f>
        <v>Not sure</v>
      </c>
      <c r="S22" s="3" t="str">
        <f>K22</f>
        <v>Total</v>
      </c>
      <c r="T22" s="3" t="str">
        <f>L22</f>
        <v>Liberal (Very)</v>
      </c>
      <c r="U22" s="3" t="str">
        <f>M22</f>
        <v>Moderate</v>
      </c>
      <c r="V22" s="3" t="str">
        <f>N22</f>
        <v>Conservative (Very)</v>
      </c>
      <c r="W22" s="3" t="str">
        <f>O22</f>
        <v>Not sure</v>
      </c>
    </row>
    <row r="23" spans="1:23" x14ac:dyDescent="0.25">
      <c r="B23" t="s">
        <v>74</v>
      </c>
      <c r="C23">
        <v>394</v>
      </c>
      <c r="D23">
        <v>130</v>
      </c>
      <c r="E23">
        <v>125</v>
      </c>
      <c r="F23">
        <v>106</v>
      </c>
      <c r="G23">
        <v>33</v>
      </c>
      <c r="J23" t="str">
        <f>B23</f>
        <v>Very concerned</v>
      </c>
      <c r="K23" s="1">
        <f>C23/C27</f>
        <v>0.39478957915831664</v>
      </c>
      <c r="L23" s="1">
        <f>D23/D27</f>
        <v>0.52208835341365467</v>
      </c>
      <c r="M23" s="1">
        <f>E23/E27</f>
        <v>0.36982248520710059</v>
      </c>
      <c r="N23" s="1">
        <f>F23/F27</f>
        <v>0.30903790087463556</v>
      </c>
      <c r="O23" s="1">
        <f>G23/G27</f>
        <v>0.48529411764705882</v>
      </c>
      <c r="R23" t="s">
        <v>85</v>
      </c>
      <c r="S23" s="2">
        <f>K23+K24</f>
        <v>0.75751503006012022</v>
      </c>
      <c r="T23" s="2">
        <f>L23+L24</f>
        <v>0.8875502008032129</v>
      </c>
      <c r="U23" s="2">
        <f>M23+M24</f>
        <v>0.75739644970414199</v>
      </c>
      <c r="V23" s="2">
        <f>N23+N24</f>
        <v>0.66180758017492713</v>
      </c>
      <c r="W23" s="2">
        <f>O23+O24</f>
        <v>0.76470588235294112</v>
      </c>
    </row>
    <row r="24" spans="1:23" x14ac:dyDescent="0.25">
      <c r="B24" t="s">
        <v>75</v>
      </c>
      <c r="C24">
        <v>362</v>
      </c>
      <c r="D24">
        <v>91</v>
      </c>
      <c r="E24">
        <v>131</v>
      </c>
      <c r="F24">
        <v>121</v>
      </c>
      <c r="G24">
        <v>19</v>
      </c>
      <c r="J24" t="str">
        <f>B24</f>
        <v>Somewhat concerned</v>
      </c>
      <c r="K24" s="1">
        <f>C24/C27</f>
        <v>0.36272545090180358</v>
      </c>
      <c r="L24" s="1">
        <f>D24/D27</f>
        <v>0.36546184738955823</v>
      </c>
      <c r="M24" s="1">
        <f>E24/E27</f>
        <v>0.3875739644970414</v>
      </c>
      <c r="N24" s="1">
        <f>F24/F27</f>
        <v>0.35276967930029157</v>
      </c>
      <c r="O24" s="1">
        <f>G24/G27</f>
        <v>0.27941176470588236</v>
      </c>
      <c r="R24" t="s">
        <v>86</v>
      </c>
      <c r="S24" s="2">
        <f>K25+K26</f>
        <v>0.24248496993987975</v>
      </c>
      <c r="T24" s="2">
        <f>L25+L26</f>
        <v>0.11244979919678715</v>
      </c>
      <c r="U24" s="2">
        <f>M25+M26</f>
        <v>0.24260355029585801</v>
      </c>
      <c r="V24" s="2">
        <f>N25+N26</f>
        <v>0.33819241982507287</v>
      </c>
      <c r="W24" s="2">
        <f>O25+O26</f>
        <v>0.23529411764705882</v>
      </c>
    </row>
    <row r="25" spans="1:23" x14ac:dyDescent="0.25">
      <c r="B25" t="s">
        <v>76</v>
      </c>
      <c r="C25">
        <v>189</v>
      </c>
      <c r="D25">
        <v>26</v>
      </c>
      <c r="E25">
        <v>67</v>
      </c>
      <c r="F25">
        <v>83</v>
      </c>
      <c r="G25">
        <v>13</v>
      </c>
      <c r="J25" t="str">
        <f>B25</f>
        <v>Not too concerned</v>
      </c>
      <c r="K25" s="1">
        <f>C25/C27</f>
        <v>0.18937875751503006</v>
      </c>
      <c r="L25" s="1">
        <f>D25/D27</f>
        <v>0.10441767068273092</v>
      </c>
      <c r="M25" s="1">
        <f>E25/E27</f>
        <v>0.19822485207100593</v>
      </c>
      <c r="N25" s="1">
        <f>F25/F27</f>
        <v>0.24198250728862974</v>
      </c>
      <c r="O25" s="1">
        <f>G25/G27</f>
        <v>0.19117647058823528</v>
      </c>
    </row>
    <row r="26" spans="1:23" x14ac:dyDescent="0.25">
      <c r="B26" t="s">
        <v>77</v>
      </c>
      <c r="C26">
        <v>53</v>
      </c>
      <c r="D26">
        <v>2</v>
      </c>
      <c r="E26">
        <v>15</v>
      </c>
      <c r="F26">
        <v>33</v>
      </c>
      <c r="G26">
        <v>3</v>
      </c>
      <c r="J26" t="str">
        <f>B26</f>
        <v>Not at all concerned</v>
      </c>
      <c r="K26" s="1">
        <f>C26/C27</f>
        <v>5.3106212424849697E-2</v>
      </c>
      <c r="L26" s="1">
        <f>D26/D27</f>
        <v>8.0321285140562242E-3</v>
      </c>
      <c r="M26" s="1">
        <f>E26/E27</f>
        <v>4.4378698224852069E-2</v>
      </c>
      <c r="N26" s="1">
        <f>F26/F27</f>
        <v>9.6209912536443148E-2</v>
      </c>
      <c r="O26" s="1">
        <f>G26/G27</f>
        <v>4.4117647058823532E-2</v>
      </c>
    </row>
    <row r="27" spans="1:23" x14ac:dyDescent="0.25">
      <c r="A27" t="s">
        <v>2</v>
      </c>
      <c r="C27">
        <v>998</v>
      </c>
      <c r="D27">
        <v>249</v>
      </c>
      <c r="E27">
        <v>338</v>
      </c>
      <c r="F27">
        <v>343</v>
      </c>
      <c r="G27">
        <v>68</v>
      </c>
    </row>
    <row r="30" spans="1:23" s="11" customFormat="1" x14ac:dyDescent="0.25"/>
    <row r="32" spans="1:23" x14ac:dyDescent="0.25">
      <c r="A32" t="s">
        <v>126</v>
      </c>
    </row>
    <row r="33" spans="1:23" x14ac:dyDescent="0.25">
      <c r="A33" t="s">
        <v>0</v>
      </c>
    </row>
    <row r="34" spans="1:23" x14ac:dyDescent="0.25">
      <c r="C34" t="s">
        <v>2</v>
      </c>
      <c r="D34" t="s">
        <v>13</v>
      </c>
    </row>
    <row r="35" spans="1:23" s="3" customFormat="1" ht="60" x14ac:dyDescent="0.25">
      <c r="D35" s="3" t="s">
        <v>14</v>
      </c>
      <c r="E35" s="3" t="s">
        <v>15</v>
      </c>
      <c r="F35" s="3" t="s">
        <v>16</v>
      </c>
      <c r="K35" s="3" t="str">
        <f>C34</f>
        <v>Total</v>
      </c>
      <c r="L35" s="3" t="str">
        <f>D35</f>
        <v>White non-Hispanic</v>
      </c>
      <c r="M35" s="3" t="str">
        <f>E35</f>
        <v>Black non-Hispanic</v>
      </c>
      <c r="N35" s="3" t="str">
        <f>F35</f>
        <v>Hispanic/Latino &amp; all other races</v>
      </c>
      <c r="S35" s="3" t="str">
        <f>K35</f>
        <v>Total</v>
      </c>
      <c r="T35" s="3" t="str">
        <f>L35</f>
        <v>White non-Hispanic</v>
      </c>
      <c r="U35" s="3" t="str">
        <f>M35</f>
        <v>Black non-Hispanic</v>
      </c>
      <c r="V35" s="3" t="str">
        <f>N35</f>
        <v>Hispanic/Latino &amp; all other races</v>
      </c>
    </row>
    <row r="36" spans="1:23" x14ac:dyDescent="0.25">
      <c r="B36" t="s">
        <v>74</v>
      </c>
      <c r="C36">
        <v>395</v>
      </c>
      <c r="D36">
        <v>230</v>
      </c>
      <c r="E36">
        <v>105</v>
      </c>
      <c r="F36">
        <v>60</v>
      </c>
      <c r="J36" t="str">
        <f>B36</f>
        <v>Very concerned</v>
      </c>
      <c r="K36" s="1">
        <f>C36/C40</f>
        <v>0.39539539539539542</v>
      </c>
      <c r="L36" s="1">
        <f>D36/D40</f>
        <v>0.3656597774244833</v>
      </c>
      <c r="M36" s="1">
        <f>E36/E40</f>
        <v>0.49763033175355448</v>
      </c>
      <c r="N36" s="1">
        <f>F36/F40</f>
        <v>0.37735849056603776</v>
      </c>
      <c r="O36" s="1"/>
      <c r="R36" t="s">
        <v>85</v>
      </c>
      <c r="S36" s="2">
        <f>K36+K37</f>
        <v>0.75775775775775778</v>
      </c>
      <c r="T36" s="2">
        <f>L36+L37</f>
        <v>0.73767885532591415</v>
      </c>
      <c r="U36" s="2">
        <f>M36+M37</f>
        <v>0.82938388625592419</v>
      </c>
      <c r="V36" s="2">
        <f>N36+N37</f>
        <v>0.74213836477987427</v>
      </c>
      <c r="W36" s="2"/>
    </row>
    <row r="37" spans="1:23" x14ac:dyDescent="0.25">
      <c r="B37" t="s">
        <v>75</v>
      </c>
      <c r="C37">
        <v>362</v>
      </c>
      <c r="D37">
        <v>234</v>
      </c>
      <c r="E37">
        <v>70</v>
      </c>
      <c r="F37">
        <v>58</v>
      </c>
      <c r="J37" t="str">
        <f>B37</f>
        <v>Somewhat concerned</v>
      </c>
      <c r="K37" s="1">
        <f>C37/C40</f>
        <v>0.36236236236236236</v>
      </c>
      <c r="L37" s="1">
        <f>D37/D40</f>
        <v>0.37201907790143085</v>
      </c>
      <c r="M37" s="1">
        <f>E37/E40</f>
        <v>0.33175355450236965</v>
      </c>
      <c r="N37" s="1">
        <f>F37/F40</f>
        <v>0.36477987421383645</v>
      </c>
      <c r="O37" s="1"/>
      <c r="R37" t="s">
        <v>86</v>
      </c>
      <c r="S37" s="2">
        <f>K38+K39</f>
        <v>0.24224224224224225</v>
      </c>
      <c r="T37" s="2">
        <f>L38+L39</f>
        <v>0.26232114467408585</v>
      </c>
      <c r="U37" s="2">
        <f>M38+M39</f>
        <v>0.17061611374407581</v>
      </c>
      <c r="V37" s="2">
        <f>N38+N39</f>
        <v>0.25786163522012578</v>
      </c>
      <c r="W37" s="2"/>
    </row>
    <row r="38" spans="1:23" x14ac:dyDescent="0.25">
      <c r="B38" t="s">
        <v>76</v>
      </c>
      <c r="C38">
        <v>189</v>
      </c>
      <c r="D38">
        <v>126</v>
      </c>
      <c r="E38">
        <v>25</v>
      </c>
      <c r="F38">
        <v>38</v>
      </c>
      <c r="J38" t="str">
        <f>B38</f>
        <v>Not too concerned</v>
      </c>
      <c r="K38" s="1">
        <f>C38/C40</f>
        <v>0.1891891891891892</v>
      </c>
      <c r="L38" s="1">
        <f>D38/D40</f>
        <v>0.20031796502384738</v>
      </c>
      <c r="M38" s="1">
        <f>E38/E40</f>
        <v>0.11848341232227488</v>
      </c>
      <c r="N38" s="1">
        <f>F38/F40</f>
        <v>0.2389937106918239</v>
      </c>
      <c r="O38" s="1"/>
    </row>
    <row r="39" spans="1:23" x14ac:dyDescent="0.25">
      <c r="B39" t="s">
        <v>77</v>
      </c>
      <c r="C39">
        <v>53</v>
      </c>
      <c r="D39">
        <v>39</v>
      </c>
      <c r="E39">
        <v>11</v>
      </c>
      <c r="F39">
        <v>3</v>
      </c>
      <c r="J39" t="str">
        <f>B39</f>
        <v>Not at all concerned</v>
      </c>
      <c r="K39" s="1">
        <f>C39/C40</f>
        <v>5.3053053053053051E-2</v>
      </c>
      <c r="L39" s="1">
        <f>D39/D40</f>
        <v>6.2003179650238473E-2</v>
      </c>
      <c r="M39" s="1">
        <f>E39/E40</f>
        <v>5.2132701421800945E-2</v>
      </c>
      <c r="N39" s="1">
        <f>F39/F40</f>
        <v>1.8867924528301886E-2</v>
      </c>
      <c r="O39" s="1"/>
    </row>
    <row r="40" spans="1:23" x14ac:dyDescent="0.25">
      <c r="A40" t="s">
        <v>2</v>
      </c>
      <c r="C40">
        <v>999</v>
      </c>
      <c r="D40">
        <v>629</v>
      </c>
      <c r="E40">
        <v>211</v>
      </c>
      <c r="F40">
        <v>159</v>
      </c>
    </row>
    <row r="42" spans="1:23" s="11" customFormat="1" x14ac:dyDescent="0.25"/>
    <row r="45" spans="1:23" x14ac:dyDescent="0.25">
      <c r="A45" t="s">
        <v>231</v>
      </c>
    </row>
    <row r="46" spans="1:23" x14ac:dyDescent="0.25">
      <c r="A46" t="s">
        <v>0</v>
      </c>
    </row>
    <row r="47" spans="1:23" x14ac:dyDescent="0.25">
      <c r="C47" t="s">
        <v>2</v>
      </c>
      <c r="D47" t="s">
        <v>17</v>
      </c>
    </row>
    <row r="48" spans="1:23" x14ac:dyDescent="0.25">
      <c r="D48" t="s">
        <v>18</v>
      </c>
      <c r="E48" t="s">
        <v>19</v>
      </c>
      <c r="H48" s="3"/>
      <c r="I48" s="3"/>
      <c r="J48" s="3"/>
      <c r="K48" s="3" t="str">
        <f>C47</f>
        <v>Total</v>
      </c>
      <c r="L48" s="3" t="str">
        <f>D48</f>
        <v>Male</v>
      </c>
      <c r="M48" s="3" t="str">
        <f>E48</f>
        <v>Female</v>
      </c>
      <c r="N48" s="3"/>
      <c r="O48" s="3"/>
      <c r="P48" s="3"/>
      <c r="Q48" s="3"/>
      <c r="R48" s="3"/>
      <c r="S48" s="3" t="str">
        <f>K48</f>
        <v>Total</v>
      </c>
      <c r="T48" s="3" t="str">
        <f>L48</f>
        <v>Male</v>
      </c>
      <c r="U48" s="3" t="str">
        <f>M48</f>
        <v>Female</v>
      </c>
      <c r="V48" s="3"/>
      <c r="W48" s="3"/>
    </row>
    <row r="49" spans="1:23" x14ac:dyDescent="0.25">
      <c r="B49" t="s">
        <v>74</v>
      </c>
      <c r="C49">
        <v>394</v>
      </c>
      <c r="D49">
        <v>147</v>
      </c>
      <c r="E49">
        <v>247</v>
      </c>
      <c r="J49" t="str">
        <f>B49</f>
        <v>Very concerned</v>
      </c>
      <c r="K49" s="1">
        <f>C49/C53</f>
        <v>0.39439439439439439</v>
      </c>
      <c r="L49" s="1">
        <f>D49/D53</f>
        <v>0.30497925311203322</v>
      </c>
      <c r="M49" s="1">
        <f>E49/E53</f>
        <v>0.47775628626692457</v>
      </c>
      <c r="N49" s="1"/>
      <c r="O49" s="1"/>
      <c r="R49" t="s">
        <v>85</v>
      </c>
      <c r="S49" s="2">
        <f>K49+K50</f>
        <v>0.7567567567567568</v>
      </c>
      <c r="T49" s="2">
        <f>L49+L50</f>
        <v>0.65975103734439844</v>
      </c>
      <c r="U49" s="2">
        <f>M49+M50</f>
        <v>0.84719535783365574</v>
      </c>
      <c r="V49" s="2"/>
      <c r="W49" s="2"/>
    </row>
    <row r="50" spans="1:23" x14ac:dyDescent="0.25">
      <c r="B50" t="s">
        <v>75</v>
      </c>
      <c r="C50">
        <v>362</v>
      </c>
      <c r="D50">
        <v>171</v>
      </c>
      <c r="E50">
        <v>191</v>
      </c>
      <c r="J50" t="str">
        <f>B50</f>
        <v>Somewhat concerned</v>
      </c>
      <c r="K50" s="1">
        <f>C50/C53</f>
        <v>0.36236236236236236</v>
      </c>
      <c r="L50" s="1">
        <f>D50/D53</f>
        <v>0.35477178423236516</v>
      </c>
      <c r="M50" s="1">
        <f>E50/E53</f>
        <v>0.36943907156673111</v>
      </c>
      <c r="N50" s="1"/>
      <c r="O50" s="1"/>
      <c r="R50" t="s">
        <v>86</v>
      </c>
      <c r="S50" s="2">
        <f>K51+K52</f>
        <v>0.24324324324324326</v>
      </c>
      <c r="T50" s="2">
        <f>L51+L52</f>
        <v>0.34024896265560167</v>
      </c>
      <c r="U50" s="2">
        <f>M51+M52</f>
        <v>0.15280464216634429</v>
      </c>
      <c r="V50" s="2"/>
      <c r="W50" s="2"/>
    </row>
    <row r="51" spans="1:23" x14ac:dyDescent="0.25">
      <c r="B51" t="s">
        <v>76</v>
      </c>
      <c r="C51">
        <v>189</v>
      </c>
      <c r="D51">
        <v>129</v>
      </c>
      <c r="E51">
        <v>60</v>
      </c>
      <c r="J51" t="str">
        <f>B51</f>
        <v>Not too concerned</v>
      </c>
      <c r="K51" s="1">
        <f>C51/C53</f>
        <v>0.1891891891891892</v>
      </c>
      <c r="L51" s="1">
        <f>D51/D53</f>
        <v>0.26763485477178423</v>
      </c>
      <c r="M51" s="1">
        <f>E51/E53</f>
        <v>0.11605415860735009</v>
      </c>
      <c r="N51" s="1"/>
      <c r="O51" s="1"/>
    </row>
    <row r="52" spans="1:23" x14ac:dyDescent="0.25">
      <c r="B52" t="s">
        <v>77</v>
      </c>
      <c r="C52">
        <v>54</v>
      </c>
      <c r="D52">
        <v>35</v>
      </c>
      <c r="E52">
        <v>19</v>
      </c>
      <c r="J52" t="str">
        <f>B52</f>
        <v>Not at all concerned</v>
      </c>
      <c r="K52" s="1">
        <f>C52/C53</f>
        <v>5.4054054054054057E-2</v>
      </c>
      <c r="L52" s="1">
        <f>D52/D53</f>
        <v>7.2614107883817433E-2</v>
      </c>
      <c r="M52" s="1">
        <f>E52/E53</f>
        <v>3.6750483558994199E-2</v>
      </c>
      <c r="N52" s="1"/>
      <c r="O52" s="1"/>
    </row>
    <row r="53" spans="1:23" x14ac:dyDescent="0.25">
      <c r="A53" t="s">
        <v>2</v>
      </c>
      <c r="C53">
        <v>999</v>
      </c>
      <c r="D53">
        <v>482</v>
      </c>
      <c r="E53">
        <v>517</v>
      </c>
    </row>
    <row r="55" spans="1:23" s="11" customFormat="1" x14ac:dyDescent="0.25"/>
    <row r="58" spans="1:23" x14ac:dyDescent="0.25">
      <c r="A58" t="s">
        <v>127</v>
      </c>
    </row>
    <row r="59" spans="1:23" x14ac:dyDescent="0.25">
      <c r="A59" t="s">
        <v>0</v>
      </c>
    </row>
    <row r="60" spans="1:23" x14ac:dyDescent="0.25">
      <c r="C60" t="s">
        <v>2</v>
      </c>
    </row>
    <row r="61" spans="1:23" s="3" customFormat="1" ht="120" x14ac:dyDescent="0.25">
      <c r="D61" s="3" t="s">
        <v>21</v>
      </c>
      <c r="E61" s="3" t="s">
        <v>22</v>
      </c>
      <c r="F61" s="3" t="s">
        <v>23</v>
      </c>
      <c r="K61" s="3" t="str">
        <f>C60</f>
        <v>Total</v>
      </c>
      <c r="L61" s="3" t="str">
        <f>D61</f>
        <v>Silent &amp; Boomer Generations (born before 1965)</v>
      </c>
      <c r="M61" s="3" t="str">
        <f>E61</f>
        <v>Generation X (born 1965-1980)</v>
      </c>
      <c r="N61" s="3" t="str">
        <f>F61</f>
        <v>Millennials &amp; Generation Z (born 1981 and after)</v>
      </c>
      <c r="S61" s="3" t="str">
        <f>K61</f>
        <v>Total</v>
      </c>
      <c r="T61" s="3" t="str">
        <f>L61</f>
        <v>Silent &amp; Boomer Generations (born before 1965)</v>
      </c>
      <c r="U61" s="3" t="str">
        <f>M61</f>
        <v>Generation X (born 1965-1980)</v>
      </c>
      <c r="V61" s="3" t="str">
        <f>N61</f>
        <v>Millennials &amp; Generation Z (born 1981 and after)</v>
      </c>
    </row>
    <row r="62" spans="1:23" x14ac:dyDescent="0.25">
      <c r="A62" t="s">
        <v>124</v>
      </c>
      <c r="B62" t="s">
        <v>74</v>
      </c>
      <c r="C62">
        <v>394</v>
      </c>
      <c r="D62">
        <v>107</v>
      </c>
      <c r="E62">
        <v>108</v>
      </c>
      <c r="F62">
        <v>179</v>
      </c>
      <c r="J62" t="str">
        <f>B62</f>
        <v>Very concerned</v>
      </c>
      <c r="K62" s="1">
        <f>C62/C66</f>
        <v>0.39439439439439439</v>
      </c>
      <c r="L62" s="1">
        <f>D62/D66</f>
        <v>0.36026936026936029</v>
      </c>
      <c r="M62" s="1">
        <f>E62/E66</f>
        <v>0.43548387096774194</v>
      </c>
      <c r="N62" s="1">
        <f>F62/F66</f>
        <v>0.39427312775330398</v>
      </c>
      <c r="O62" s="1"/>
      <c r="R62" t="s">
        <v>85</v>
      </c>
      <c r="S62" s="2">
        <f>K62+K63</f>
        <v>0.75775775775775778</v>
      </c>
      <c r="T62" s="2">
        <f>L62+L63</f>
        <v>0.74747474747474751</v>
      </c>
      <c r="U62" s="2">
        <f>M62+M63</f>
        <v>0.75</v>
      </c>
      <c r="V62" s="2">
        <f>N62+N63</f>
        <v>0.76872246696035251</v>
      </c>
      <c r="W62" s="2"/>
    </row>
    <row r="63" spans="1:23" x14ac:dyDescent="0.25">
      <c r="B63" t="s">
        <v>75</v>
      </c>
      <c r="C63">
        <v>363</v>
      </c>
      <c r="D63">
        <v>115</v>
      </c>
      <c r="E63">
        <v>78</v>
      </c>
      <c r="F63">
        <v>170</v>
      </c>
      <c r="J63" t="str">
        <f>B63</f>
        <v>Somewhat concerned</v>
      </c>
      <c r="K63" s="1">
        <f>C63/C66</f>
        <v>0.36336336336336339</v>
      </c>
      <c r="L63" s="1">
        <f>D63/D66</f>
        <v>0.38720538720538722</v>
      </c>
      <c r="M63" s="1">
        <f>E63/E66</f>
        <v>0.31451612903225806</v>
      </c>
      <c r="N63" s="1">
        <f>F63/F66</f>
        <v>0.37444933920704848</v>
      </c>
      <c r="O63" s="1"/>
      <c r="R63" t="s">
        <v>86</v>
      </c>
      <c r="S63" s="2">
        <f>K64+K65</f>
        <v>0.24224224224224225</v>
      </c>
      <c r="T63" s="2">
        <f>L64+L65</f>
        <v>0.25252525252525254</v>
      </c>
      <c r="U63" s="2">
        <f>M64+M65</f>
        <v>0.25</v>
      </c>
      <c r="V63" s="2">
        <f>N64+N65</f>
        <v>0.2312775330396476</v>
      </c>
      <c r="W63" s="2"/>
    </row>
    <row r="64" spans="1:23" x14ac:dyDescent="0.25">
      <c r="B64" t="s">
        <v>76</v>
      </c>
      <c r="C64">
        <v>189</v>
      </c>
      <c r="D64">
        <v>60</v>
      </c>
      <c r="E64">
        <v>49</v>
      </c>
      <c r="F64">
        <v>80</v>
      </c>
      <c r="J64" t="str">
        <f>B64</f>
        <v>Not too concerned</v>
      </c>
      <c r="K64" s="1">
        <f>C64/C66</f>
        <v>0.1891891891891892</v>
      </c>
      <c r="L64" s="1">
        <f>D64/D66</f>
        <v>0.20202020202020202</v>
      </c>
      <c r="M64" s="1">
        <f>E64/E66</f>
        <v>0.19758064516129031</v>
      </c>
      <c r="N64" s="1">
        <f>F64/F66</f>
        <v>0.1762114537444934</v>
      </c>
      <c r="O64" s="1"/>
    </row>
    <row r="65" spans="1:23" x14ac:dyDescent="0.25">
      <c r="B65" t="s">
        <v>77</v>
      </c>
      <c r="C65">
        <v>53</v>
      </c>
      <c r="D65">
        <v>15</v>
      </c>
      <c r="E65">
        <v>13</v>
      </c>
      <c r="F65">
        <v>25</v>
      </c>
      <c r="J65" t="str">
        <f>B65</f>
        <v>Not at all concerned</v>
      </c>
      <c r="K65" s="1">
        <f>C65/C66</f>
        <v>5.3053053053053051E-2</v>
      </c>
      <c r="L65" s="1">
        <f>D65/D66</f>
        <v>5.0505050505050504E-2</v>
      </c>
      <c r="M65" s="1">
        <f>E65/E66</f>
        <v>5.2419354838709679E-2</v>
      </c>
      <c r="N65" s="1">
        <f>F65/F66</f>
        <v>5.5066079295154183E-2</v>
      </c>
      <c r="O65" s="1"/>
    </row>
    <row r="66" spans="1:23" x14ac:dyDescent="0.25">
      <c r="A66" t="s">
        <v>2</v>
      </c>
      <c r="C66">
        <v>999</v>
      </c>
      <c r="D66">
        <v>297</v>
      </c>
      <c r="E66">
        <v>248</v>
      </c>
      <c r="F66">
        <v>454</v>
      </c>
    </row>
    <row r="68" spans="1:23" s="11" customFormat="1" x14ac:dyDescent="0.25"/>
    <row r="71" spans="1:23" x14ac:dyDescent="0.25">
      <c r="A71" t="s">
        <v>128</v>
      </c>
    </row>
    <row r="72" spans="1:23" x14ac:dyDescent="0.25">
      <c r="A72" t="s">
        <v>0</v>
      </c>
    </row>
    <row r="73" spans="1:23" x14ac:dyDescent="0.25">
      <c r="C73" t="s">
        <v>2</v>
      </c>
      <c r="D73" t="s">
        <v>24</v>
      </c>
    </row>
    <row r="74" spans="1:23" s="3" customFormat="1" ht="80" x14ac:dyDescent="0.25">
      <c r="D74" s="3" t="s">
        <v>25</v>
      </c>
      <c r="E74" s="3" t="s">
        <v>26</v>
      </c>
      <c r="F74" s="3" t="s">
        <v>27</v>
      </c>
      <c r="K74" s="3" t="str">
        <f>C73</f>
        <v>Total</v>
      </c>
      <c r="L74" s="3" t="str">
        <f>D74</f>
        <v>No HS/HS Graduate</v>
      </c>
      <c r="M74" s="3" t="str">
        <f>E74</f>
        <v>Some college/2-year college graduate</v>
      </c>
      <c r="N74" s="3" t="str">
        <f>F74</f>
        <v>4-year college graduate/post-graduate degree</v>
      </c>
      <c r="S74" s="3" t="str">
        <f>K74</f>
        <v>Total</v>
      </c>
      <c r="T74" s="3" t="str">
        <f>L74</f>
        <v>No HS/HS Graduate</v>
      </c>
      <c r="U74" s="3" t="str">
        <f>M74</f>
        <v>Some college/2-year college graduate</v>
      </c>
      <c r="V74" s="3" t="str">
        <f>N74</f>
        <v>4-year college graduate/post-graduate degree</v>
      </c>
    </row>
    <row r="75" spans="1:23" x14ac:dyDescent="0.25">
      <c r="B75" t="s">
        <v>74</v>
      </c>
      <c r="C75">
        <v>394</v>
      </c>
      <c r="D75">
        <v>135</v>
      </c>
      <c r="E75">
        <v>131</v>
      </c>
      <c r="F75">
        <v>128</v>
      </c>
      <c r="J75" t="s">
        <v>74</v>
      </c>
      <c r="K75" s="1">
        <f>C75/C79</f>
        <v>0.39478957915831664</v>
      </c>
      <c r="L75" s="1">
        <f>D75/D79</f>
        <v>0.39130434782608697</v>
      </c>
      <c r="M75" s="1">
        <f>E75/E79</f>
        <v>0.41065830721003133</v>
      </c>
      <c r="N75" s="1">
        <f>F75/F79</f>
        <v>0.38323353293413176</v>
      </c>
      <c r="R75" t="s">
        <v>85</v>
      </c>
      <c r="S75" s="2">
        <f>K75+K76</f>
        <v>0.75751503006012022</v>
      </c>
      <c r="T75" s="2">
        <f>L75+L76</f>
        <v>0.77681159420289858</v>
      </c>
      <c r="U75" s="2">
        <f>M75+M76</f>
        <v>0.71473354231974917</v>
      </c>
      <c r="V75" s="2">
        <f>N75+N76</f>
        <v>0.77844311377245512</v>
      </c>
    </row>
    <row r="76" spans="1:23" x14ac:dyDescent="0.25">
      <c r="B76" t="s">
        <v>75</v>
      </c>
      <c r="C76">
        <v>362</v>
      </c>
      <c r="D76">
        <v>133</v>
      </c>
      <c r="E76">
        <v>97</v>
      </c>
      <c r="F76">
        <v>132</v>
      </c>
      <c r="J76" t="s">
        <v>75</v>
      </c>
      <c r="K76" s="1">
        <f>C76/C79</f>
        <v>0.36272545090180358</v>
      </c>
      <c r="L76" s="1">
        <f>D76/D79</f>
        <v>0.38550724637681161</v>
      </c>
      <c r="M76" s="1">
        <f>E76/E79</f>
        <v>0.30407523510971785</v>
      </c>
      <c r="N76" s="1">
        <f>F76/F79</f>
        <v>0.39520958083832336</v>
      </c>
      <c r="O76" s="1"/>
      <c r="R76" t="s">
        <v>86</v>
      </c>
      <c r="S76" s="2">
        <f>K77+K78</f>
        <v>0.24248496993987975</v>
      </c>
      <c r="T76" s="2">
        <f>L77+L78</f>
        <v>0.22318840579710142</v>
      </c>
      <c r="U76" s="2">
        <f>M77+M78</f>
        <v>0.28526645768025077</v>
      </c>
      <c r="V76" s="2">
        <f>N77+N78</f>
        <v>0.22155688622754491</v>
      </c>
      <c r="W76" s="2"/>
    </row>
    <row r="77" spans="1:23" x14ac:dyDescent="0.25">
      <c r="B77" t="s">
        <v>76</v>
      </c>
      <c r="C77">
        <v>189</v>
      </c>
      <c r="D77">
        <v>55</v>
      </c>
      <c r="E77">
        <v>74</v>
      </c>
      <c r="F77">
        <v>60</v>
      </c>
      <c r="J77" t="s">
        <v>76</v>
      </c>
      <c r="K77" s="1">
        <f>C77/C79</f>
        <v>0.18937875751503006</v>
      </c>
      <c r="L77" s="1">
        <f>D77/D79</f>
        <v>0.15942028985507245</v>
      </c>
      <c r="M77" s="1">
        <f>E77/E79</f>
        <v>0.23197492163009403</v>
      </c>
      <c r="N77" s="1">
        <f>F77/F79</f>
        <v>0.17964071856287425</v>
      </c>
      <c r="O77" s="1"/>
    </row>
    <row r="78" spans="1:23" x14ac:dyDescent="0.25">
      <c r="B78" t="s">
        <v>77</v>
      </c>
      <c r="C78">
        <v>53</v>
      </c>
      <c r="D78">
        <v>22</v>
      </c>
      <c r="E78">
        <v>17</v>
      </c>
      <c r="F78">
        <v>14</v>
      </c>
      <c r="J78" t="s">
        <v>77</v>
      </c>
      <c r="K78" s="1">
        <f>C78/C79</f>
        <v>5.3106212424849697E-2</v>
      </c>
      <c r="L78" s="1">
        <f>D78/D79</f>
        <v>6.3768115942028983E-2</v>
      </c>
      <c r="M78" s="1">
        <f>E78/E79</f>
        <v>5.329153605015674E-2</v>
      </c>
      <c r="N78" s="1">
        <f>F78/F79</f>
        <v>4.1916167664670656E-2</v>
      </c>
      <c r="O78" s="1"/>
    </row>
    <row r="79" spans="1:23" x14ac:dyDescent="0.25">
      <c r="A79" t="s">
        <v>2</v>
      </c>
      <c r="C79">
        <v>998</v>
      </c>
      <c r="D79">
        <v>345</v>
      </c>
      <c r="E79">
        <v>319</v>
      </c>
      <c r="F79">
        <v>334</v>
      </c>
    </row>
    <row r="81" spans="1:23" s="11" customFormat="1" x14ac:dyDescent="0.25"/>
    <row r="84" spans="1:23" x14ac:dyDescent="0.25">
      <c r="A84" t="s">
        <v>129</v>
      </c>
    </row>
    <row r="85" spans="1:23" x14ac:dyDescent="0.25">
      <c r="A85" t="s">
        <v>0</v>
      </c>
    </row>
    <row r="86" spans="1:23" x14ac:dyDescent="0.25">
      <c r="C86" t="s">
        <v>2</v>
      </c>
      <c r="D86" t="s">
        <v>28</v>
      </c>
    </row>
    <row r="87" spans="1:23" s="3" customFormat="1" ht="60" x14ac:dyDescent="0.25">
      <c r="D87" s="3" t="s">
        <v>29</v>
      </c>
      <c r="E87" s="3" t="s">
        <v>30</v>
      </c>
      <c r="F87" s="3" t="s">
        <v>31</v>
      </c>
      <c r="G87" s="3" t="s">
        <v>32</v>
      </c>
      <c r="K87" s="3" t="str">
        <f>C86</f>
        <v>Total</v>
      </c>
      <c r="L87" s="3" t="str">
        <f>D87</f>
        <v>Central City</v>
      </c>
      <c r="M87" s="3" t="str">
        <f>E87</f>
        <v>Urban Suburb</v>
      </c>
      <c r="N87" s="3" t="str">
        <f>F87</f>
        <v>Surrounding Suburban County</v>
      </c>
      <c r="O87" s="3" t="str">
        <f>G87</f>
        <v>Rural County</v>
      </c>
      <c r="S87" s="3" t="str">
        <f>K87</f>
        <v>Total</v>
      </c>
      <c r="T87" s="3" t="str">
        <f>L87</f>
        <v>Central City</v>
      </c>
      <c r="U87" s="3" t="str">
        <f>M87</f>
        <v>Urban Suburb</v>
      </c>
      <c r="V87" s="3" t="str">
        <f>N87</f>
        <v>Surrounding Suburban County</v>
      </c>
      <c r="W87" s="3" t="str">
        <f>O87</f>
        <v>Rural County</v>
      </c>
    </row>
    <row r="88" spans="1:23" x14ac:dyDescent="0.25">
      <c r="A88" t="s">
        <v>124</v>
      </c>
      <c r="B88" t="s">
        <v>74</v>
      </c>
      <c r="C88">
        <v>393</v>
      </c>
      <c r="D88">
        <v>99</v>
      </c>
      <c r="E88">
        <v>100</v>
      </c>
      <c r="F88">
        <v>107</v>
      </c>
      <c r="G88">
        <v>87</v>
      </c>
      <c r="J88" t="s">
        <v>74</v>
      </c>
      <c r="K88" s="1">
        <f>C88/C92</f>
        <v>0.39378757515030061</v>
      </c>
      <c r="L88" s="1">
        <f>D88/D92</f>
        <v>0.35106382978723405</v>
      </c>
      <c r="M88" s="1">
        <f>E88/E92</f>
        <v>0.42372881355932202</v>
      </c>
      <c r="N88" s="1">
        <f>F88/F92</f>
        <v>0.3651877133105802</v>
      </c>
      <c r="O88" s="1">
        <f>G88/G92</f>
        <v>0.46524064171122997</v>
      </c>
      <c r="R88" t="s">
        <v>85</v>
      </c>
      <c r="S88" s="2">
        <f>K88+K89</f>
        <v>0.75651302605210424</v>
      </c>
      <c r="T88" s="2">
        <f>L88+L89</f>
        <v>0.74113475177304966</v>
      </c>
      <c r="U88" s="2">
        <f>M88+M89</f>
        <v>0.77118644067796605</v>
      </c>
      <c r="V88" s="2">
        <f>N88+N89</f>
        <v>0.75767918088737196</v>
      </c>
      <c r="W88" s="2">
        <f>O88+O89</f>
        <v>0.75935828877005351</v>
      </c>
    </row>
    <row r="89" spans="1:23" x14ac:dyDescent="0.25">
      <c r="B89" t="s">
        <v>75</v>
      </c>
      <c r="C89">
        <v>362</v>
      </c>
      <c r="D89">
        <v>110</v>
      </c>
      <c r="E89">
        <v>82</v>
      </c>
      <c r="F89">
        <v>115</v>
      </c>
      <c r="G89">
        <v>55</v>
      </c>
      <c r="J89" t="s">
        <v>75</v>
      </c>
      <c r="K89" s="1">
        <f>C89/C92</f>
        <v>0.36272545090180358</v>
      </c>
      <c r="L89" s="1">
        <f>D89/D92</f>
        <v>0.39007092198581561</v>
      </c>
      <c r="M89" s="1">
        <f>E89/E92</f>
        <v>0.34745762711864409</v>
      </c>
      <c r="N89" s="1">
        <f>F89/F92</f>
        <v>0.39249146757679182</v>
      </c>
      <c r="O89" s="1">
        <f>G89/G92</f>
        <v>0.29411764705882354</v>
      </c>
      <c r="R89" t="s">
        <v>86</v>
      </c>
      <c r="S89" s="2">
        <f>K90+K91</f>
        <v>0.24348697394789579</v>
      </c>
      <c r="T89" s="2">
        <f>L90+L91</f>
        <v>0.25886524822695034</v>
      </c>
      <c r="U89" s="2">
        <f>M90+M91</f>
        <v>0.2288135593220339</v>
      </c>
      <c r="V89" s="2">
        <f>N90+N91</f>
        <v>0.24232081911262798</v>
      </c>
      <c r="W89" s="2">
        <f>O90+O91</f>
        <v>0.24064171122994651</v>
      </c>
    </row>
    <row r="90" spans="1:23" x14ac:dyDescent="0.25">
      <c r="B90" t="s">
        <v>76</v>
      </c>
      <c r="C90">
        <v>189</v>
      </c>
      <c r="D90">
        <v>63</v>
      </c>
      <c r="E90">
        <v>41</v>
      </c>
      <c r="F90">
        <v>49</v>
      </c>
      <c r="G90">
        <v>36</v>
      </c>
      <c r="J90" t="s">
        <v>76</v>
      </c>
      <c r="K90" s="1">
        <f>C90/C92</f>
        <v>0.18937875751503006</v>
      </c>
      <c r="L90" s="1">
        <f>D90/D92</f>
        <v>0.22340425531914893</v>
      </c>
      <c r="M90" s="1">
        <f>E90/E92</f>
        <v>0.17372881355932204</v>
      </c>
      <c r="N90" s="1">
        <f>F90/F92</f>
        <v>0.16723549488054607</v>
      </c>
      <c r="O90" s="1">
        <f>G90/G92</f>
        <v>0.19251336898395721</v>
      </c>
    </row>
    <row r="91" spans="1:23" x14ac:dyDescent="0.25">
      <c r="B91" t="s">
        <v>77</v>
      </c>
      <c r="C91">
        <v>54</v>
      </c>
      <c r="D91">
        <v>10</v>
      </c>
      <c r="E91">
        <v>13</v>
      </c>
      <c r="F91">
        <v>22</v>
      </c>
      <c r="G91">
        <v>9</v>
      </c>
      <c r="J91" t="s">
        <v>77</v>
      </c>
      <c r="K91" s="1">
        <f>C91/C92</f>
        <v>5.410821643286573E-2</v>
      </c>
      <c r="L91" s="1">
        <f>D91/D92</f>
        <v>3.5460992907801421E-2</v>
      </c>
      <c r="M91" s="1">
        <f>E91/E92</f>
        <v>5.5084745762711863E-2</v>
      </c>
      <c r="N91" s="1">
        <f>F91/F92</f>
        <v>7.5085324232081918E-2</v>
      </c>
      <c r="O91" s="1">
        <f>G91/G92</f>
        <v>4.8128342245989303E-2</v>
      </c>
    </row>
    <row r="92" spans="1:23" x14ac:dyDescent="0.25">
      <c r="A92" t="s">
        <v>2</v>
      </c>
      <c r="C92">
        <v>998</v>
      </c>
      <c r="D92">
        <v>282</v>
      </c>
      <c r="E92">
        <v>236</v>
      </c>
      <c r="F92">
        <v>293</v>
      </c>
      <c r="G92">
        <v>187</v>
      </c>
    </row>
    <row r="94" spans="1:23" s="11" customFormat="1" x14ac:dyDescent="0.25"/>
    <row r="97" spans="1:23" x14ac:dyDescent="0.25">
      <c r="A97" t="s">
        <v>130</v>
      </c>
    </row>
    <row r="98" spans="1:23" x14ac:dyDescent="0.25">
      <c r="A98" t="s">
        <v>0</v>
      </c>
    </row>
    <row r="99" spans="1:23" x14ac:dyDescent="0.25">
      <c r="C99" t="s">
        <v>2</v>
      </c>
      <c r="D99" t="s">
        <v>33</v>
      </c>
    </row>
    <row r="100" spans="1:23" s="3" customFormat="1" ht="60" x14ac:dyDescent="0.25">
      <c r="D100" s="3" t="s">
        <v>34</v>
      </c>
      <c r="E100" s="3" t="s">
        <v>35</v>
      </c>
      <c r="F100" s="3" t="s">
        <v>36</v>
      </c>
      <c r="K100" s="3" t="str">
        <f>C99</f>
        <v>Total</v>
      </c>
      <c r="L100" s="3" t="str">
        <f>D100</f>
        <v>Most of the time</v>
      </c>
      <c r="M100" s="3" t="str">
        <f>E100</f>
        <v>Some of the time/Only now and then</v>
      </c>
      <c r="N100" s="3" t="str">
        <f>F100</f>
        <v>Hardly at all/Don't know</v>
      </c>
      <c r="S100" s="3" t="str">
        <f>K100</f>
        <v>Total</v>
      </c>
      <c r="T100" s="3" t="str">
        <f>L100</f>
        <v>Most of the time</v>
      </c>
      <c r="U100" s="3" t="str">
        <f>M100</f>
        <v>Some of the time/Only now and then</v>
      </c>
      <c r="V100" s="3" t="str">
        <f>N100</f>
        <v>Hardly at all/Don't know</v>
      </c>
    </row>
    <row r="101" spans="1:23" x14ac:dyDescent="0.25">
      <c r="A101" t="s">
        <v>124</v>
      </c>
      <c r="B101" t="s">
        <v>74</v>
      </c>
      <c r="C101">
        <v>395</v>
      </c>
      <c r="D101">
        <v>169</v>
      </c>
      <c r="E101">
        <v>164</v>
      </c>
      <c r="F101">
        <v>62</v>
      </c>
      <c r="J101" t="s">
        <v>74</v>
      </c>
      <c r="K101" s="1">
        <f>C101/C105</f>
        <v>0.39460539460539462</v>
      </c>
      <c r="L101" s="1">
        <f>D101/D105</f>
        <v>0.40527577937649878</v>
      </c>
      <c r="M101" s="1">
        <f>E101/E105</f>
        <v>0.36123348017621143</v>
      </c>
      <c r="N101" s="1">
        <f>F101/F105</f>
        <v>0.47692307692307695</v>
      </c>
      <c r="O101" s="1"/>
      <c r="R101" t="s">
        <v>85</v>
      </c>
      <c r="S101" s="2">
        <f>K101+K102</f>
        <v>0.75724275724275725</v>
      </c>
      <c r="T101" s="2">
        <f>L101+L102</f>
        <v>0.73860911270983209</v>
      </c>
      <c r="U101" s="2">
        <f>M101+M102</f>
        <v>0.7819383259911894</v>
      </c>
      <c r="V101" s="2">
        <f>N101+N102</f>
        <v>0.73076923076923084</v>
      </c>
      <c r="W101" s="2"/>
    </row>
    <row r="102" spans="1:23" x14ac:dyDescent="0.25">
      <c r="B102" t="s">
        <v>75</v>
      </c>
      <c r="C102">
        <v>363</v>
      </c>
      <c r="D102">
        <v>139</v>
      </c>
      <c r="E102">
        <v>191</v>
      </c>
      <c r="F102">
        <v>33</v>
      </c>
      <c r="J102" t="s">
        <v>75</v>
      </c>
      <c r="K102" s="1">
        <f>C102/C105</f>
        <v>0.36263736263736263</v>
      </c>
      <c r="L102" s="1">
        <f>D102/D105</f>
        <v>0.33333333333333331</v>
      </c>
      <c r="M102" s="1">
        <f>E102/E105</f>
        <v>0.42070484581497797</v>
      </c>
      <c r="N102" s="1">
        <f>F102/F105</f>
        <v>0.25384615384615383</v>
      </c>
      <c r="O102" s="1"/>
      <c r="R102" t="s">
        <v>86</v>
      </c>
      <c r="S102" s="2">
        <f>K103+K104</f>
        <v>0.24275724275724275</v>
      </c>
      <c r="T102" s="2">
        <f>L103+L104</f>
        <v>0.26139088729016785</v>
      </c>
      <c r="U102" s="2">
        <f>M103+M104</f>
        <v>0.2180616740088106</v>
      </c>
      <c r="V102" s="2">
        <f>N103+N104</f>
        <v>0.26923076923076927</v>
      </c>
      <c r="W102" s="2"/>
    </row>
    <row r="103" spans="1:23" x14ac:dyDescent="0.25">
      <c r="B103" t="s">
        <v>76</v>
      </c>
      <c r="C103">
        <v>190</v>
      </c>
      <c r="D103">
        <v>90</v>
      </c>
      <c r="E103">
        <v>77</v>
      </c>
      <c r="F103">
        <v>23</v>
      </c>
      <c r="J103" t="s">
        <v>76</v>
      </c>
      <c r="K103" s="1">
        <f>C103/C105</f>
        <v>0.18981018981018982</v>
      </c>
      <c r="L103" s="1">
        <f>D103/D105</f>
        <v>0.21582733812949639</v>
      </c>
      <c r="M103" s="1">
        <f>E103/E105</f>
        <v>0.1696035242290749</v>
      </c>
      <c r="N103" s="1">
        <f>F103/F105</f>
        <v>0.17692307692307693</v>
      </c>
    </row>
    <row r="104" spans="1:23" x14ac:dyDescent="0.25">
      <c r="B104" t="s">
        <v>77</v>
      </c>
      <c r="C104">
        <v>53</v>
      </c>
      <c r="D104">
        <v>19</v>
      </c>
      <c r="E104">
        <v>22</v>
      </c>
      <c r="F104">
        <v>12</v>
      </c>
      <c r="J104" t="s">
        <v>77</v>
      </c>
      <c r="K104" s="1">
        <f>C104/C105</f>
        <v>5.2947052947052944E-2</v>
      </c>
      <c r="L104" s="1">
        <f>D104/D105</f>
        <v>4.5563549160671464E-2</v>
      </c>
      <c r="M104" s="1">
        <f>E104/E105</f>
        <v>4.8458149779735685E-2</v>
      </c>
      <c r="N104" s="1">
        <f>F104/F105</f>
        <v>9.2307692307692313E-2</v>
      </c>
      <c r="O104" s="1"/>
    </row>
    <row r="105" spans="1:23" x14ac:dyDescent="0.25">
      <c r="A105" t="s">
        <v>2</v>
      </c>
      <c r="C105">
        <v>1001</v>
      </c>
      <c r="D105">
        <v>417</v>
      </c>
      <c r="E105">
        <v>454</v>
      </c>
      <c r="F105">
        <v>130</v>
      </c>
    </row>
    <row r="107" spans="1:23" s="11" customFormat="1" x14ac:dyDescent="0.25"/>
    <row r="110" spans="1:23" x14ac:dyDescent="0.25">
      <c r="A110" t="s">
        <v>131</v>
      </c>
    </row>
    <row r="111" spans="1:23" x14ac:dyDescent="0.25">
      <c r="A111" t="s">
        <v>0</v>
      </c>
    </row>
    <row r="112" spans="1:23" x14ac:dyDescent="0.25">
      <c r="C112" t="s">
        <v>2</v>
      </c>
      <c r="D112" t="s">
        <v>37</v>
      </c>
    </row>
    <row r="113" spans="1:23" s="3" customFormat="1" ht="100" x14ac:dyDescent="0.25">
      <c r="D113" s="3" t="s">
        <v>38</v>
      </c>
      <c r="E113" s="3" t="s">
        <v>39</v>
      </c>
      <c r="F113" s="3" t="s">
        <v>40</v>
      </c>
      <c r="G113" s="3" t="s">
        <v>41</v>
      </c>
      <c r="K113" s="3" t="str">
        <f>C112</f>
        <v>Total</v>
      </c>
      <c r="L113" s="3" t="str">
        <f>D113</f>
        <v>Voted for Kamala Harris in 2024</v>
      </c>
      <c r="M113" s="3" t="str">
        <f>E113</f>
        <v>Voted for Donald Trump in 2024</v>
      </c>
      <c r="N113" s="3" t="str">
        <f>F113</f>
        <v>Voted third party presidential candidate in 2024</v>
      </c>
      <c r="O113" s="3" t="str">
        <f>G113</f>
        <v>Did not vote in 2024</v>
      </c>
      <c r="S113" s="3" t="str">
        <f>K113</f>
        <v>Total</v>
      </c>
      <c r="T113" s="3" t="str">
        <f>L113</f>
        <v>Voted for Kamala Harris in 2024</v>
      </c>
      <c r="U113" s="3" t="str">
        <f>M113</f>
        <v>Voted for Donald Trump in 2024</v>
      </c>
      <c r="V113" s="3" t="str">
        <f>N113</f>
        <v>Voted third party presidential candidate in 2024</v>
      </c>
      <c r="W113" s="3" t="str">
        <f>O113</f>
        <v>Did not vote in 2024</v>
      </c>
    </row>
    <row r="114" spans="1:23" x14ac:dyDescent="0.25">
      <c r="A114" t="s">
        <v>124</v>
      </c>
      <c r="B114" t="s">
        <v>74</v>
      </c>
      <c r="C114">
        <v>395</v>
      </c>
      <c r="D114">
        <v>196</v>
      </c>
      <c r="E114">
        <v>106</v>
      </c>
      <c r="F114">
        <v>3</v>
      </c>
      <c r="G114">
        <v>90</v>
      </c>
      <c r="J114" t="s">
        <v>74</v>
      </c>
      <c r="K114" s="1">
        <f>C114/C118</f>
        <v>0.39539539539539542</v>
      </c>
      <c r="L114" s="1">
        <f>D114/D118</f>
        <v>0.5340599455040872</v>
      </c>
      <c r="M114" s="1">
        <f>E114/E118</f>
        <v>0.27676240208877284</v>
      </c>
      <c r="N114" s="1">
        <f>F114/F118</f>
        <v>0.6</v>
      </c>
      <c r="O114" s="1">
        <f>G114/G118</f>
        <v>0.36885245901639346</v>
      </c>
      <c r="R114" t="s">
        <v>85</v>
      </c>
      <c r="S114" s="2">
        <f>K114+K115</f>
        <v>0.75775775775775778</v>
      </c>
      <c r="T114" s="2">
        <f>L114+L115</f>
        <v>0.89918256130790186</v>
      </c>
      <c r="U114" s="2">
        <f>M114+M115</f>
        <v>0.63968668407310703</v>
      </c>
      <c r="V114" s="2">
        <f>N114+N115</f>
        <v>0.6</v>
      </c>
      <c r="W114" s="2">
        <f>O114+O115</f>
        <v>0.73360655737704916</v>
      </c>
    </row>
    <row r="115" spans="1:23" x14ac:dyDescent="0.25">
      <c r="B115" t="s">
        <v>75</v>
      </c>
      <c r="C115">
        <v>362</v>
      </c>
      <c r="D115">
        <v>134</v>
      </c>
      <c r="E115">
        <v>139</v>
      </c>
      <c r="F115">
        <v>0</v>
      </c>
      <c r="G115">
        <v>89</v>
      </c>
      <c r="J115" t="s">
        <v>75</v>
      </c>
      <c r="K115" s="1">
        <f>C115/C118</f>
        <v>0.36236236236236236</v>
      </c>
      <c r="L115" s="1">
        <f>D115/D118</f>
        <v>0.36512261580381472</v>
      </c>
      <c r="M115" s="1">
        <f>E115/E118</f>
        <v>0.36292428198433418</v>
      </c>
      <c r="N115" s="1">
        <f>F115/F118</f>
        <v>0</v>
      </c>
      <c r="O115" s="1">
        <f>G115/G118</f>
        <v>0.36475409836065575</v>
      </c>
      <c r="R115" t="s">
        <v>86</v>
      </c>
      <c r="S115" s="2">
        <f>K116+K117</f>
        <v>0.24224224224224225</v>
      </c>
      <c r="T115" s="2">
        <f>L116+L117</f>
        <v>0.10081743869209808</v>
      </c>
      <c r="U115" s="2">
        <f>M116+M117</f>
        <v>0.36031331592689292</v>
      </c>
      <c r="V115" s="2">
        <f>N116+N117</f>
        <v>0.4</v>
      </c>
      <c r="W115" s="2">
        <f>O116+O117</f>
        <v>0.26639344262295084</v>
      </c>
    </row>
    <row r="116" spans="1:23" x14ac:dyDescent="0.25">
      <c r="B116" t="s">
        <v>76</v>
      </c>
      <c r="C116">
        <v>189</v>
      </c>
      <c r="D116">
        <v>34</v>
      </c>
      <c r="E116">
        <v>109</v>
      </c>
      <c r="F116">
        <v>0</v>
      </c>
      <c r="G116">
        <v>46</v>
      </c>
      <c r="J116" t="s">
        <v>76</v>
      </c>
      <c r="K116" s="1">
        <f>C116/C118</f>
        <v>0.1891891891891892</v>
      </c>
      <c r="L116" s="1">
        <f>D116/D118</f>
        <v>9.264305177111716E-2</v>
      </c>
      <c r="M116" s="1">
        <f>E116/E118</f>
        <v>0.28459530026109658</v>
      </c>
      <c r="N116" s="1">
        <f>F116/F118</f>
        <v>0</v>
      </c>
      <c r="O116" s="1">
        <f>G116/G118</f>
        <v>0.18852459016393441</v>
      </c>
    </row>
    <row r="117" spans="1:23" x14ac:dyDescent="0.25">
      <c r="B117" t="s">
        <v>77</v>
      </c>
      <c r="C117">
        <v>53</v>
      </c>
      <c r="D117">
        <v>3</v>
      </c>
      <c r="E117">
        <v>29</v>
      </c>
      <c r="F117">
        <v>2</v>
      </c>
      <c r="G117">
        <v>19</v>
      </c>
      <c r="J117" t="s">
        <v>77</v>
      </c>
      <c r="K117" s="1">
        <f>C117/C118</f>
        <v>5.3053053053053051E-2</v>
      </c>
      <c r="L117" s="1">
        <f>D117/D118</f>
        <v>8.1743869209809257E-3</v>
      </c>
      <c r="M117" s="1">
        <f>E117/E118</f>
        <v>7.5718015665796348E-2</v>
      </c>
      <c r="N117" s="1">
        <f>F117/F118</f>
        <v>0.4</v>
      </c>
      <c r="O117" s="1">
        <f>G117/G118</f>
        <v>7.7868852459016397E-2</v>
      </c>
    </row>
    <row r="118" spans="1:23" x14ac:dyDescent="0.25">
      <c r="A118" t="s">
        <v>2</v>
      </c>
      <c r="C118">
        <v>999</v>
      </c>
      <c r="D118">
        <v>367</v>
      </c>
      <c r="E118">
        <v>383</v>
      </c>
      <c r="F118">
        <v>5</v>
      </c>
      <c r="G118">
        <v>244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184D-4FEC-9547-9215-B48CE6BB7FC8}">
  <dimension ref="A1:W118"/>
  <sheetViews>
    <sheetView showGridLines="0" topLeftCell="A34" workbookViewId="0">
      <selection activeCell="A46" sqref="A46"/>
    </sheetView>
  </sheetViews>
  <sheetFormatPr baseColWidth="10" defaultRowHeight="19" x14ac:dyDescent="0.25"/>
  <cols>
    <col min="2" max="2" width="22.42578125" customWidth="1"/>
    <col min="5" max="5" width="12.5703125" customWidth="1"/>
    <col min="6" max="6" width="13.28515625" customWidth="1"/>
    <col min="10" max="10" width="19.85546875" customWidth="1"/>
    <col min="13" max="13" width="12.28515625" customWidth="1"/>
    <col min="14" max="14" width="13.42578125" customWidth="1"/>
    <col min="18" max="18" width="28.42578125" customWidth="1"/>
    <col min="21" max="21" width="12.28515625" customWidth="1"/>
    <col min="22" max="22" width="13.5703125" customWidth="1"/>
  </cols>
  <sheetData>
    <row r="1" spans="1:23" x14ac:dyDescent="0.25">
      <c r="A1" s="9" t="s">
        <v>198</v>
      </c>
    </row>
    <row r="2" spans="1:23" x14ac:dyDescent="0.25">
      <c r="A2" s="10" t="s">
        <v>201</v>
      </c>
      <c r="E2" t="s">
        <v>191</v>
      </c>
    </row>
    <row r="5" spans="1:23" x14ac:dyDescent="0.25">
      <c r="A5" t="s">
        <v>132</v>
      </c>
    </row>
    <row r="6" spans="1:23" x14ac:dyDescent="0.25">
      <c r="A6" t="s">
        <v>0</v>
      </c>
    </row>
    <row r="7" spans="1:23" x14ac:dyDescent="0.25">
      <c r="C7" t="s">
        <v>2</v>
      </c>
      <c r="D7" t="s">
        <v>1</v>
      </c>
    </row>
    <row r="8" spans="1:23" s="3" customFormat="1" ht="60" x14ac:dyDescent="0.25">
      <c r="D8" s="3" t="s">
        <v>3</v>
      </c>
      <c r="E8" s="3" t="s">
        <v>4</v>
      </c>
      <c r="F8" s="3" t="s">
        <v>5</v>
      </c>
      <c r="G8" s="3" t="s">
        <v>6</v>
      </c>
      <c r="K8" s="3" t="str">
        <f>C7</f>
        <v>Total</v>
      </c>
      <c r="L8" s="3" t="str">
        <f>D8</f>
        <v>Democratic Self-ID</v>
      </c>
      <c r="M8" s="3" t="str">
        <f>E8</f>
        <v>Independent Self-ID</v>
      </c>
      <c r="N8" s="3" t="str">
        <f>F8</f>
        <v>Republican Self-ID</v>
      </c>
      <c r="O8" s="3" t="str">
        <f>G8</f>
        <v>All others/not sure</v>
      </c>
      <c r="S8" s="3" t="str">
        <f>K8</f>
        <v>Total</v>
      </c>
      <c r="T8" s="3" t="str">
        <f>L8</f>
        <v>Democratic Self-ID</v>
      </c>
      <c r="U8" s="3" t="str">
        <f>M8</f>
        <v>Independent Self-ID</v>
      </c>
      <c r="V8" s="3" t="str">
        <f>N8</f>
        <v>Republican Self-ID</v>
      </c>
      <c r="W8" s="3" t="str">
        <f>O8</f>
        <v>All others/not sure</v>
      </c>
    </row>
    <row r="9" spans="1:23" x14ac:dyDescent="0.25">
      <c r="B9" t="s">
        <v>74</v>
      </c>
      <c r="C9">
        <v>481</v>
      </c>
      <c r="D9">
        <v>169</v>
      </c>
      <c r="E9">
        <v>168</v>
      </c>
      <c r="F9">
        <v>108</v>
      </c>
      <c r="G9">
        <v>36</v>
      </c>
      <c r="J9" t="str">
        <f>B9</f>
        <v>Very concerned</v>
      </c>
      <c r="K9" s="1">
        <f>C9/C13</f>
        <v>0.48099999999999998</v>
      </c>
      <c r="L9" s="1">
        <f>D9/D13</f>
        <v>0.57288135593220335</v>
      </c>
      <c r="M9" s="1">
        <f>E9/E13</f>
        <v>0.46927374301675978</v>
      </c>
      <c r="N9" s="1">
        <f>F9/F13</f>
        <v>0.38028169014084506</v>
      </c>
      <c r="O9" s="1">
        <f>G9/G13</f>
        <v>0.5714285714285714</v>
      </c>
      <c r="R9" t="s">
        <v>85</v>
      </c>
      <c r="S9" s="2">
        <f>K9+K10</f>
        <v>0.81</v>
      </c>
      <c r="T9" s="2">
        <f>L9+L10</f>
        <v>0.92542372881355928</v>
      </c>
      <c r="U9" s="2">
        <f>M9+M10</f>
        <v>0.7988826815642458</v>
      </c>
      <c r="V9" s="2">
        <f>N9+N10</f>
        <v>0.70422535211267601</v>
      </c>
      <c r="W9" s="2">
        <f>O9+O10</f>
        <v>0.80952380952380953</v>
      </c>
    </row>
    <row r="10" spans="1:23" x14ac:dyDescent="0.25">
      <c r="B10" t="s">
        <v>75</v>
      </c>
      <c r="C10">
        <v>329</v>
      </c>
      <c r="D10">
        <v>104</v>
      </c>
      <c r="E10">
        <v>118</v>
      </c>
      <c r="F10">
        <v>92</v>
      </c>
      <c r="G10">
        <v>15</v>
      </c>
      <c r="J10" t="str">
        <f>B10</f>
        <v>Somewhat concerned</v>
      </c>
      <c r="K10" s="1">
        <f>C10/C13</f>
        <v>0.32900000000000001</v>
      </c>
      <c r="L10" s="1">
        <f>D10/D13</f>
        <v>0.35254237288135593</v>
      </c>
      <c r="M10" s="1">
        <f>E10/E13</f>
        <v>0.32960893854748602</v>
      </c>
      <c r="N10" s="1">
        <f>F10/F13</f>
        <v>0.323943661971831</v>
      </c>
      <c r="O10" s="1">
        <f>G10/G13</f>
        <v>0.23809523809523808</v>
      </c>
      <c r="R10" t="s">
        <v>86</v>
      </c>
      <c r="S10" s="2">
        <f>K11+K12</f>
        <v>0.19</v>
      </c>
      <c r="T10" s="2">
        <f>L11+L12</f>
        <v>7.4576271186440682E-2</v>
      </c>
      <c r="U10" s="2">
        <f>M11+M12</f>
        <v>0.2011173184357542</v>
      </c>
      <c r="V10" s="2">
        <f>N11+N12</f>
        <v>0.29577464788732394</v>
      </c>
      <c r="W10" s="2">
        <f>O11+O12</f>
        <v>0.19047619047619047</v>
      </c>
    </row>
    <row r="11" spans="1:23" x14ac:dyDescent="0.25">
      <c r="B11" t="s">
        <v>76</v>
      </c>
      <c r="C11">
        <v>128</v>
      </c>
      <c r="D11">
        <v>17</v>
      </c>
      <c r="E11">
        <v>43</v>
      </c>
      <c r="F11">
        <v>60</v>
      </c>
      <c r="G11">
        <v>8</v>
      </c>
      <c r="J11" t="str">
        <f>B11</f>
        <v>Not too concerned</v>
      </c>
      <c r="K11" s="1">
        <f>C11/C13</f>
        <v>0.128</v>
      </c>
      <c r="L11" s="1">
        <f>D11/D13</f>
        <v>5.7627118644067797E-2</v>
      </c>
      <c r="M11" s="1">
        <f>E11/E13</f>
        <v>0.12011173184357542</v>
      </c>
      <c r="N11" s="1">
        <f>F11/F13</f>
        <v>0.21126760563380281</v>
      </c>
      <c r="O11" s="1">
        <f>G11/G13</f>
        <v>0.12698412698412698</v>
      </c>
    </row>
    <row r="12" spans="1:23" x14ac:dyDescent="0.25">
      <c r="B12" t="s">
        <v>77</v>
      </c>
      <c r="C12">
        <v>62</v>
      </c>
      <c r="D12">
        <v>5</v>
      </c>
      <c r="E12">
        <v>29</v>
      </c>
      <c r="F12">
        <v>24</v>
      </c>
      <c r="G12">
        <v>4</v>
      </c>
      <c r="J12" t="str">
        <f>B12</f>
        <v>Not at all concerned</v>
      </c>
      <c r="K12" s="1">
        <f>C12/C13</f>
        <v>6.2E-2</v>
      </c>
      <c r="L12" s="1">
        <f>D12/D13</f>
        <v>1.6949152542372881E-2</v>
      </c>
      <c r="M12" s="1">
        <f>E12/E13</f>
        <v>8.1005586592178769E-2</v>
      </c>
      <c r="N12" s="1">
        <f>F12/F13</f>
        <v>8.4507042253521125E-2</v>
      </c>
      <c r="O12" s="1">
        <f>G12/G13</f>
        <v>6.3492063492063489E-2</v>
      </c>
    </row>
    <row r="13" spans="1:23" x14ac:dyDescent="0.25">
      <c r="A13" t="s">
        <v>2</v>
      </c>
      <c r="C13">
        <v>1000</v>
      </c>
      <c r="D13">
        <v>295</v>
      </c>
      <c r="E13">
        <v>358</v>
      </c>
      <c r="F13">
        <v>284</v>
      </c>
      <c r="G13">
        <v>63</v>
      </c>
    </row>
    <row r="16" spans="1:23" s="11" customFormat="1" x14ac:dyDescent="0.25"/>
    <row r="19" spans="1:23" x14ac:dyDescent="0.25">
      <c r="A19" t="s">
        <v>134</v>
      </c>
    </row>
    <row r="20" spans="1:23" x14ac:dyDescent="0.25">
      <c r="A20" t="s">
        <v>0</v>
      </c>
    </row>
    <row r="21" spans="1:23" x14ac:dyDescent="0.25">
      <c r="C21" t="s">
        <v>2</v>
      </c>
      <c r="D21" t="s">
        <v>8</v>
      </c>
    </row>
    <row r="22" spans="1:23" s="3" customFormat="1" ht="40" x14ac:dyDescent="0.25">
      <c r="D22" s="3" t="s">
        <v>9</v>
      </c>
      <c r="E22" s="3" t="s">
        <v>10</v>
      </c>
      <c r="F22" s="3" t="s">
        <v>11</v>
      </c>
      <c r="G22" s="3" t="s">
        <v>12</v>
      </c>
      <c r="K22" s="3" t="str">
        <f>C21</f>
        <v>Total</v>
      </c>
      <c r="L22" s="3" t="str">
        <f>D22</f>
        <v>Liberal (Very)</v>
      </c>
      <c r="M22" s="3" t="str">
        <f>E22</f>
        <v>Moderate</v>
      </c>
      <c r="N22" s="3" t="str">
        <f>F22</f>
        <v>Conservative (Very)</v>
      </c>
      <c r="O22" s="3" t="str">
        <f>G22</f>
        <v>Not sure</v>
      </c>
      <c r="S22" s="3" t="str">
        <f>K22</f>
        <v>Total</v>
      </c>
      <c r="T22" s="3" t="str">
        <f>L22</f>
        <v>Liberal (Very)</v>
      </c>
      <c r="U22" s="3" t="str">
        <f>M22</f>
        <v>Moderate</v>
      </c>
      <c r="V22" s="3" t="str">
        <f>N22</f>
        <v>Conservative (Very)</v>
      </c>
      <c r="W22" s="3" t="str">
        <f>O22</f>
        <v>Not sure</v>
      </c>
    </row>
    <row r="23" spans="1:23" x14ac:dyDescent="0.25">
      <c r="B23" t="s">
        <v>74</v>
      </c>
      <c r="C23">
        <v>480</v>
      </c>
      <c r="D23">
        <v>150</v>
      </c>
      <c r="E23">
        <v>159</v>
      </c>
      <c r="F23">
        <v>130</v>
      </c>
      <c r="G23">
        <v>41</v>
      </c>
      <c r="J23" t="str">
        <f>B23</f>
        <v>Very concerned</v>
      </c>
      <c r="K23" s="1">
        <f>C23/C27</f>
        <v>0.48048048048048048</v>
      </c>
      <c r="L23" s="1">
        <f>D23/D27</f>
        <v>0.60240963855421692</v>
      </c>
      <c r="M23" s="1">
        <f>E23/E27</f>
        <v>0.46902654867256638</v>
      </c>
      <c r="N23" s="1">
        <f>F23/F27</f>
        <v>0.37900874635568516</v>
      </c>
      <c r="O23" s="1">
        <f>G23/G27</f>
        <v>0.6029411764705882</v>
      </c>
      <c r="R23" t="s">
        <v>85</v>
      </c>
      <c r="S23" s="2">
        <f>K23+K24</f>
        <v>0.80880880880880879</v>
      </c>
      <c r="T23" s="2">
        <f>L23+L24</f>
        <v>0.93574297188755029</v>
      </c>
      <c r="U23" s="2">
        <f>M23+M24</f>
        <v>0.84070796460176989</v>
      </c>
      <c r="V23" s="2">
        <f>N23+N24</f>
        <v>0.67930029154518956</v>
      </c>
      <c r="W23" s="2">
        <f>O23+O24</f>
        <v>0.83823529411764697</v>
      </c>
    </row>
    <row r="24" spans="1:23" x14ac:dyDescent="0.25">
      <c r="B24" t="s">
        <v>75</v>
      </c>
      <c r="C24">
        <v>328</v>
      </c>
      <c r="D24">
        <v>83</v>
      </c>
      <c r="E24">
        <v>126</v>
      </c>
      <c r="F24">
        <v>103</v>
      </c>
      <c r="G24">
        <v>16</v>
      </c>
      <c r="J24" t="str">
        <f>B24</f>
        <v>Somewhat concerned</v>
      </c>
      <c r="K24" s="1">
        <f>C24/C27</f>
        <v>0.32832832832832831</v>
      </c>
      <c r="L24" s="1">
        <f>D24/D27</f>
        <v>0.33333333333333331</v>
      </c>
      <c r="M24" s="1">
        <f>E24/E27</f>
        <v>0.37168141592920356</v>
      </c>
      <c r="N24" s="1">
        <f>F24/F27</f>
        <v>0.30029154518950435</v>
      </c>
      <c r="O24" s="1">
        <f>G24/G27</f>
        <v>0.23529411764705882</v>
      </c>
      <c r="R24" t="s">
        <v>86</v>
      </c>
      <c r="S24" s="2">
        <f>K25+K26</f>
        <v>0.19119119119119118</v>
      </c>
      <c r="T24" s="2">
        <f>L25+L26</f>
        <v>6.4257028112449793E-2</v>
      </c>
      <c r="U24" s="2">
        <f>M25+M26</f>
        <v>0.15929203539823009</v>
      </c>
      <c r="V24" s="2">
        <f>N25+N26</f>
        <v>0.32069970845481049</v>
      </c>
      <c r="W24" s="2">
        <f>O25+O26</f>
        <v>0.16176470588235292</v>
      </c>
    </row>
    <row r="25" spans="1:23" x14ac:dyDescent="0.25">
      <c r="B25" t="s">
        <v>76</v>
      </c>
      <c r="C25">
        <v>128</v>
      </c>
      <c r="D25">
        <v>14</v>
      </c>
      <c r="E25">
        <v>37</v>
      </c>
      <c r="F25">
        <v>70</v>
      </c>
      <c r="G25">
        <v>7</v>
      </c>
      <c r="J25" t="str">
        <f>B25</f>
        <v>Not too concerned</v>
      </c>
      <c r="K25" s="1">
        <f>C25/C27</f>
        <v>0.12812812812812813</v>
      </c>
      <c r="L25" s="1">
        <f>D25/D27</f>
        <v>5.6224899598393573E-2</v>
      </c>
      <c r="M25" s="1">
        <f>E25/E27</f>
        <v>0.10914454277286136</v>
      </c>
      <c r="N25" s="1">
        <f>F25/F27</f>
        <v>0.20408163265306123</v>
      </c>
      <c r="O25" s="1">
        <f>G25/G27</f>
        <v>0.10294117647058823</v>
      </c>
    </row>
    <row r="26" spans="1:23" x14ac:dyDescent="0.25">
      <c r="B26" t="s">
        <v>77</v>
      </c>
      <c r="C26">
        <v>63</v>
      </c>
      <c r="D26">
        <v>2</v>
      </c>
      <c r="E26">
        <v>17</v>
      </c>
      <c r="F26">
        <v>40</v>
      </c>
      <c r="G26">
        <v>4</v>
      </c>
      <c r="J26" t="str">
        <f>B26</f>
        <v>Not at all concerned</v>
      </c>
      <c r="K26" s="1">
        <f>C26/C27</f>
        <v>6.3063063063063057E-2</v>
      </c>
      <c r="L26" s="1">
        <f>D26/D27</f>
        <v>8.0321285140562242E-3</v>
      </c>
      <c r="M26" s="1">
        <f>E26/E27</f>
        <v>5.0147492625368731E-2</v>
      </c>
      <c r="N26" s="1">
        <f>F26/F27</f>
        <v>0.11661807580174927</v>
      </c>
      <c r="O26" s="1">
        <f>G26/G27</f>
        <v>5.8823529411764705E-2</v>
      </c>
    </row>
    <row r="27" spans="1:23" x14ac:dyDescent="0.25">
      <c r="A27" t="s">
        <v>2</v>
      </c>
      <c r="C27">
        <v>999</v>
      </c>
      <c r="D27">
        <v>249</v>
      </c>
      <c r="E27">
        <v>339</v>
      </c>
      <c r="F27">
        <v>343</v>
      </c>
      <c r="G27">
        <v>68</v>
      </c>
    </row>
    <row r="30" spans="1:23" s="11" customFormat="1" x14ac:dyDescent="0.25"/>
    <row r="32" spans="1:23" x14ac:dyDescent="0.25">
      <c r="A32" t="s">
        <v>135</v>
      </c>
    </row>
    <row r="33" spans="1:23" x14ac:dyDescent="0.25">
      <c r="A33" t="s">
        <v>0</v>
      </c>
    </row>
    <row r="34" spans="1:23" x14ac:dyDescent="0.25">
      <c r="C34" t="s">
        <v>2</v>
      </c>
      <c r="D34" t="s">
        <v>13</v>
      </c>
    </row>
    <row r="35" spans="1:23" s="3" customFormat="1" ht="60" x14ac:dyDescent="0.25">
      <c r="D35" s="3" t="s">
        <v>14</v>
      </c>
      <c r="E35" s="3" t="s">
        <v>15</v>
      </c>
      <c r="F35" s="3" t="s">
        <v>16</v>
      </c>
      <c r="K35" s="3" t="str">
        <f>C34</f>
        <v>Total</v>
      </c>
      <c r="L35" s="3" t="str">
        <f>D35</f>
        <v>White non-Hispanic</v>
      </c>
      <c r="M35" s="3" t="str">
        <f>E35</f>
        <v>Black non-Hispanic</v>
      </c>
      <c r="N35" s="3" t="str">
        <f>F35</f>
        <v>Hispanic/Latino &amp; all other races</v>
      </c>
      <c r="S35" s="3" t="str">
        <f>K35</f>
        <v>Total</v>
      </c>
      <c r="T35" s="3" t="str">
        <f>L35</f>
        <v>White non-Hispanic</v>
      </c>
      <c r="U35" s="3" t="str">
        <f>M35</f>
        <v>Black non-Hispanic</v>
      </c>
      <c r="V35" s="3" t="str">
        <f>N35</f>
        <v>Hispanic/Latino &amp; all other races</v>
      </c>
    </row>
    <row r="36" spans="1:23" x14ac:dyDescent="0.25">
      <c r="B36" t="s">
        <v>74</v>
      </c>
      <c r="C36">
        <v>482</v>
      </c>
      <c r="D36">
        <v>281</v>
      </c>
      <c r="E36">
        <v>118</v>
      </c>
      <c r="F36">
        <v>83</v>
      </c>
      <c r="J36" t="str">
        <f>B36</f>
        <v>Very concerned</v>
      </c>
      <c r="K36" s="1">
        <f>C36/C40</f>
        <v>0.48103792415169661</v>
      </c>
      <c r="L36" s="1">
        <f>D36/D40</f>
        <v>0.44603174603174606</v>
      </c>
      <c r="M36" s="1">
        <f>E36/E40</f>
        <v>0.5539906103286385</v>
      </c>
      <c r="N36" s="1">
        <f>F36/F40</f>
        <v>0.5220125786163522</v>
      </c>
      <c r="O36" s="1"/>
      <c r="R36" t="s">
        <v>85</v>
      </c>
      <c r="S36" s="2">
        <f>K36+K37</f>
        <v>0.80838323353293418</v>
      </c>
      <c r="T36" s="2">
        <f>L36+L37</f>
        <v>0.7682539682539683</v>
      </c>
      <c r="U36" s="2">
        <f>M36+M37</f>
        <v>0.9061032863849765</v>
      </c>
      <c r="V36" s="2">
        <f>N36+N37</f>
        <v>0.83647798742138368</v>
      </c>
      <c r="W36" s="2"/>
    </row>
    <row r="37" spans="1:23" x14ac:dyDescent="0.25">
      <c r="B37" t="s">
        <v>75</v>
      </c>
      <c r="C37">
        <v>328</v>
      </c>
      <c r="D37">
        <v>203</v>
      </c>
      <c r="E37">
        <v>75</v>
      </c>
      <c r="F37">
        <v>50</v>
      </c>
      <c r="J37" t="str">
        <f>B37</f>
        <v>Somewhat concerned</v>
      </c>
      <c r="K37" s="1">
        <f>C37/C40</f>
        <v>0.32734530938123751</v>
      </c>
      <c r="L37" s="1">
        <f>D37/D40</f>
        <v>0.32222222222222224</v>
      </c>
      <c r="M37" s="1">
        <f>E37/E40</f>
        <v>0.352112676056338</v>
      </c>
      <c r="N37" s="1">
        <f>F37/F40</f>
        <v>0.31446540880503143</v>
      </c>
      <c r="O37" s="1"/>
      <c r="R37" t="s">
        <v>86</v>
      </c>
      <c r="S37" s="2">
        <f>K38+K39</f>
        <v>0.19161676646706585</v>
      </c>
      <c r="T37" s="2">
        <f>L38+L39</f>
        <v>0.23174603174603176</v>
      </c>
      <c r="U37" s="2">
        <f>M38+M39</f>
        <v>9.3896713615023469E-2</v>
      </c>
      <c r="V37" s="2">
        <f>N38+N39</f>
        <v>0.16352201257861637</v>
      </c>
      <c r="W37" s="2"/>
    </row>
    <row r="38" spans="1:23" x14ac:dyDescent="0.25">
      <c r="B38" t="s">
        <v>76</v>
      </c>
      <c r="C38">
        <v>128</v>
      </c>
      <c r="D38">
        <v>103</v>
      </c>
      <c r="E38">
        <v>8</v>
      </c>
      <c r="F38">
        <v>17</v>
      </c>
      <c r="J38" t="str">
        <f>B38</f>
        <v>Not too concerned</v>
      </c>
      <c r="K38" s="1">
        <f>C38/C40</f>
        <v>0.1277445109780439</v>
      </c>
      <c r="L38" s="1">
        <f>D38/D40</f>
        <v>0.16349206349206349</v>
      </c>
      <c r="M38" s="1">
        <f>E38/E40</f>
        <v>3.7558685446009391E-2</v>
      </c>
      <c r="N38" s="1">
        <f>F38/F40</f>
        <v>0.1069182389937107</v>
      </c>
      <c r="O38" s="1"/>
    </row>
    <row r="39" spans="1:23" x14ac:dyDescent="0.25">
      <c r="B39" t="s">
        <v>77</v>
      </c>
      <c r="C39">
        <v>64</v>
      </c>
      <c r="D39">
        <v>43</v>
      </c>
      <c r="E39">
        <v>12</v>
      </c>
      <c r="F39">
        <v>9</v>
      </c>
      <c r="J39" t="str">
        <f>B39</f>
        <v>Not at all concerned</v>
      </c>
      <c r="K39" s="1">
        <f>C39/C40</f>
        <v>6.3872255489021951E-2</v>
      </c>
      <c r="L39" s="1">
        <f>D39/D40</f>
        <v>6.8253968253968247E-2</v>
      </c>
      <c r="M39" s="1">
        <f>E39/E40</f>
        <v>5.6338028169014086E-2</v>
      </c>
      <c r="N39" s="1">
        <f>F39/F40</f>
        <v>5.6603773584905662E-2</v>
      </c>
      <c r="O39" s="1"/>
    </row>
    <row r="40" spans="1:23" x14ac:dyDescent="0.25">
      <c r="A40" t="s">
        <v>2</v>
      </c>
      <c r="C40">
        <v>1002</v>
      </c>
      <c r="D40">
        <v>630</v>
      </c>
      <c r="E40">
        <v>213</v>
      </c>
      <c r="F40">
        <v>159</v>
      </c>
    </row>
    <row r="42" spans="1:23" s="11" customFormat="1" x14ac:dyDescent="0.25"/>
    <row r="45" spans="1:23" x14ac:dyDescent="0.25">
      <c r="A45" t="s">
        <v>230</v>
      </c>
    </row>
    <row r="46" spans="1:23" x14ac:dyDescent="0.25">
      <c r="A46" t="s">
        <v>0</v>
      </c>
    </row>
    <row r="47" spans="1:23" x14ac:dyDescent="0.25">
      <c r="C47" t="s">
        <v>2</v>
      </c>
      <c r="D47" t="s">
        <v>17</v>
      </c>
    </row>
    <row r="48" spans="1:23" x14ac:dyDescent="0.25">
      <c r="D48" t="s">
        <v>18</v>
      </c>
      <c r="E48" t="s">
        <v>19</v>
      </c>
      <c r="H48" s="3"/>
      <c r="I48" s="3"/>
      <c r="J48" s="3"/>
      <c r="K48" s="3" t="str">
        <f>C47</f>
        <v>Total</v>
      </c>
      <c r="L48" s="3" t="str">
        <f>D48</f>
        <v>Male</v>
      </c>
      <c r="M48" s="3" t="str">
        <f>E48</f>
        <v>Female</v>
      </c>
      <c r="N48" s="3"/>
      <c r="O48" s="3"/>
      <c r="P48" s="3"/>
      <c r="Q48" s="3"/>
      <c r="R48" s="3"/>
      <c r="S48" s="3" t="str">
        <f>K48</f>
        <v>Total</v>
      </c>
      <c r="T48" s="3" t="str">
        <f>L48</f>
        <v>Male</v>
      </c>
      <c r="U48" s="3" t="str">
        <f>M48</f>
        <v>Female</v>
      </c>
      <c r="V48" s="3"/>
      <c r="W48" s="3"/>
    </row>
    <row r="49" spans="1:23" x14ac:dyDescent="0.25">
      <c r="B49" t="s">
        <v>74</v>
      </c>
      <c r="C49">
        <v>482</v>
      </c>
      <c r="D49">
        <v>193</v>
      </c>
      <c r="E49">
        <v>289</v>
      </c>
      <c r="J49" t="str">
        <f>B49</f>
        <v>Very concerned</v>
      </c>
      <c r="K49" s="1">
        <f>C49/C53</f>
        <v>0.48199999999999998</v>
      </c>
      <c r="L49" s="1">
        <f>D49/D53</f>
        <v>0.40041493775933612</v>
      </c>
      <c r="M49" s="1">
        <f>E49/E53</f>
        <v>0.55791505791505791</v>
      </c>
      <c r="N49" s="1"/>
      <c r="O49" s="1"/>
      <c r="R49" t="s">
        <v>85</v>
      </c>
      <c r="S49" s="2">
        <f>K49+K50</f>
        <v>0.81</v>
      </c>
      <c r="T49" s="2">
        <f>L49+L50</f>
        <v>0.7614107883817427</v>
      </c>
      <c r="U49" s="2">
        <f>M49+M50</f>
        <v>0.85521235521235517</v>
      </c>
      <c r="V49" s="2"/>
      <c r="W49" s="2"/>
    </row>
    <row r="50" spans="1:23" x14ac:dyDescent="0.25">
      <c r="B50" t="s">
        <v>75</v>
      </c>
      <c r="C50">
        <v>328</v>
      </c>
      <c r="D50">
        <v>174</v>
      </c>
      <c r="E50">
        <v>154</v>
      </c>
      <c r="J50" t="str">
        <f>B50</f>
        <v>Somewhat concerned</v>
      </c>
      <c r="K50" s="1">
        <f>C50/C53</f>
        <v>0.32800000000000001</v>
      </c>
      <c r="L50" s="1">
        <f>D50/D53</f>
        <v>0.36099585062240663</v>
      </c>
      <c r="M50" s="1">
        <f>E50/E53</f>
        <v>0.29729729729729731</v>
      </c>
      <c r="N50" s="1"/>
      <c r="O50" s="1"/>
      <c r="R50" t="s">
        <v>86</v>
      </c>
      <c r="S50" s="2">
        <f>K51+K52</f>
        <v>0.19</v>
      </c>
      <c r="T50" s="2">
        <f>L51+L52</f>
        <v>0.23858921161825725</v>
      </c>
      <c r="U50" s="2">
        <f>M51+M52</f>
        <v>0.14478764478764478</v>
      </c>
      <c r="V50" s="2"/>
      <c r="W50" s="2"/>
    </row>
    <row r="51" spans="1:23" x14ac:dyDescent="0.25">
      <c r="B51" t="s">
        <v>76</v>
      </c>
      <c r="C51">
        <v>127</v>
      </c>
      <c r="D51">
        <v>76</v>
      </c>
      <c r="E51">
        <v>51</v>
      </c>
      <c r="J51" t="str">
        <f>B51</f>
        <v>Not too concerned</v>
      </c>
      <c r="K51" s="1">
        <f>C51/C53</f>
        <v>0.127</v>
      </c>
      <c r="L51" s="1">
        <f>D51/D53</f>
        <v>0.15767634854771784</v>
      </c>
      <c r="M51" s="1">
        <f>E51/E53</f>
        <v>9.8455598455598453E-2</v>
      </c>
      <c r="N51" s="1"/>
      <c r="O51" s="1"/>
    </row>
    <row r="52" spans="1:23" x14ac:dyDescent="0.25">
      <c r="B52" t="s">
        <v>77</v>
      </c>
      <c r="C52">
        <v>63</v>
      </c>
      <c r="D52">
        <v>39</v>
      </c>
      <c r="E52">
        <v>24</v>
      </c>
      <c r="J52" t="str">
        <f>B52</f>
        <v>Not at all concerned</v>
      </c>
      <c r="K52" s="1">
        <f>C52/C53</f>
        <v>6.3E-2</v>
      </c>
      <c r="L52" s="1">
        <f>D52/D53</f>
        <v>8.0912863070539423E-2</v>
      </c>
      <c r="M52" s="1">
        <f>E52/E53</f>
        <v>4.633204633204633E-2</v>
      </c>
      <c r="N52" s="1"/>
      <c r="O52" s="1"/>
    </row>
    <row r="53" spans="1:23" x14ac:dyDescent="0.25">
      <c r="A53" t="s">
        <v>2</v>
      </c>
      <c r="C53">
        <v>1000</v>
      </c>
      <c r="D53">
        <v>482</v>
      </c>
      <c r="E53">
        <v>518</v>
      </c>
    </row>
    <row r="55" spans="1:23" s="11" customFormat="1" x14ac:dyDescent="0.25"/>
    <row r="58" spans="1:23" x14ac:dyDescent="0.25">
      <c r="A58" t="s">
        <v>136</v>
      </c>
    </row>
    <row r="59" spans="1:23" x14ac:dyDescent="0.25">
      <c r="A59" t="s">
        <v>0</v>
      </c>
    </row>
    <row r="60" spans="1:23" x14ac:dyDescent="0.25">
      <c r="C60" t="s">
        <v>2</v>
      </c>
    </row>
    <row r="61" spans="1:23" s="3" customFormat="1" ht="120" x14ac:dyDescent="0.25">
      <c r="D61" s="3" t="s">
        <v>21</v>
      </c>
      <c r="E61" s="3" t="s">
        <v>22</v>
      </c>
      <c r="F61" s="3" t="s">
        <v>23</v>
      </c>
      <c r="K61" s="3" t="str">
        <f>C60</f>
        <v>Total</v>
      </c>
      <c r="L61" s="3" t="str">
        <f>D61</f>
        <v>Silent &amp; Boomer Generations (born before 1965)</v>
      </c>
      <c r="M61" s="3" t="str">
        <f>E61</f>
        <v>Generation X (born 1965-1980)</v>
      </c>
      <c r="N61" s="3" t="str">
        <f>F61</f>
        <v>Millennials &amp; Generation Z (born 1981 and after)</v>
      </c>
      <c r="S61" s="3" t="str">
        <f>K61</f>
        <v>Total</v>
      </c>
      <c r="T61" s="3" t="str">
        <f>L61</f>
        <v>Silent &amp; Boomer Generations (born before 1965)</v>
      </c>
      <c r="U61" s="3" t="str">
        <f>M61</f>
        <v>Generation X (born 1965-1980)</v>
      </c>
      <c r="V61" s="3" t="str">
        <f>N61</f>
        <v>Millennials &amp; Generation Z (born 1981 and after)</v>
      </c>
    </row>
    <row r="62" spans="1:23" x14ac:dyDescent="0.25">
      <c r="A62" t="s">
        <v>133</v>
      </c>
      <c r="B62" t="s">
        <v>74</v>
      </c>
      <c r="C62">
        <v>481</v>
      </c>
      <c r="D62">
        <v>128</v>
      </c>
      <c r="E62">
        <v>133</v>
      </c>
      <c r="F62">
        <v>220</v>
      </c>
      <c r="J62" t="str">
        <f>B62</f>
        <v>Very concerned</v>
      </c>
      <c r="K62" s="1">
        <f>C62/C66</f>
        <v>0.48148148148148145</v>
      </c>
      <c r="L62" s="1">
        <f>D62/D66</f>
        <v>0.43097643097643096</v>
      </c>
      <c r="M62" s="1">
        <f>E62/E66</f>
        <v>0.53846153846153844</v>
      </c>
      <c r="N62" s="1">
        <f>F62/F66</f>
        <v>0.48351648351648352</v>
      </c>
      <c r="O62" s="1"/>
      <c r="R62" t="s">
        <v>85</v>
      </c>
      <c r="S62" s="2">
        <f>K62+K63</f>
        <v>0.80980980980980977</v>
      </c>
      <c r="T62" s="2">
        <f>L62+L63</f>
        <v>0.75757575757575757</v>
      </c>
      <c r="U62" s="2">
        <f>M62+M63</f>
        <v>0.82591093117408909</v>
      </c>
      <c r="V62" s="2">
        <f>N62+N63</f>
        <v>0.8351648351648352</v>
      </c>
      <c r="W62" s="2"/>
    </row>
    <row r="63" spans="1:23" x14ac:dyDescent="0.25">
      <c r="B63" t="s">
        <v>75</v>
      </c>
      <c r="C63">
        <v>328</v>
      </c>
      <c r="D63">
        <v>97</v>
      </c>
      <c r="E63">
        <v>71</v>
      </c>
      <c r="F63">
        <v>160</v>
      </c>
      <c r="J63" t="str">
        <f>B63</f>
        <v>Somewhat concerned</v>
      </c>
      <c r="K63" s="1">
        <f>C63/C66</f>
        <v>0.32832832832832831</v>
      </c>
      <c r="L63" s="1">
        <f>D63/D66</f>
        <v>0.32659932659932661</v>
      </c>
      <c r="M63" s="1">
        <f>E63/E66</f>
        <v>0.2874493927125506</v>
      </c>
      <c r="N63" s="1">
        <f>F63/F66</f>
        <v>0.35164835164835168</v>
      </c>
      <c r="O63" s="1"/>
      <c r="R63" t="s">
        <v>86</v>
      </c>
      <c r="S63" s="2">
        <f>K64+K65</f>
        <v>0.19019019019019018</v>
      </c>
      <c r="T63" s="2">
        <f>L64+L65</f>
        <v>0.24242424242424243</v>
      </c>
      <c r="U63" s="2">
        <f>M64+M65</f>
        <v>0.17408906882591094</v>
      </c>
      <c r="V63" s="2">
        <f>N64+N65</f>
        <v>0.16483516483516483</v>
      </c>
      <c r="W63" s="2"/>
    </row>
    <row r="64" spans="1:23" x14ac:dyDescent="0.25">
      <c r="B64" t="s">
        <v>76</v>
      </c>
      <c r="C64">
        <v>127</v>
      </c>
      <c r="D64">
        <v>53</v>
      </c>
      <c r="E64">
        <v>23</v>
      </c>
      <c r="F64">
        <v>51</v>
      </c>
      <c r="J64" t="str">
        <f>B64</f>
        <v>Not too concerned</v>
      </c>
      <c r="K64" s="1">
        <f>C64/C66</f>
        <v>0.12712712712712712</v>
      </c>
      <c r="L64" s="1">
        <f>D64/D66</f>
        <v>0.17845117845117844</v>
      </c>
      <c r="M64" s="1">
        <f>E64/E66</f>
        <v>9.3117408906882596E-2</v>
      </c>
      <c r="N64" s="1">
        <f>F64/F66</f>
        <v>0.11208791208791209</v>
      </c>
      <c r="O64" s="1"/>
    </row>
    <row r="65" spans="1:23" x14ac:dyDescent="0.25">
      <c r="B65" t="s">
        <v>77</v>
      </c>
      <c r="C65">
        <v>63</v>
      </c>
      <c r="D65">
        <v>19</v>
      </c>
      <c r="E65">
        <v>20</v>
      </c>
      <c r="F65">
        <v>24</v>
      </c>
      <c r="J65" t="str">
        <f>B65</f>
        <v>Not at all concerned</v>
      </c>
      <c r="K65" s="1">
        <f>C65/C66</f>
        <v>6.3063063063063057E-2</v>
      </c>
      <c r="L65" s="1">
        <f>D65/D66</f>
        <v>6.3973063973063973E-2</v>
      </c>
      <c r="M65" s="1">
        <f>E65/E66</f>
        <v>8.0971659919028341E-2</v>
      </c>
      <c r="N65" s="1">
        <f>F65/F66</f>
        <v>5.2747252747252747E-2</v>
      </c>
      <c r="O65" s="1"/>
    </row>
    <row r="66" spans="1:23" x14ac:dyDescent="0.25">
      <c r="A66" t="s">
        <v>2</v>
      </c>
      <c r="C66">
        <v>999</v>
      </c>
      <c r="D66">
        <v>297</v>
      </c>
      <c r="E66">
        <v>247</v>
      </c>
      <c r="F66">
        <v>455</v>
      </c>
    </row>
    <row r="68" spans="1:23" s="11" customFormat="1" x14ac:dyDescent="0.25"/>
    <row r="71" spans="1:23" x14ac:dyDescent="0.25">
      <c r="A71" t="s">
        <v>137</v>
      </c>
    </row>
    <row r="72" spans="1:23" x14ac:dyDescent="0.25">
      <c r="A72" t="s">
        <v>0</v>
      </c>
    </row>
    <row r="73" spans="1:23" x14ac:dyDescent="0.25">
      <c r="C73" t="s">
        <v>2</v>
      </c>
      <c r="D73" t="s">
        <v>24</v>
      </c>
    </row>
    <row r="74" spans="1:23" s="3" customFormat="1" ht="80" x14ac:dyDescent="0.25">
      <c r="D74" s="3" t="s">
        <v>25</v>
      </c>
      <c r="E74" s="3" t="s">
        <v>26</v>
      </c>
      <c r="F74" s="3" t="s">
        <v>27</v>
      </c>
      <c r="K74" s="3" t="str">
        <f>C73</f>
        <v>Total</v>
      </c>
      <c r="L74" s="3" t="str">
        <f>D74</f>
        <v>No HS/HS Graduate</v>
      </c>
      <c r="M74" s="3" t="str">
        <f>E74</f>
        <v>Some college/2-year college graduate</v>
      </c>
      <c r="N74" s="3" t="str">
        <f>F74</f>
        <v>4-year college graduate/post-graduate degree</v>
      </c>
      <c r="S74" s="3" t="str">
        <f>K74</f>
        <v>Total</v>
      </c>
      <c r="T74" s="3" t="str">
        <f>L74</f>
        <v>No HS/HS Graduate</v>
      </c>
      <c r="U74" s="3" t="str">
        <f>M74</f>
        <v>Some college/2-year college graduate</v>
      </c>
      <c r="V74" s="3" t="str">
        <f>N74</f>
        <v>4-year college graduate/post-graduate degree</v>
      </c>
    </row>
    <row r="75" spans="1:23" x14ac:dyDescent="0.25">
      <c r="B75" t="s">
        <v>74</v>
      </c>
      <c r="C75">
        <v>481</v>
      </c>
      <c r="D75">
        <v>175</v>
      </c>
      <c r="E75">
        <v>148</v>
      </c>
      <c r="F75">
        <v>158</v>
      </c>
      <c r="J75" t="s">
        <v>74</v>
      </c>
      <c r="K75" s="1">
        <f>C75/C79</f>
        <v>0.48148148148148145</v>
      </c>
      <c r="L75" s="1">
        <f>D75/D79</f>
        <v>0.5057803468208093</v>
      </c>
      <c r="M75" s="1">
        <f>E75/E79</f>
        <v>0.46394984326018807</v>
      </c>
      <c r="N75" s="1">
        <f>F75/F79</f>
        <v>0.47305389221556887</v>
      </c>
      <c r="R75" t="s">
        <v>85</v>
      </c>
      <c r="S75" s="2">
        <f>K75+K76</f>
        <v>0.80980980980980977</v>
      </c>
      <c r="T75" s="2">
        <f>L75+L76</f>
        <v>0.80346820809248554</v>
      </c>
      <c r="U75" s="2">
        <f>M75+M76</f>
        <v>0.81818181818181812</v>
      </c>
      <c r="V75" s="2">
        <f>N75+N76</f>
        <v>0.80838323353293418</v>
      </c>
    </row>
    <row r="76" spans="1:23" x14ac:dyDescent="0.25">
      <c r="B76" t="s">
        <v>75</v>
      </c>
      <c r="C76">
        <v>328</v>
      </c>
      <c r="D76">
        <v>103</v>
      </c>
      <c r="E76">
        <v>113</v>
      </c>
      <c r="F76">
        <v>112</v>
      </c>
      <c r="J76" t="s">
        <v>75</v>
      </c>
      <c r="K76" s="1">
        <f>C76/C79</f>
        <v>0.32832832832832831</v>
      </c>
      <c r="L76" s="1">
        <f>D76/D79</f>
        <v>0.29768786127167629</v>
      </c>
      <c r="M76" s="1">
        <f>E76/E79</f>
        <v>0.35423197492163011</v>
      </c>
      <c r="N76" s="1">
        <f>F76/F79</f>
        <v>0.33532934131736525</v>
      </c>
      <c r="O76" s="1"/>
      <c r="R76" t="s">
        <v>86</v>
      </c>
      <c r="S76" s="2">
        <f>K77+K78</f>
        <v>0.19019019019019018</v>
      </c>
      <c r="T76" s="2">
        <f>L77+L78</f>
        <v>0.19653179190751446</v>
      </c>
      <c r="U76" s="2">
        <f>M77+M78</f>
        <v>0.18181818181818182</v>
      </c>
      <c r="V76" s="2">
        <f>N77+N78</f>
        <v>0.19161676646706588</v>
      </c>
      <c r="W76" s="2"/>
    </row>
    <row r="77" spans="1:23" x14ac:dyDescent="0.25">
      <c r="B77" t="s">
        <v>76</v>
      </c>
      <c r="C77">
        <v>127</v>
      </c>
      <c r="D77">
        <v>43</v>
      </c>
      <c r="E77">
        <v>31</v>
      </c>
      <c r="F77">
        <v>53</v>
      </c>
      <c r="J77" t="s">
        <v>76</v>
      </c>
      <c r="K77" s="1">
        <f>C77/C79</f>
        <v>0.12712712712712712</v>
      </c>
      <c r="L77" s="1">
        <f>D77/D79</f>
        <v>0.12427745664739884</v>
      </c>
      <c r="M77" s="1">
        <f>E77/E79</f>
        <v>9.7178683385579931E-2</v>
      </c>
      <c r="N77" s="1">
        <f>F77/F79</f>
        <v>0.15868263473053892</v>
      </c>
      <c r="O77" s="1"/>
    </row>
    <row r="78" spans="1:23" x14ac:dyDescent="0.25">
      <c r="B78" t="s">
        <v>77</v>
      </c>
      <c r="C78">
        <v>63</v>
      </c>
      <c r="D78">
        <v>25</v>
      </c>
      <c r="E78">
        <v>27</v>
      </c>
      <c r="F78">
        <v>11</v>
      </c>
      <c r="J78" t="s">
        <v>77</v>
      </c>
      <c r="K78" s="1">
        <f>C78/C79</f>
        <v>6.3063063063063057E-2</v>
      </c>
      <c r="L78" s="1">
        <f>D78/D79</f>
        <v>7.2254335260115612E-2</v>
      </c>
      <c r="M78" s="1">
        <f>E78/E79</f>
        <v>8.4639498432601878E-2</v>
      </c>
      <c r="N78" s="1">
        <f>F78/F79</f>
        <v>3.2934131736526949E-2</v>
      </c>
      <c r="O78" s="1"/>
    </row>
    <row r="79" spans="1:23" x14ac:dyDescent="0.25">
      <c r="A79" t="s">
        <v>2</v>
      </c>
      <c r="C79">
        <v>999</v>
      </c>
      <c r="D79">
        <v>346</v>
      </c>
      <c r="E79">
        <v>319</v>
      </c>
      <c r="F79">
        <v>334</v>
      </c>
    </row>
    <row r="81" spans="1:23" s="11" customFormat="1" x14ac:dyDescent="0.25"/>
    <row r="84" spans="1:23" x14ac:dyDescent="0.25">
      <c r="A84" t="s">
        <v>138</v>
      </c>
    </row>
    <row r="85" spans="1:23" x14ac:dyDescent="0.25">
      <c r="A85" t="s">
        <v>0</v>
      </c>
    </row>
    <row r="86" spans="1:23" x14ac:dyDescent="0.25">
      <c r="C86" t="s">
        <v>2</v>
      </c>
      <c r="D86" t="s">
        <v>28</v>
      </c>
    </row>
    <row r="87" spans="1:23" s="3" customFormat="1" ht="60" x14ac:dyDescent="0.25">
      <c r="D87" s="3" t="s">
        <v>29</v>
      </c>
      <c r="E87" s="3" t="s">
        <v>30</v>
      </c>
      <c r="F87" s="3" t="s">
        <v>31</v>
      </c>
      <c r="G87" s="3" t="s">
        <v>32</v>
      </c>
      <c r="K87" s="3" t="str">
        <f>C86</f>
        <v>Total</v>
      </c>
      <c r="L87" s="3" t="str">
        <f>D87</f>
        <v>Central City</v>
      </c>
      <c r="M87" s="3" t="str">
        <f>E87</f>
        <v>Urban Suburb</v>
      </c>
      <c r="N87" s="3" t="str">
        <f>F87</f>
        <v>Surrounding Suburban County</v>
      </c>
      <c r="O87" s="3" t="str">
        <f>G87</f>
        <v>Rural County</v>
      </c>
      <c r="S87" s="3" t="str">
        <f>K87</f>
        <v>Total</v>
      </c>
      <c r="T87" s="3" t="str">
        <f>L87</f>
        <v>Central City</v>
      </c>
      <c r="U87" s="3" t="str">
        <f>M87</f>
        <v>Urban Suburb</v>
      </c>
      <c r="V87" s="3" t="str">
        <f>N87</f>
        <v>Surrounding Suburban County</v>
      </c>
      <c r="W87" s="3" t="str">
        <f>O87</f>
        <v>Rural County</v>
      </c>
    </row>
    <row r="88" spans="1:23" x14ac:dyDescent="0.25">
      <c r="A88" t="s">
        <v>133</v>
      </c>
      <c r="B88" t="s">
        <v>74</v>
      </c>
      <c r="C88">
        <v>482</v>
      </c>
      <c r="D88">
        <v>128</v>
      </c>
      <c r="E88">
        <v>125</v>
      </c>
      <c r="F88">
        <v>142</v>
      </c>
      <c r="G88">
        <v>87</v>
      </c>
      <c r="J88" t="s">
        <v>74</v>
      </c>
      <c r="K88" s="1">
        <f>C88/C92</f>
        <v>0.48199999999999998</v>
      </c>
      <c r="L88" s="1">
        <f>D88/D92</f>
        <v>0.45390070921985815</v>
      </c>
      <c r="M88" s="1">
        <f>E88/E92</f>
        <v>0.52742616033755274</v>
      </c>
      <c r="N88" s="1">
        <f>F88/F92</f>
        <v>0.48464163822525597</v>
      </c>
      <c r="O88" s="1">
        <f>G88/G92</f>
        <v>0.46276595744680848</v>
      </c>
      <c r="R88" t="s">
        <v>85</v>
      </c>
      <c r="S88" s="2">
        <f>K88+K89</f>
        <v>0.80899999999999994</v>
      </c>
      <c r="T88" s="2">
        <f>L88+L89</f>
        <v>0.85460992907801425</v>
      </c>
      <c r="U88" s="2">
        <f>M88+M89</f>
        <v>0.78059071729957807</v>
      </c>
      <c r="V88" s="2">
        <f>N88+N89</f>
        <v>0.80887372013651881</v>
      </c>
      <c r="W88" s="2">
        <f>O88+O89</f>
        <v>0.77659574468085102</v>
      </c>
    </row>
    <row r="89" spans="1:23" x14ac:dyDescent="0.25">
      <c r="B89" t="s">
        <v>75</v>
      </c>
      <c r="C89">
        <v>327</v>
      </c>
      <c r="D89">
        <v>113</v>
      </c>
      <c r="E89">
        <v>60</v>
      </c>
      <c r="F89">
        <v>95</v>
      </c>
      <c r="G89">
        <v>59</v>
      </c>
      <c r="J89" t="s">
        <v>75</v>
      </c>
      <c r="K89" s="1">
        <f>C89/C92</f>
        <v>0.32700000000000001</v>
      </c>
      <c r="L89" s="1">
        <f>D89/D92</f>
        <v>0.40070921985815605</v>
      </c>
      <c r="M89" s="1">
        <f>E89/E92</f>
        <v>0.25316455696202533</v>
      </c>
      <c r="N89" s="1">
        <f>F89/F92</f>
        <v>0.32423208191126279</v>
      </c>
      <c r="O89" s="1">
        <f>G89/G92</f>
        <v>0.31382978723404253</v>
      </c>
      <c r="R89" t="s">
        <v>86</v>
      </c>
      <c r="S89" s="2">
        <f>K90+K91</f>
        <v>0.191</v>
      </c>
      <c r="T89" s="2">
        <f>L90+L91</f>
        <v>0.1453900709219858</v>
      </c>
      <c r="U89" s="2">
        <f>M90+M91</f>
        <v>0.21940928270042193</v>
      </c>
      <c r="V89" s="2">
        <f>N90+N91</f>
        <v>0.19112627986348124</v>
      </c>
      <c r="W89" s="2">
        <f>O90+O91</f>
        <v>0.22340425531914893</v>
      </c>
    </row>
    <row r="90" spans="1:23" x14ac:dyDescent="0.25">
      <c r="B90" t="s">
        <v>76</v>
      </c>
      <c r="C90">
        <v>128</v>
      </c>
      <c r="D90">
        <v>30</v>
      </c>
      <c r="E90">
        <v>34</v>
      </c>
      <c r="F90">
        <v>31</v>
      </c>
      <c r="G90">
        <v>33</v>
      </c>
      <c r="J90" t="s">
        <v>76</v>
      </c>
      <c r="K90" s="1">
        <f>C90/C92</f>
        <v>0.128</v>
      </c>
      <c r="L90" s="1">
        <f>D90/D92</f>
        <v>0.10638297872340426</v>
      </c>
      <c r="M90" s="1">
        <f>E90/E92</f>
        <v>0.14345991561181434</v>
      </c>
      <c r="N90" s="1">
        <f>F90/F92</f>
        <v>0.10580204778156997</v>
      </c>
      <c r="O90" s="1">
        <f>G90/G92</f>
        <v>0.17553191489361702</v>
      </c>
    </row>
    <row r="91" spans="1:23" x14ac:dyDescent="0.25">
      <c r="B91" t="s">
        <v>77</v>
      </c>
      <c r="C91">
        <v>63</v>
      </c>
      <c r="D91">
        <v>11</v>
      </c>
      <c r="E91">
        <v>18</v>
      </c>
      <c r="F91">
        <v>25</v>
      </c>
      <c r="G91">
        <v>9</v>
      </c>
      <c r="J91" t="s">
        <v>77</v>
      </c>
      <c r="K91" s="1">
        <f>C91/C92</f>
        <v>6.3E-2</v>
      </c>
      <c r="L91" s="1">
        <f>D91/D92</f>
        <v>3.9007092198581561E-2</v>
      </c>
      <c r="M91" s="1">
        <f>E91/E92</f>
        <v>7.5949367088607597E-2</v>
      </c>
      <c r="N91" s="1">
        <f>F91/F92</f>
        <v>8.5324232081911269E-2</v>
      </c>
      <c r="O91" s="1">
        <f>G91/G92</f>
        <v>4.7872340425531915E-2</v>
      </c>
    </row>
    <row r="92" spans="1:23" x14ac:dyDescent="0.25">
      <c r="A92" t="s">
        <v>2</v>
      </c>
      <c r="C92">
        <v>1000</v>
      </c>
      <c r="D92">
        <v>282</v>
      </c>
      <c r="E92">
        <v>237</v>
      </c>
      <c r="F92">
        <v>293</v>
      </c>
      <c r="G92">
        <v>188</v>
      </c>
    </row>
    <row r="94" spans="1:23" s="11" customFormat="1" x14ac:dyDescent="0.25"/>
    <row r="97" spans="1:23" x14ac:dyDescent="0.25">
      <c r="A97" t="s">
        <v>139</v>
      </c>
    </row>
    <row r="98" spans="1:23" x14ac:dyDescent="0.25">
      <c r="A98" t="s">
        <v>0</v>
      </c>
    </row>
    <row r="99" spans="1:23" x14ac:dyDescent="0.25">
      <c r="C99" t="s">
        <v>2</v>
      </c>
      <c r="D99" t="s">
        <v>33</v>
      </c>
    </row>
    <row r="100" spans="1:23" s="3" customFormat="1" ht="60" x14ac:dyDescent="0.25">
      <c r="D100" s="3" t="s">
        <v>34</v>
      </c>
      <c r="E100" s="3" t="s">
        <v>35</v>
      </c>
      <c r="F100" s="3" t="s">
        <v>36</v>
      </c>
      <c r="K100" s="3" t="str">
        <f>C99</f>
        <v>Total</v>
      </c>
      <c r="L100" s="3" t="str">
        <f>D100</f>
        <v>Most of the time</v>
      </c>
      <c r="M100" s="3" t="str">
        <f>E100</f>
        <v>Some of the time/Only now and then</v>
      </c>
      <c r="N100" s="3" t="str">
        <f>F100</f>
        <v>Hardly at all/Don't know</v>
      </c>
      <c r="S100" s="3" t="str">
        <f>K100</f>
        <v>Total</v>
      </c>
      <c r="T100" s="3" t="str">
        <f>L100</f>
        <v>Most of the time</v>
      </c>
      <c r="U100" s="3" t="str">
        <f>M100</f>
        <v>Some of the time/Only now and then</v>
      </c>
      <c r="V100" s="3" t="str">
        <f>N100</f>
        <v>Hardly at all/Don't know</v>
      </c>
    </row>
    <row r="101" spans="1:23" x14ac:dyDescent="0.25">
      <c r="A101" t="s">
        <v>133</v>
      </c>
      <c r="B101" t="s">
        <v>74</v>
      </c>
      <c r="C101">
        <v>482</v>
      </c>
      <c r="D101">
        <v>211</v>
      </c>
      <c r="E101">
        <v>202</v>
      </c>
      <c r="F101">
        <v>69</v>
      </c>
      <c r="J101" t="s">
        <v>74</v>
      </c>
      <c r="K101" s="1">
        <f>C101/C105</f>
        <v>0.48248248248248249</v>
      </c>
      <c r="L101" s="1">
        <f>D101/D105</f>
        <v>0.50599520383693042</v>
      </c>
      <c r="M101" s="1">
        <f>E101/E105</f>
        <v>0.44591611479028698</v>
      </c>
      <c r="N101" s="1">
        <f>F101/F105</f>
        <v>0.53488372093023251</v>
      </c>
      <c r="O101" s="1"/>
      <c r="R101" t="s">
        <v>85</v>
      </c>
      <c r="S101" s="2">
        <f>K101+K102</f>
        <v>0.81081081081081074</v>
      </c>
      <c r="T101" s="2">
        <f>L101+L102</f>
        <v>0.81055155875299756</v>
      </c>
      <c r="U101" s="2">
        <f>M101+M102</f>
        <v>0.80573951434878588</v>
      </c>
      <c r="V101" s="2">
        <f>N101+N102</f>
        <v>0.82945736434108519</v>
      </c>
      <c r="W101" s="2"/>
    </row>
    <row r="102" spans="1:23" x14ac:dyDescent="0.25">
      <c r="B102" t="s">
        <v>75</v>
      </c>
      <c r="C102">
        <v>328</v>
      </c>
      <c r="D102">
        <v>127</v>
      </c>
      <c r="E102">
        <v>163</v>
      </c>
      <c r="F102">
        <v>38</v>
      </c>
      <c r="J102" t="s">
        <v>75</v>
      </c>
      <c r="K102" s="1">
        <f>C102/C105</f>
        <v>0.32832832832832831</v>
      </c>
      <c r="L102" s="1">
        <f>D102/D105</f>
        <v>0.30455635491606714</v>
      </c>
      <c r="M102" s="1">
        <f>E102/E105</f>
        <v>0.3598233995584989</v>
      </c>
      <c r="N102" s="1">
        <f>F102/F105</f>
        <v>0.29457364341085274</v>
      </c>
      <c r="O102" s="1"/>
      <c r="R102" t="s">
        <v>86</v>
      </c>
      <c r="S102" s="2">
        <f>K103+K104</f>
        <v>0.1891891891891892</v>
      </c>
      <c r="T102" s="2">
        <f>L103+L104</f>
        <v>0.18944844124700239</v>
      </c>
      <c r="U102" s="2">
        <f>M103+M104</f>
        <v>0.19426048565121412</v>
      </c>
      <c r="V102" s="2">
        <f>N103+N104</f>
        <v>0.17054263565891473</v>
      </c>
      <c r="W102" s="2"/>
    </row>
    <row r="103" spans="1:23" x14ac:dyDescent="0.25">
      <c r="B103" t="s">
        <v>76</v>
      </c>
      <c r="C103">
        <v>127</v>
      </c>
      <c r="D103">
        <v>60</v>
      </c>
      <c r="E103">
        <v>61</v>
      </c>
      <c r="F103">
        <v>6</v>
      </c>
      <c r="J103" t="s">
        <v>76</v>
      </c>
      <c r="K103" s="1">
        <f>C103/C105</f>
        <v>0.12712712712712712</v>
      </c>
      <c r="L103" s="1">
        <f>D103/D105</f>
        <v>0.14388489208633093</v>
      </c>
      <c r="M103" s="1">
        <f>E103/E105</f>
        <v>0.13465783664459161</v>
      </c>
      <c r="N103" s="1">
        <f>F103/F105</f>
        <v>4.6511627906976744E-2</v>
      </c>
    </row>
    <row r="104" spans="1:23" x14ac:dyDescent="0.25">
      <c r="B104" t="s">
        <v>77</v>
      </c>
      <c r="C104">
        <v>62</v>
      </c>
      <c r="D104">
        <v>19</v>
      </c>
      <c r="E104">
        <v>27</v>
      </c>
      <c r="F104">
        <v>16</v>
      </c>
      <c r="J104" t="s">
        <v>77</v>
      </c>
      <c r="K104" s="1">
        <f>C104/C105</f>
        <v>6.2062062062062065E-2</v>
      </c>
      <c r="L104" s="1">
        <f>D104/D105</f>
        <v>4.5563549160671464E-2</v>
      </c>
      <c r="M104" s="1">
        <f>E104/E105</f>
        <v>5.9602649006622516E-2</v>
      </c>
      <c r="N104" s="1">
        <f>F104/F105</f>
        <v>0.12403100775193798</v>
      </c>
      <c r="O104" s="1"/>
    </row>
    <row r="105" spans="1:23" x14ac:dyDescent="0.25">
      <c r="A105" t="s">
        <v>2</v>
      </c>
      <c r="C105">
        <v>999</v>
      </c>
      <c r="D105">
        <v>417</v>
      </c>
      <c r="E105">
        <v>453</v>
      </c>
      <c r="F105">
        <v>129</v>
      </c>
    </row>
    <row r="107" spans="1:23" s="11" customFormat="1" x14ac:dyDescent="0.25"/>
    <row r="110" spans="1:23" x14ac:dyDescent="0.25">
      <c r="A110" t="s">
        <v>140</v>
      </c>
    </row>
    <row r="111" spans="1:23" x14ac:dyDescent="0.25">
      <c r="A111" t="s">
        <v>0</v>
      </c>
    </row>
    <row r="112" spans="1:23" x14ac:dyDescent="0.25">
      <c r="C112" t="s">
        <v>2</v>
      </c>
      <c r="D112" t="s">
        <v>37</v>
      </c>
    </row>
    <row r="113" spans="1:23" s="3" customFormat="1" ht="100" x14ac:dyDescent="0.25">
      <c r="D113" s="3" t="s">
        <v>38</v>
      </c>
      <c r="E113" s="3" t="s">
        <v>39</v>
      </c>
      <c r="F113" s="3" t="s">
        <v>40</v>
      </c>
      <c r="G113" s="3" t="s">
        <v>41</v>
      </c>
      <c r="K113" s="3" t="str">
        <f>C112</f>
        <v>Total</v>
      </c>
      <c r="L113" s="3" t="str">
        <f>D113</f>
        <v>Voted for Kamala Harris in 2024</v>
      </c>
      <c r="M113" s="3" t="str">
        <f>E113</f>
        <v>Voted for Donald Trump in 2024</v>
      </c>
      <c r="N113" s="3" t="str">
        <f>F113</f>
        <v>Voted third party presidential candidate in 2024</v>
      </c>
      <c r="O113" s="3" t="str">
        <f>G113</f>
        <v>Did not vote in 2024</v>
      </c>
      <c r="S113" s="3" t="str">
        <f>K113</f>
        <v>Total</v>
      </c>
      <c r="T113" s="3" t="str">
        <f>L113</f>
        <v>Voted for Kamala Harris in 2024</v>
      </c>
      <c r="U113" s="3" t="str">
        <f>M113</f>
        <v>Voted for Donald Trump in 2024</v>
      </c>
      <c r="V113" s="3" t="str">
        <f>N113</f>
        <v>Voted third party presidential candidate in 2024</v>
      </c>
      <c r="W113" s="3" t="str">
        <f>O113</f>
        <v>Did not vote in 2024</v>
      </c>
    </row>
    <row r="114" spans="1:23" x14ac:dyDescent="0.25">
      <c r="A114" t="s">
        <v>133</v>
      </c>
      <c r="B114" t="s">
        <v>74</v>
      </c>
      <c r="C114">
        <v>481</v>
      </c>
      <c r="D114">
        <v>209</v>
      </c>
      <c r="E114">
        <v>152</v>
      </c>
      <c r="F114">
        <v>3</v>
      </c>
      <c r="G114">
        <v>117</v>
      </c>
      <c r="J114" t="s">
        <v>74</v>
      </c>
      <c r="K114" s="1">
        <f>C114/C118</f>
        <v>0.48099999999999998</v>
      </c>
      <c r="L114" s="1">
        <f>D114/D118</f>
        <v>0.56948228882833785</v>
      </c>
      <c r="M114" s="1">
        <f>E114/E118</f>
        <v>0.39686684073107048</v>
      </c>
      <c r="N114" s="1">
        <f>F114/F118</f>
        <v>0.6</v>
      </c>
      <c r="O114" s="1">
        <f>G114/G118</f>
        <v>0.47755102040816327</v>
      </c>
      <c r="R114" t="s">
        <v>85</v>
      </c>
      <c r="S114" s="2">
        <f>K114+K115</f>
        <v>0.81</v>
      </c>
      <c r="T114" s="2">
        <f>L114+L115</f>
        <v>0.91553133514986373</v>
      </c>
      <c r="U114" s="2">
        <f>M114+M115</f>
        <v>0.69451697127937329</v>
      </c>
      <c r="V114" s="2">
        <f>N114+N115</f>
        <v>1</v>
      </c>
      <c r="W114" s="2">
        <f>O114+O115</f>
        <v>0.82857142857142851</v>
      </c>
    </row>
    <row r="115" spans="1:23" x14ac:dyDescent="0.25">
      <c r="B115" t="s">
        <v>75</v>
      </c>
      <c r="C115">
        <v>329</v>
      </c>
      <c r="D115">
        <v>127</v>
      </c>
      <c r="E115">
        <v>114</v>
      </c>
      <c r="F115">
        <v>2</v>
      </c>
      <c r="G115">
        <v>86</v>
      </c>
      <c r="J115" t="s">
        <v>75</v>
      </c>
      <c r="K115" s="1">
        <f>C115/C118</f>
        <v>0.32900000000000001</v>
      </c>
      <c r="L115" s="1">
        <f>D115/D118</f>
        <v>0.34604904632152589</v>
      </c>
      <c r="M115" s="1">
        <f>E115/E118</f>
        <v>0.29765013054830286</v>
      </c>
      <c r="N115" s="1">
        <f>F115/F118</f>
        <v>0.4</v>
      </c>
      <c r="O115" s="1">
        <f>G115/G118</f>
        <v>0.3510204081632653</v>
      </c>
      <c r="R115" t="s">
        <v>86</v>
      </c>
      <c r="S115" s="2">
        <f>K116+K117</f>
        <v>0.19</v>
      </c>
      <c r="T115" s="2">
        <f>L116+L117</f>
        <v>8.4468664850136238E-2</v>
      </c>
      <c r="U115" s="2">
        <f>M116+M117</f>
        <v>0.3054830287206266</v>
      </c>
      <c r="V115" s="2">
        <f>N116+N117</f>
        <v>0</v>
      </c>
      <c r="W115" s="2">
        <f>O116+O117</f>
        <v>0.17142857142857143</v>
      </c>
    </row>
    <row r="116" spans="1:23" x14ac:dyDescent="0.25">
      <c r="B116" t="s">
        <v>76</v>
      </c>
      <c r="C116">
        <v>127</v>
      </c>
      <c r="D116">
        <v>25</v>
      </c>
      <c r="E116">
        <v>78</v>
      </c>
      <c r="F116">
        <v>0</v>
      </c>
      <c r="G116">
        <v>24</v>
      </c>
      <c r="J116" t="s">
        <v>76</v>
      </c>
      <c r="K116" s="1">
        <f>C116/C118</f>
        <v>0.127</v>
      </c>
      <c r="L116" s="1">
        <f>D116/D118</f>
        <v>6.8119891008174394E-2</v>
      </c>
      <c r="M116" s="1">
        <f>E116/E118</f>
        <v>0.20365535248041775</v>
      </c>
      <c r="N116" s="1">
        <f>F116/F118</f>
        <v>0</v>
      </c>
      <c r="O116" s="1">
        <f>G116/G118</f>
        <v>9.7959183673469383E-2</v>
      </c>
    </row>
    <row r="117" spans="1:23" x14ac:dyDescent="0.25">
      <c r="B117" t="s">
        <v>77</v>
      </c>
      <c r="C117">
        <v>63</v>
      </c>
      <c r="D117">
        <v>6</v>
      </c>
      <c r="E117">
        <v>39</v>
      </c>
      <c r="F117">
        <v>0</v>
      </c>
      <c r="G117">
        <v>18</v>
      </c>
      <c r="J117" t="s">
        <v>77</v>
      </c>
      <c r="K117" s="1">
        <f>C117/C118</f>
        <v>6.3E-2</v>
      </c>
      <c r="L117" s="1">
        <f>D117/D118</f>
        <v>1.6348773841961851E-2</v>
      </c>
      <c r="M117" s="1">
        <f>E117/E118</f>
        <v>0.10182767624020887</v>
      </c>
      <c r="N117" s="1">
        <f>F117/F118</f>
        <v>0</v>
      </c>
      <c r="O117" s="1">
        <f>G117/G118</f>
        <v>7.3469387755102047E-2</v>
      </c>
    </row>
    <row r="118" spans="1:23" x14ac:dyDescent="0.25">
      <c r="A118" t="s">
        <v>2</v>
      </c>
      <c r="C118">
        <v>1000</v>
      </c>
      <c r="D118">
        <v>367</v>
      </c>
      <c r="E118">
        <v>383</v>
      </c>
      <c r="F118">
        <v>5</v>
      </c>
      <c r="G118">
        <v>245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19F34-6A61-184A-BD53-10F5BF9159C9}">
  <dimension ref="A1:W118"/>
  <sheetViews>
    <sheetView showGridLines="0" topLeftCell="A34" workbookViewId="0">
      <selection activeCell="A46" sqref="A46"/>
    </sheetView>
  </sheetViews>
  <sheetFormatPr baseColWidth="10" defaultRowHeight="19" x14ac:dyDescent="0.25"/>
  <cols>
    <col min="2" max="2" width="22.42578125" customWidth="1"/>
    <col min="5" max="5" width="12.5703125" customWidth="1"/>
    <col min="6" max="6" width="13.28515625" customWidth="1"/>
    <col min="10" max="10" width="19.85546875" customWidth="1"/>
    <col min="13" max="13" width="12.28515625" customWidth="1"/>
    <col min="14" max="14" width="13.42578125" customWidth="1"/>
    <col min="18" max="18" width="28.42578125" customWidth="1"/>
    <col min="21" max="21" width="12.28515625" customWidth="1"/>
    <col min="22" max="22" width="13.5703125" customWidth="1"/>
  </cols>
  <sheetData>
    <row r="1" spans="1:23" x14ac:dyDescent="0.25">
      <c r="A1" s="9" t="s">
        <v>198</v>
      </c>
    </row>
    <row r="2" spans="1:23" x14ac:dyDescent="0.25">
      <c r="A2" s="10" t="s">
        <v>201</v>
      </c>
      <c r="E2" t="s">
        <v>189</v>
      </c>
    </row>
    <row r="5" spans="1:23" x14ac:dyDescent="0.25">
      <c r="A5" t="s">
        <v>141</v>
      </c>
    </row>
    <row r="6" spans="1:23" x14ac:dyDescent="0.25">
      <c r="A6" t="s">
        <v>0</v>
      </c>
    </row>
    <row r="7" spans="1:23" x14ac:dyDescent="0.25">
      <c r="C7" t="s">
        <v>2</v>
      </c>
      <c r="D7" t="s">
        <v>1</v>
      </c>
    </row>
    <row r="8" spans="1:23" s="3" customFormat="1" ht="60" x14ac:dyDescent="0.25">
      <c r="D8" s="3" t="s">
        <v>3</v>
      </c>
      <c r="E8" s="3" t="s">
        <v>4</v>
      </c>
      <c r="F8" s="3" t="s">
        <v>5</v>
      </c>
      <c r="G8" s="3" t="s">
        <v>6</v>
      </c>
      <c r="K8" s="3" t="str">
        <f>C7</f>
        <v>Total</v>
      </c>
      <c r="L8" s="3" t="str">
        <f>D8</f>
        <v>Democratic Self-ID</v>
      </c>
      <c r="M8" s="3" t="str">
        <f>E8</f>
        <v>Independent Self-ID</v>
      </c>
      <c r="N8" s="3" t="str">
        <f>F8</f>
        <v>Republican Self-ID</v>
      </c>
      <c r="O8" s="3" t="str">
        <f>G8</f>
        <v>All others/not sure</v>
      </c>
      <c r="S8" s="3" t="str">
        <f>K8</f>
        <v>Total</v>
      </c>
      <c r="T8" s="3" t="str">
        <f>L8</f>
        <v>Democratic Self-ID</v>
      </c>
      <c r="U8" s="3" t="str">
        <f>M8</f>
        <v>Independent Self-ID</v>
      </c>
      <c r="V8" s="3" t="str">
        <f>N8</f>
        <v>Republican Self-ID</v>
      </c>
      <c r="W8" s="3" t="str">
        <f>O8</f>
        <v>All others/not sure</v>
      </c>
    </row>
    <row r="9" spans="1:23" x14ac:dyDescent="0.25">
      <c r="B9" t="s">
        <v>74</v>
      </c>
      <c r="C9">
        <v>193</v>
      </c>
      <c r="D9">
        <v>74</v>
      </c>
      <c r="E9">
        <v>67</v>
      </c>
      <c r="F9">
        <v>41</v>
      </c>
      <c r="G9">
        <v>11</v>
      </c>
      <c r="J9" t="str">
        <f>B9</f>
        <v>Very concerned</v>
      </c>
      <c r="K9" s="1">
        <f>C9/C13</f>
        <v>0.193</v>
      </c>
      <c r="L9" s="1">
        <f>D9/D13</f>
        <v>0.25170068027210885</v>
      </c>
      <c r="M9" s="1">
        <f>E9/E13</f>
        <v>0.1876750700280112</v>
      </c>
      <c r="N9" s="1">
        <f>F9/F13</f>
        <v>0.14385964912280702</v>
      </c>
      <c r="O9" s="1">
        <f>G9/G13</f>
        <v>0.171875</v>
      </c>
      <c r="R9" t="s">
        <v>85</v>
      </c>
      <c r="S9" s="2">
        <f>K9+K10</f>
        <v>0.51800000000000002</v>
      </c>
      <c r="T9" s="2">
        <f>L9+L10</f>
        <v>0.66326530612244894</v>
      </c>
      <c r="U9" s="2">
        <f>M9+M10</f>
        <v>0.49299719887955185</v>
      </c>
      <c r="V9" s="2">
        <f>N9+N10</f>
        <v>0.42105263157894735</v>
      </c>
      <c r="W9" s="2">
        <f>O9+O10</f>
        <v>0.421875</v>
      </c>
    </row>
    <row r="10" spans="1:23" x14ac:dyDescent="0.25">
      <c r="B10" t="s">
        <v>75</v>
      </c>
      <c r="C10">
        <v>325</v>
      </c>
      <c r="D10">
        <v>121</v>
      </c>
      <c r="E10">
        <v>109</v>
      </c>
      <c r="F10">
        <v>79</v>
      </c>
      <c r="G10">
        <v>16</v>
      </c>
      <c r="J10" t="str">
        <f>B10</f>
        <v>Somewhat concerned</v>
      </c>
      <c r="K10" s="1">
        <f>C10/C13</f>
        <v>0.32500000000000001</v>
      </c>
      <c r="L10" s="1">
        <f>D10/D13</f>
        <v>0.41156462585034015</v>
      </c>
      <c r="M10" s="1">
        <f>E10/E13</f>
        <v>0.30532212885154064</v>
      </c>
      <c r="N10" s="1">
        <f>F10/F13</f>
        <v>0.27719298245614032</v>
      </c>
      <c r="O10" s="1">
        <f>G10/G13</f>
        <v>0.25</v>
      </c>
      <c r="R10" t="s">
        <v>86</v>
      </c>
      <c r="S10" s="2">
        <f>K11+K12</f>
        <v>0.48199999999999998</v>
      </c>
      <c r="T10" s="2">
        <f>L11+L12</f>
        <v>0.33673469387755106</v>
      </c>
      <c r="U10" s="2">
        <f>M11+M12</f>
        <v>0.50700280112044815</v>
      </c>
      <c r="V10" s="2">
        <f>N11+N12</f>
        <v>0.57894736842105265</v>
      </c>
      <c r="W10" s="2">
        <f>O11+O12</f>
        <v>0.578125</v>
      </c>
    </row>
    <row r="11" spans="1:23" x14ac:dyDescent="0.25">
      <c r="B11" t="s">
        <v>76</v>
      </c>
      <c r="C11">
        <v>296</v>
      </c>
      <c r="D11">
        <v>69</v>
      </c>
      <c r="E11">
        <v>112</v>
      </c>
      <c r="F11">
        <v>94</v>
      </c>
      <c r="G11">
        <v>21</v>
      </c>
      <c r="J11" t="str">
        <f>B11</f>
        <v>Not too concerned</v>
      </c>
      <c r="K11" s="1">
        <f>C11/C13</f>
        <v>0.29599999999999999</v>
      </c>
      <c r="L11" s="1">
        <f>D11/D13</f>
        <v>0.23469387755102042</v>
      </c>
      <c r="M11" s="1">
        <f>E11/E13</f>
        <v>0.31372549019607843</v>
      </c>
      <c r="N11" s="1">
        <f>F11/F13</f>
        <v>0.3298245614035088</v>
      </c>
      <c r="O11" s="1">
        <f>G11/G13</f>
        <v>0.328125</v>
      </c>
    </row>
    <row r="12" spans="1:23" x14ac:dyDescent="0.25">
      <c r="B12" t="s">
        <v>77</v>
      </c>
      <c r="C12">
        <v>186</v>
      </c>
      <c r="D12">
        <v>30</v>
      </c>
      <c r="E12">
        <v>69</v>
      </c>
      <c r="F12">
        <v>71</v>
      </c>
      <c r="G12">
        <v>16</v>
      </c>
      <c r="J12" t="str">
        <f>B12</f>
        <v>Not at all concerned</v>
      </c>
      <c r="K12" s="1">
        <f>C12/C13</f>
        <v>0.186</v>
      </c>
      <c r="L12" s="1">
        <f>D12/D13</f>
        <v>0.10204081632653061</v>
      </c>
      <c r="M12" s="1">
        <f>E12/E13</f>
        <v>0.19327731092436976</v>
      </c>
      <c r="N12" s="1">
        <f>F12/F13</f>
        <v>0.24912280701754386</v>
      </c>
      <c r="O12" s="1">
        <f>G12/G13</f>
        <v>0.25</v>
      </c>
    </row>
    <row r="13" spans="1:23" x14ac:dyDescent="0.25">
      <c r="A13" t="s">
        <v>2</v>
      </c>
      <c r="C13">
        <v>1000</v>
      </c>
      <c r="D13">
        <v>294</v>
      </c>
      <c r="E13">
        <v>357</v>
      </c>
      <c r="F13">
        <v>285</v>
      </c>
      <c r="G13">
        <v>64</v>
      </c>
    </row>
    <row r="16" spans="1:23" s="11" customFormat="1" x14ac:dyDescent="0.25"/>
    <row r="19" spans="1:23" x14ac:dyDescent="0.25">
      <c r="A19" t="s">
        <v>143</v>
      </c>
    </row>
    <row r="20" spans="1:23" x14ac:dyDescent="0.25">
      <c r="A20" t="s">
        <v>0</v>
      </c>
    </row>
    <row r="21" spans="1:23" x14ac:dyDescent="0.25">
      <c r="C21" t="s">
        <v>2</v>
      </c>
      <c r="D21" t="s">
        <v>8</v>
      </c>
    </row>
    <row r="22" spans="1:23" s="3" customFormat="1" ht="40" x14ac:dyDescent="0.25">
      <c r="D22" s="3" t="s">
        <v>9</v>
      </c>
      <c r="E22" s="3" t="s">
        <v>10</v>
      </c>
      <c r="F22" s="3" t="s">
        <v>11</v>
      </c>
      <c r="G22" s="3" t="s">
        <v>12</v>
      </c>
      <c r="K22" s="3" t="str">
        <f>C21</f>
        <v>Total</v>
      </c>
      <c r="L22" s="3" t="str">
        <f>D22</f>
        <v>Liberal (Very)</v>
      </c>
      <c r="M22" s="3" t="str">
        <f>E22</f>
        <v>Moderate</v>
      </c>
      <c r="N22" s="3" t="str">
        <f>F22</f>
        <v>Conservative (Very)</v>
      </c>
      <c r="O22" s="3" t="str">
        <f>G22</f>
        <v>Not sure</v>
      </c>
      <c r="S22" s="3" t="str">
        <f>K22</f>
        <v>Total</v>
      </c>
      <c r="T22" s="3" t="str">
        <f>L22</f>
        <v>Liberal (Very)</v>
      </c>
      <c r="U22" s="3" t="str">
        <f>M22</f>
        <v>Moderate</v>
      </c>
      <c r="V22" s="3" t="str">
        <f>N22</f>
        <v>Conservative (Very)</v>
      </c>
      <c r="W22" s="3" t="str">
        <f>O22</f>
        <v>Not sure</v>
      </c>
    </row>
    <row r="23" spans="1:23" x14ac:dyDescent="0.25">
      <c r="B23" t="s">
        <v>74</v>
      </c>
      <c r="C23">
        <v>194</v>
      </c>
      <c r="D23">
        <v>77</v>
      </c>
      <c r="E23">
        <v>58</v>
      </c>
      <c r="F23">
        <v>49</v>
      </c>
      <c r="G23">
        <v>10</v>
      </c>
      <c r="J23" t="str">
        <f>B23</f>
        <v>Very concerned</v>
      </c>
      <c r="K23" s="1">
        <f>C23/C27</f>
        <v>0.19400000000000001</v>
      </c>
      <c r="L23" s="1">
        <f>D23/D27</f>
        <v>0.308</v>
      </c>
      <c r="M23" s="1">
        <f>E23/E27</f>
        <v>0.17109144542772861</v>
      </c>
      <c r="N23" s="1">
        <f>F23/F27</f>
        <v>0.14285714285714285</v>
      </c>
      <c r="O23" s="1">
        <f>G23/G27</f>
        <v>0.14705882352941177</v>
      </c>
      <c r="R23" t="s">
        <v>85</v>
      </c>
      <c r="S23" s="2">
        <f>K23+K24</f>
        <v>0.51900000000000002</v>
      </c>
      <c r="T23" s="2">
        <f>L23+L24</f>
        <v>0.67599999999999993</v>
      </c>
      <c r="U23" s="2">
        <f>M23+M24</f>
        <v>0.52507374631268433</v>
      </c>
      <c r="V23" s="2">
        <f>N23+N24</f>
        <v>0.40524781341107868</v>
      </c>
      <c r="W23" s="2">
        <f>O23+O24</f>
        <v>0.48529411764705888</v>
      </c>
    </row>
    <row r="24" spans="1:23" x14ac:dyDescent="0.25">
      <c r="B24" t="s">
        <v>75</v>
      </c>
      <c r="C24">
        <v>325</v>
      </c>
      <c r="D24">
        <v>92</v>
      </c>
      <c r="E24">
        <v>120</v>
      </c>
      <c r="F24">
        <v>90</v>
      </c>
      <c r="G24">
        <v>23</v>
      </c>
      <c r="J24" t="str">
        <f>B24</f>
        <v>Somewhat concerned</v>
      </c>
      <c r="K24" s="1">
        <f>C24/C27</f>
        <v>0.32500000000000001</v>
      </c>
      <c r="L24" s="1">
        <f>D24/D27</f>
        <v>0.36799999999999999</v>
      </c>
      <c r="M24" s="1">
        <f>E24/E27</f>
        <v>0.35398230088495575</v>
      </c>
      <c r="N24" s="1">
        <f>F24/F27</f>
        <v>0.26239067055393583</v>
      </c>
      <c r="O24" s="1">
        <f>G24/G27</f>
        <v>0.33823529411764708</v>
      </c>
      <c r="R24" t="s">
        <v>86</v>
      </c>
      <c r="S24" s="2">
        <f>K25+K26</f>
        <v>0.48099999999999998</v>
      </c>
      <c r="T24" s="2">
        <f>L25+L26</f>
        <v>0.32400000000000001</v>
      </c>
      <c r="U24" s="2">
        <f>M25+M26</f>
        <v>0.47492625368731567</v>
      </c>
      <c r="V24" s="2">
        <f>N25+N26</f>
        <v>0.59475218658892137</v>
      </c>
      <c r="W24" s="2">
        <f>O25+O26</f>
        <v>0.51470588235294112</v>
      </c>
    </row>
    <row r="25" spans="1:23" x14ac:dyDescent="0.25">
      <c r="B25" t="s">
        <v>76</v>
      </c>
      <c r="C25">
        <v>295</v>
      </c>
      <c r="D25">
        <v>55</v>
      </c>
      <c r="E25">
        <v>116</v>
      </c>
      <c r="F25">
        <v>108</v>
      </c>
      <c r="G25">
        <v>16</v>
      </c>
      <c r="J25" t="str">
        <f>B25</f>
        <v>Not too concerned</v>
      </c>
      <c r="K25" s="1">
        <f>C25/C27</f>
        <v>0.29499999999999998</v>
      </c>
      <c r="L25" s="1">
        <f>D25/D27</f>
        <v>0.22</v>
      </c>
      <c r="M25" s="1">
        <f>E25/E27</f>
        <v>0.34218289085545722</v>
      </c>
      <c r="N25" s="1">
        <f>F25/F27</f>
        <v>0.31486880466472306</v>
      </c>
      <c r="O25" s="1">
        <f>G25/G27</f>
        <v>0.23529411764705882</v>
      </c>
    </row>
    <row r="26" spans="1:23" x14ac:dyDescent="0.25">
      <c r="B26" t="s">
        <v>77</v>
      </c>
      <c r="C26">
        <v>186</v>
      </c>
      <c r="D26">
        <v>26</v>
      </c>
      <c r="E26">
        <v>45</v>
      </c>
      <c r="F26">
        <v>96</v>
      </c>
      <c r="G26">
        <v>19</v>
      </c>
      <c r="J26" t="str">
        <f>B26</f>
        <v>Not at all concerned</v>
      </c>
      <c r="K26" s="1">
        <f>C26/C27</f>
        <v>0.186</v>
      </c>
      <c r="L26" s="1">
        <f>D26/D27</f>
        <v>0.104</v>
      </c>
      <c r="M26" s="1">
        <f>E26/E27</f>
        <v>0.13274336283185842</v>
      </c>
      <c r="N26" s="1">
        <f>F26/F27</f>
        <v>0.27988338192419826</v>
      </c>
      <c r="O26" s="1">
        <f>G26/G27</f>
        <v>0.27941176470588236</v>
      </c>
    </row>
    <row r="27" spans="1:23" x14ac:dyDescent="0.25">
      <c r="A27" t="s">
        <v>2</v>
      </c>
      <c r="C27">
        <v>1000</v>
      </c>
      <c r="D27">
        <v>250</v>
      </c>
      <c r="E27">
        <v>339</v>
      </c>
      <c r="F27">
        <v>343</v>
      </c>
      <c r="G27">
        <v>68</v>
      </c>
    </row>
    <row r="30" spans="1:23" s="11" customFormat="1" x14ac:dyDescent="0.25"/>
    <row r="32" spans="1:23" x14ac:dyDescent="0.25">
      <c r="A32" t="s">
        <v>144</v>
      </c>
    </row>
    <row r="33" spans="1:23" x14ac:dyDescent="0.25">
      <c r="A33" t="s">
        <v>0</v>
      </c>
    </row>
    <row r="34" spans="1:23" x14ac:dyDescent="0.25">
      <c r="C34" t="s">
        <v>2</v>
      </c>
      <c r="D34" t="s">
        <v>13</v>
      </c>
    </row>
    <row r="35" spans="1:23" s="3" customFormat="1" ht="60" x14ac:dyDescent="0.25">
      <c r="D35" s="3" t="s">
        <v>14</v>
      </c>
      <c r="E35" s="3" t="s">
        <v>15</v>
      </c>
      <c r="F35" s="3" t="s">
        <v>16</v>
      </c>
      <c r="K35" s="3" t="str">
        <f>C34</f>
        <v>Total</v>
      </c>
      <c r="L35" s="3" t="str">
        <f>D35</f>
        <v>White non-Hispanic</v>
      </c>
      <c r="M35" s="3" t="str">
        <f>E35</f>
        <v>Black non-Hispanic</v>
      </c>
      <c r="N35" s="3" t="str">
        <f>F35</f>
        <v>Hispanic/Latino &amp; all other races</v>
      </c>
      <c r="S35" s="3" t="str">
        <f>K35</f>
        <v>Total</v>
      </c>
      <c r="T35" s="3" t="str">
        <f>L35</f>
        <v>White non-Hispanic</v>
      </c>
      <c r="U35" s="3" t="str">
        <f>M35</f>
        <v>Black non-Hispanic</v>
      </c>
      <c r="V35" s="3" t="str">
        <f>N35</f>
        <v>Hispanic/Latino &amp; all other races</v>
      </c>
    </row>
    <row r="36" spans="1:23" x14ac:dyDescent="0.25">
      <c r="B36" t="s">
        <v>74</v>
      </c>
      <c r="C36">
        <v>193</v>
      </c>
      <c r="D36">
        <v>105</v>
      </c>
      <c r="E36">
        <v>48</v>
      </c>
      <c r="F36">
        <v>40</v>
      </c>
      <c r="J36" t="str">
        <f>B36</f>
        <v>Very concerned</v>
      </c>
      <c r="K36" s="1">
        <f>C36/C40</f>
        <v>0.193</v>
      </c>
      <c r="L36" s="1">
        <f>D36/D40</f>
        <v>0.16693163751987281</v>
      </c>
      <c r="M36" s="1">
        <f>E36/E40</f>
        <v>0.22535211267605634</v>
      </c>
      <c r="N36" s="1">
        <f>F36/F40</f>
        <v>0.25316455696202533</v>
      </c>
      <c r="O36" s="1"/>
      <c r="R36" t="s">
        <v>85</v>
      </c>
      <c r="S36" s="2">
        <f>K36+K37</f>
        <v>0.51900000000000002</v>
      </c>
      <c r="T36" s="2">
        <f>L36+L37</f>
        <v>0.48171701112877585</v>
      </c>
      <c r="U36" s="2">
        <f>M36+M37</f>
        <v>0.59624413145539912</v>
      </c>
      <c r="V36" s="2">
        <f>N36+N37</f>
        <v>0.56329113924050633</v>
      </c>
      <c r="W36" s="2"/>
    </row>
    <row r="37" spans="1:23" x14ac:dyDescent="0.25">
      <c r="B37" t="s">
        <v>75</v>
      </c>
      <c r="C37">
        <v>326</v>
      </c>
      <c r="D37">
        <v>198</v>
      </c>
      <c r="E37">
        <v>79</v>
      </c>
      <c r="F37">
        <v>49</v>
      </c>
      <c r="J37" t="str">
        <f>B37</f>
        <v>Somewhat concerned</v>
      </c>
      <c r="K37" s="1">
        <f>C37/C40</f>
        <v>0.32600000000000001</v>
      </c>
      <c r="L37" s="1">
        <f>D37/D40</f>
        <v>0.31478537360890302</v>
      </c>
      <c r="M37" s="1">
        <f>E37/E40</f>
        <v>0.37089201877934275</v>
      </c>
      <c r="N37" s="1">
        <f>F37/F40</f>
        <v>0.310126582278481</v>
      </c>
      <c r="O37" s="1"/>
      <c r="R37" t="s">
        <v>86</v>
      </c>
      <c r="S37" s="2">
        <f>K38+K39</f>
        <v>0.48099999999999998</v>
      </c>
      <c r="T37" s="2">
        <f>L38+L39</f>
        <v>0.51828298887122415</v>
      </c>
      <c r="U37" s="2">
        <f>M38+M39</f>
        <v>0.40375586854460094</v>
      </c>
      <c r="V37" s="2">
        <f>N38+N39</f>
        <v>0.43670886075949367</v>
      </c>
      <c r="W37" s="2"/>
    </row>
    <row r="38" spans="1:23" x14ac:dyDescent="0.25">
      <c r="B38" t="s">
        <v>76</v>
      </c>
      <c r="C38">
        <v>295</v>
      </c>
      <c r="D38">
        <v>196</v>
      </c>
      <c r="E38">
        <v>53</v>
      </c>
      <c r="F38">
        <v>46</v>
      </c>
      <c r="J38" t="str">
        <f>B38</f>
        <v>Not too concerned</v>
      </c>
      <c r="K38" s="1">
        <f>C38/C40</f>
        <v>0.29499999999999998</v>
      </c>
      <c r="L38" s="1">
        <f>D38/D40</f>
        <v>0.31160572337042924</v>
      </c>
      <c r="M38" s="1">
        <f>E38/E40</f>
        <v>0.24882629107981222</v>
      </c>
      <c r="N38" s="1">
        <f>F38/F40</f>
        <v>0.29113924050632911</v>
      </c>
      <c r="O38" s="1"/>
    </row>
    <row r="39" spans="1:23" x14ac:dyDescent="0.25">
      <c r="B39" t="s">
        <v>77</v>
      </c>
      <c r="C39">
        <v>186</v>
      </c>
      <c r="D39">
        <v>130</v>
      </c>
      <c r="E39">
        <v>33</v>
      </c>
      <c r="F39">
        <v>23</v>
      </c>
      <c r="J39" t="str">
        <f>B39</f>
        <v>Not at all concerned</v>
      </c>
      <c r="K39" s="1">
        <f>C39/C40</f>
        <v>0.186</v>
      </c>
      <c r="L39" s="1">
        <f>D39/D40</f>
        <v>0.2066772655007949</v>
      </c>
      <c r="M39" s="1">
        <f>E39/E40</f>
        <v>0.15492957746478872</v>
      </c>
      <c r="N39" s="1">
        <f>F39/F40</f>
        <v>0.14556962025316456</v>
      </c>
      <c r="O39" s="1"/>
    </row>
    <row r="40" spans="1:23" x14ac:dyDescent="0.25">
      <c r="A40" t="s">
        <v>2</v>
      </c>
      <c r="C40">
        <v>1000</v>
      </c>
      <c r="D40">
        <v>629</v>
      </c>
      <c r="E40">
        <v>213</v>
      </c>
      <c r="F40">
        <v>158</v>
      </c>
    </row>
    <row r="42" spans="1:23" s="11" customFormat="1" x14ac:dyDescent="0.25"/>
    <row r="45" spans="1:23" x14ac:dyDescent="0.25">
      <c r="A45" t="s">
        <v>229</v>
      </c>
    </row>
    <row r="46" spans="1:23" x14ac:dyDescent="0.25">
      <c r="A46" t="s">
        <v>0</v>
      </c>
    </row>
    <row r="47" spans="1:23" x14ac:dyDescent="0.25">
      <c r="C47" t="s">
        <v>2</v>
      </c>
      <c r="D47" t="s">
        <v>17</v>
      </c>
    </row>
    <row r="48" spans="1:23" x14ac:dyDescent="0.25">
      <c r="D48" t="s">
        <v>18</v>
      </c>
      <c r="E48" t="s">
        <v>19</v>
      </c>
      <c r="H48" s="3"/>
      <c r="I48" s="3"/>
      <c r="J48" s="3"/>
      <c r="K48" s="3" t="str">
        <f>C47</f>
        <v>Total</v>
      </c>
      <c r="L48" s="3" t="str">
        <f>D48</f>
        <v>Male</v>
      </c>
      <c r="M48" s="3" t="str">
        <f>E48</f>
        <v>Female</v>
      </c>
      <c r="N48" s="3"/>
      <c r="O48" s="3"/>
      <c r="P48" s="3"/>
      <c r="Q48" s="3"/>
      <c r="R48" s="3"/>
      <c r="S48" s="3" t="str">
        <f>K48</f>
        <v>Total</v>
      </c>
      <c r="T48" s="3" t="str">
        <f>L48</f>
        <v>Male</v>
      </c>
      <c r="U48" s="3" t="str">
        <f>M48</f>
        <v>Female</v>
      </c>
      <c r="V48" s="3"/>
      <c r="W48" s="3"/>
    </row>
    <row r="49" spans="1:23" x14ac:dyDescent="0.25">
      <c r="B49" t="s">
        <v>74</v>
      </c>
      <c r="C49">
        <v>193</v>
      </c>
      <c r="D49">
        <v>87</v>
      </c>
      <c r="E49">
        <v>106</v>
      </c>
      <c r="J49" t="str">
        <f>B49</f>
        <v>Very concerned</v>
      </c>
      <c r="K49" s="1">
        <f>C49/C53</f>
        <v>0.1928071928071928</v>
      </c>
      <c r="L49" s="1">
        <f>D49/D53</f>
        <v>0.18049792531120332</v>
      </c>
      <c r="M49" s="1">
        <f>E49/E53</f>
        <v>0.20423892100192678</v>
      </c>
      <c r="N49" s="1"/>
      <c r="O49" s="1"/>
      <c r="R49" t="s">
        <v>85</v>
      </c>
      <c r="S49" s="2">
        <f>K49+K50</f>
        <v>0.51848151848151847</v>
      </c>
      <c r="T49" s="2">
        <f>L49+L50</f>
        <v>0.47717842323651449</v>
      </c>
      <c r="U49" s="2">
        <f>M49+M50</f>
        <v>0.55684007707129091</v>
      </c>
      <c r="V49" s="2"/>
      <c r="W49" s="2"/>
    </row>
    <row r="50" spans="1:23" x14ac:dyDescent="0.25">
      <c r="B50" t="s">
        <v>75</v>
      </c>
      <c r="C50">
        <v>326</v>
      </c>
      <c r="D50">
        <v>143</v>
      </c>
      <c r="E50">
        <v>183</v>
      </c>
      <c r="J50" t="str">
        <f>B50</f>
        <v>Somewhat concerned</v>
      </c>
      <c r="K50" s="1">
        <f>C50/C53</f>
        <v>0.32567432567432569</v>
      </c>
      <c r="L50" s="1">
        <f>D50/D53</f>
        <v>0.2966804979253112</v>
      </c>
      <c r="M50" s="1">
        <f>E50/E53</f>
        <v>0.35260115606936415</v>
      </c>
      <c r="N50" s="1"/>
      <c r="O50" s="1"/>
      <c r="R50" t="s">
        <v>86</v>
      </c>
      <c r="S50" s="2">
        <f>K51+K52</f>
        <v>0.48151848151848153</v>
      </c>
      <c r="T50" s="2">
        <f>L51+L52</f>
        <v>0.5228215767634854</v>
      </c>
      <c r="U50" s="2">
        <f>M51+M52</f>
        <v>0.44315992292870904</v>
      </c>
      <c r="V50" s="2"/>
      <c r="W50" s="2"/>
    </row>
    <row r="51" spans="1:23" x14ac:dyDescent="0.25">
      <c r="B51" t="s">
        <v>76</v>
      </c>
      <c r="C51">
        <v>296</v>
      </c>
      <c r="D51">
        <v>154</v>
      </c>
      <c r="E51">
        <v>142</v>
      </c>
      <c r="J51" t="str">
        <f>B51</f>
        <v>Not too concerned</v>
      </c>
      <c r="K51" s="1">
        <f>C51/C53</f>
        <v>0.29570429570429568</v>
      </c>
      <c r="L51" s="1">
        <f>D51/D53</f>
        <v>0.31950207468879666</v>
      </c>
      <c r="M51" s="1">
        <f>E51/E53</f>
        <v>0.27360308285163776</v>
      </c>
      <c r="N51" s="1"/>
      <c r="O51" s="1"/>
    </row>
    <row r="52" spans="1:23" x14ac:dyDescent="0.25">
      <c r="B52" t="s">
        <v>77</v>
      </c>
      <c r="C52">
        <v>186</v>
      </c>
      <c r="D52">
        <v>98</v>
      </c>
      <c r="E52">
        <v>88</v>
      </c>
      <c r="J52" t="str">
        <f>B52</f>
        <v>Not at all concerned</v>
      </c>
      <c r="K52" s="1">
        <f>C52/C53</f>
        <v>0.18581418581418582</v>
      </c>
      <c r="L52" s="1">
        <f>D52/D53</f>
        <v>0.2033195020746888</v>
      </c>
      <c r="M52" s="1">
        <f>E52/E53</f>
        <v>0.16955684007707128</v>
      </c>
      <c r="N52" s="1"/>
      <c r="O52" s="1"/>
    </row>
    <row r="53" spans="1:23" x14ac:dyDescent="0.25">
      <c r="A53" t="s">
        <v>2</v>
      </c>
      <c r="C53">
        <v>1001</v>
      </c>
      <c r="D53">
        <v>482</v>
      </c>
      <c r="E53">
        <v>519</v>
      </c>
    </row>
    <row r="55" spans="1:23" s="11" customFormat="1" x14ac:dyDescent="0.25"/>
    <row r="58" spans="1:23" x14ac:dyDescent="0.25">
      <c r="A58" t="s">
        <v>145</v>
      </c>
    </row>
    <row r="59" spans="1:23" x14ac:dyDescent="0.25">
      <c r="A59" t="s">
        <v>0</v>
      </c>
    </row>
    <row r="60" spans="1:23" x14ac:dyDescent="0.25">
      <c r="C60" t="s">
        <v>2</v>
      </c>
    </row>
    <row r="61" spans="1:23" s="3" customFormat="1" ht="120" x14ac:dyDescent="0.25">
      <c r="D61" s="3" t="s">
        <v>21</v>
      </c>
      <c r="E61" s="3" t="s">
        <v>22</v>
      </c>
      <c r="F61" s="3" t="s">
        <v>23</v>
      </c>
      <c r="K61" s="3" t="str">
        <f>C60</f>
        <v>Total</v>
      </c>
      <c r="L61" s="3" t="str">
        <f>D61</f>
        <v>Silent &amp; Boomer Generations (born before 1965)</v>
      </c>
      <c r="M61" s="3" t="str">
        <f>E61</f>
        <v>Generation X (born 1965-1980)</v>
      </c>
      <c r="N61" s="3" t="str">
        <f>F61</f>
        <v>Millennials &amp; Generation Z (born 1981 and after)</v>
      </c>
      <c r="S61" s="3" t="str">
        <f>K61</f>
        <v>Total</v>
      </c>
      <c r="T61" s="3" t="str">
        <f>L61</f>
        <v>Silent &amp; Boomer Generations (born before 1965)</v>
      </c>
      <c r="U61" s="3" t="str">
        <f>M61</f>
        <v>Generation X (born 1965-1980)</v>
      </c>
      <c r="V61" s="3" t="str">
        <f>N61</f>
        <v>Millennials &amp; Generation Z (born 1981 and after)</v>
      </c>
    </row>
    <row r="62" spans="1:23" x14ac:dyDescent="0.25">
      <c r="A62" t="s">
        <v>142</v>
      </c>
      <c r="B62" t="s">
        <v>74</v>
      </c>
      <c r="C62">
        <v>193</v>
      </c>
      <c r="D62">
        <v>57</v>
      </c>
      <c r="E62">
        <v>41</v>
      </c>
      <c r="F62">
        <v>95</v>
      </c>
      <c r="J62" t="str">
        <f>B62</f>
        <v>Very concerned</v>
      </c>
      <c r="K62" s="1">
        <f>C62/C66</f>
        <v>0.19338677354709419</v>
      </c>
      <c r="L62" s="1">
        <f>D62/D66</f>
        <v>0.1912751677852349</v>
      </c>
      <c r="M62" s="1">
        <f>E62/E66</f>
        <v>0.16666666666666666</v>
      </c>
      <c r="N62" s="1">
        <f>F62/F66</f>
        <v>0.20925110132158589</v>
      </c>
      <c r="O62" s="1"/>
      <c r="R62" t="s">
        <v>85</v>
      </c>
      <c r="S62" s="2">
        <f>K62+K63</f>
        <v>0.51903807615230457</v>
      </c>
      <c r="T62" s="2">
        <f>L62+L63</f>
        <v>0.5</v>
      </c>
      <c r="U62" s="2">
        <f>M62+M63</f>
        <v>0.5</v>
      </c>
      <c r="V62" s="2">
        <f>N62+N63</f>
        <v>0.54185022026431717</v>
      </c>
      <c r="W62" s="2"/>
    </row>
    <row r="63" spans="1:23" x14ac:dyDescent="0.25">
      <c r="B63" t="s">
        <v>75</v>
      </c>
      <c r="C63">
        <v>325</v>
      </c>
      <c r="D63">
        <v>92</v>
      </c>
      <c r="E63">
        <v>82</v>
      </c>
      <c r="F63">
        <v>151</v>
      </c>
      <c r="J63" t="str">
        <f>B63</f>
        <v>Somewhat concerned</v>
      </c>
      <c r="K63" s="1">
        <f>C63/C66</f>
        <v>0.32565130260521041</v>
      </c>
      <c r="L63" s="1">
        <f>D63/D66</f>
        <v>0.3087248322147651</v>
      </c>
      <c r="M63" s="1">
        <f>E63/E66</f>
        <v>0.33333333333333331</v>
      </c>
      <c r="N63" s="1">
        <f>F63/F66</f>
        <v>0.33259911894273125</v>
      </c>
      <c r="O63" s="1"/>
      <c r="R63" t="s">
        <v>86</v>
      </c>
      <c r="S63" s="2">
        <f>K64+K65</f>
        <v>0.48096192384769543</v>
      </c>
      <c r="T63" s="2">
        <f>L64+L65</f>
        <v>0.5</v>
      </c>
      <c r="U63" s="2">
        <f>M64+M65</f>
        <v>0.5</v>
      </c>
      <c r="V63" s="2">
        <f>N64+N65</f>
        <v>0.45814977973568283</v>
      </c>
      <c r="W63" s="2"/>
    </row>
    <row r="64" spans="1:23" x14ac:dyDescent="0.25">
      <c r="B64" t="s">
        <v>76</v>
      </c>
      <c r="C64">
        <v>295</v>
      </c>
      <c r="D64">
        <v>95</v>
      </c>
      <c r="E64">
        <v>75</v>
      </c>
      <c r="F64">
        <v>125</v>
      </c>
      <c r="J64" t="str">
        <f>B64</f>
        <v>Not too concerned</v>
      </c>
      <c r="K64" s="1">
        <f>C64/C66</f>
        <v>0.29559118236472948</v>
      </c>
      <c r="L64" s="1">
        <f>D64/D66</f>
        <v>0.31879194630872482</v>
      </c>
      <c r="M64" s="1">
        <f>E64/E66</f>
        <v>0.3048780487804878</v>
      </c>
      <c r="N64" s="1">
        <f>F64/F66</f>
        <v>0.2753303964757709</v>
      </c>
      <c r="O64" s="1"/>
    </row>
    <row r="65" spans="1:23" x14ac:dyDescent="0.25">
      <c r="B65" t="s">
        <v>77</v>
      </c>
      <c r="C65">
        <v>185</v>
      </c>
      <c r="D65">
        <v>54</v>
      </c>
      <c r="E65">
        <v>48</v>
      </c>
      <c r="F65">
        <v>83</v>
      </c>
      <c r="J65" t="str">
        <f>B65</f>
        <v>Not at all concerned</v>
      </c>
      <c r="K65" s="1">
        <f>C65/C66</f>
        <v>0.18537074148296592</v>
      </c>
      <c r="L65" s="1">
        <f>D65/D66</f>
        <v>0.18120805369127516</v>
      </c>
      <c r="M65" s="1">
        <f>E65/E66</f>
        <v>0.1951219512195122</v>
      </c>
      <c r="N65" s="1">
        <f>F65/F66</f>
        <v>0.1828193832599119</v>
      </c>
      <c r="O65" s="1"/>
    </row>
    <row r="66" spans="1:23" x14ac:dyDescent="0.25">
      <c r="A66" t="s">
        <v>2</v>
      </c>
      <c r="C66">
        <v>998</v>
      </c>
      <c r="D66">
        <v>298</v>
      </c>
      <c r="E66">
        <v>246</v>
      </c>
      <c r="F66">
        <v>454</v>
      </c>
    </row>
    <row r="68" spans="1:23" s="11" customFormat="1" x14ac:dyDescent="0.25"/>
    <row r="71" spans="1:23" x14ac:dyDescent="0.25">
      <c r="A71" t="s">
        <v>146</v>
      </c>
    </row>
    <row r="72" spans="1:23" x14ac:dyDescent="0.25">
      <c r="A72" t="s">
        <v>0</v>
      </c>
    </row>
    <row r="73" spans="1:23" x14ac:dyDescent="0.25">
      <c r="C73" t="s">
        <v>2</v>
      </c>
      <c r="D73" t="s">
        <v>24</v>
      </c>
    </row>
    <row r="74" spans="1:23" s="3" customFormat="1" ht="80" x14ac:dyDescent="0.25">
      <c r="D74" s="3" t="s">
        <v>25</v>
      </c>
      <c r="E74" s="3" t="s">
        <v>26</v>
      </c>
      <c r="F74" s="3" t="s">
        <v>27</v>
      </c>
      <c r="K74" s="3" t="str">
        <f>C73</f>
        <v>Total</v>
      </c>
      <c r="L74" s="3" t="str">
        <f>D74</f>
        <v>No HS/HS Graduate</v>
      </c>
      <c r="M74" s="3" t="str">
        <f>E74</f>
        <v>Some college/2-year college graduate</v>
      </c>
      <c r="N74" s="3" t="str">
        <f>F74</f>
        <v>4-year college graduate/post-graduate degree</v>
      </c>
      <c r="S74" s="3" t="str">
        <f>K74</f>
        <v>Total</v>
      </c>
      <c r="T74" s="3" t="str">
        <f>L74</f>
        <v>No HS/HS Graduate</v>
      </c>
      <c r="U74" s="3" t="str">
        <f>M74</f>
        <v>Some college/2-year college graduate</v>
      </c>
      <c r="V74" s="3" t="str">
        <f>N74</f>
        <v>4-year college graduate/post-graduate degree</v>
      </c>
    </row>
    <row r="75" spans="1:23" x14ac:dyDescent="0.25">
      <c r="B75" t="s">
        <v>74</v>
      </c>
      <c r="C75">
        <v>193</v>
      </c>
      <c r="D75">
        <v>56</v>
      </c>
      <c r="E75">
        <v>55</v>
      </c>
      <c r="F75">
        <v>82</v>
      </c>
      <c r="J75" t="s">
        <v>74</v>
      </c>
      <c r="K75" s="1">
        <f>C75/C79</f>
        <v>0.19338677354709419</v>
      </c>
      <c r="L75" s="1">
        <f>D75/D79</f>
        <v>0.16138328530259366</v>
      </c>
      <c r="M75" s="1">
        <f>E75/E79</f>
        <v>0.17295597484276728</v>
      </c>
      <c r="N75" s="1">
        <f>F75/F79</f>
        <v>0.24624624624624625</v>
      </c>
      <c r="R75" t="s">
        <v>85</v>
      </c>
      <c r="S75" s="2">
        <f>K75+K76</f>
        <v>0.5180360721442886</v>
      </c>
      <c r="T75" s="2">
        <f>L75+L76</f>
        <v>0.45533141210374639</v>
      </c>
      <c r="U75" s="2">
        <f>M75+M76</f>
        <v>0.49371069182389937</v>
      </c>
      <c r="V75" s="2">
        <f>N75+N76</f>
        <v>0.60660660660660659</v>
      </c>
    </row>
    <row r="76" spans="1:23" x14ac:dyDescent="0.25">
      <c r="B76" t="s">
        <v>75</v>
      </c>
      <c r="C76">
        <v>324</v>
      </c>
      <c r="D76">
        <v>102</v>
      </c>
      <c r="E76">
        <v>102</v>
      </c>
      <c r="F76">
        <v>120</v>
      </c>
      <c r="J76" t="s">
        <v>75</v>
      </c>
      <c r="K76" s="1">
        <f>C76/C79</f>
        <v>0.32464929859719438</v>
      </c>
      <c r="L76" s="1">
        <f>D76/D79</f>
        <v>0.29394812680115273</v>
      </c>
      <c r="M76" s="1">
        <f>E76/E79</f>
        <v>0.32075471698113206</v>
      </c>
      <c r="N76" s="1">
        <f>F76/F79</f>
        <v>0.36036036036036034</v>
      </c>
      <c r="O76" s="1"/>
      <c r="R76" t="s">
        <v>86</v>
      </c>
      <c r="S76" s="2">
        <f>K77+K78</f>
        <v>0.4819639278557114</v>
      </c>
      <c r="T76" s="2">
        <f>L77+L78</f>
        <v>0.54466858789625361</v>
      </c>
      <c r="U76" s="2">
        <f>M77+M78</f>
        <v>0.50628930817610063</v>
      </c>
      <c r="V76" s="2">
        <f>N77+N78</f>
        <v>0.39339339339339341</v>
      </c>
      <c r="W76" s="2"/>
    </row>
    <row r="77" spans="1:23" x14ac:dyDescent="0.25">
      <c r="B77" t="s">
        <v>76</v>
      </c>
      <c r="C77">
        <v>295</v>
      </c>
      <c r="D77">
        <v>101</v>
      </c>
      <c r="E77">
        <v>94</v>
      </c>
      <c r="F77">
        <v>100</v>
      </c>
      <c r="J77" t="s">
        <v>76</v>
      </c>
      <c r="K77" s="1">
        <f>C77/C79</f>
        <v>0.29559118236472948</v>
      </c>
      <c r="L77" s="1">
        <f>D77/D79</f>
        <v>0.29106628242074928</v>
      </c>
      <c r="M77" s="1">
        <f>E77/E79</f>
        <v>0.29559748427672955</v>
      </c>
      <c r="N77" s="1">
        <f>F77/F79</f>
        <v>0.3003003003003003</v>
      </c>
      <c r="O77" s="1"/>
    </row>
    <row r="78" spans="1:23" x14ac:dyDescent="0.25">
      <c r="B78" t="s">
        <v>77</v>
      </c>
      <c r="C78">
        <v>186</v>
      </c>
      <c r="D78">
        <v>88</v>
      </c>
      <c r="E78">
        <v>67</v>
      </c>
      <c r="F78">
        <v>31</v>
      </c>
      <c r="J78" t="s">
        <v>77</v>
      </c>
      <c r="K78" s="1">
        <f>C78/C79</f>
        <v>0.18637274549098196</v>
      </c>
      <c r="L78" s="1">
        <f>D78/D79</f>
        <v>0.25360230547550433</v>
      </c>
      <c r="M78" s="1">
        <f>E78/E79</f>
        <v>0.21069182389937108</v>
      </c>
      <c r="N78" s="1">
        <f>F78/F79</f>
        <v>9.3093093093093091E-2</v>
      </c>
      <c r="O78" s="1"/>
    </row>
    <row r="79" spans="1:23" x14ac:dyDescent="0.25">
      <c r="A79" t="s">
        <v>2</v>
      </c>
      <c r="C79">
        <v>998</v>
      </c>
      <c r="D79">
        <v>347</v>
      </c>
      <c r="E79">
        <v>318</v>
      </c>
      <c r="F79">
        <v>333</v>
      </c>
    </row>
    <row r="81" spans="1:23" s="11" customFormat="1" x14ac:dyDescent="0.25"/>
    <row r="84" spans="1:23" x14ac:dyDescent="0.25">
      <c r="A84" t="s">
        <v>147</v>
      </c>
    </row>
    <row r="85" spans="1:23" x14ac:dyDescent="0.25">
      <c r="A85" t="s">
        <v>0</v>
      </c>
    </row>
    <row r="86" spans="1:23" x14ac:dyDescent="0.25">
      <c r="C86" t="s">
        <v>2</v>
      </c>
      <c r="D86" t="s">
        <v>28</v>
      </c>
    </row>
    <row r="87" spans="1:23" s="3" customFormat="1" ht="60" x14ac:dyDescent="0.25">
      <c r="D87" s="3" t="s">
        <v>29</v>
      </c>
      <c r="E87" s="3" t="s">
        <v>30</v>
      </c>
      <c r="F87" s="3" t="s">
        <v>31</v>
      </c>
      <c r="G87" s="3" t="s">
        <v>32</v>
      </c>
      <c r="K87" s="3" t="str">
        <f>C86</f>
        <v>Total</v>
      </c>
      <c r="L87" s="3" t="str">
        <f>D87</f>
        <v>Central City</v>
      </c>
      <c r="M87" s="3" t="str">
        <f>E87</f>
        <v>Urban Suburb</v>
      </c>
      <c r="N87" s="3" t="str">
        <f>F87</f>
        <v>Surrounding Suburban County</v>
      </c>
      <c r="O87" s="3" t="str">
        <f>G87</f>
        <v>Rural County</v>
      </c>
      <c r="S87" s="3" t="str">
        <f>K87</f>
        <v>Total</v>
      </c>
      <c r="T87" s="3" t="str">
        <f>L87</f>
        <v>Central City</v>
      </c>
      <c r="U87" s="3" t="str">
        <f>M87</f>
        <v>Urban Suburb</v>
      </c>
      <c r="V87" s="3" t="str">
        <f>N87</f>
        <v>Surrounding Suburban County</v>
      </c>
      <c r="W87" s="3" t="str">
        <f>O87</f>
        <v>Rural County</v>
      </c>
    </row>
    <row r="88" spans="1:23" x14ac:dyDescent="0.25">
      <c r="A88" t="s">
        <v>142</v>
      </c>
      <c r="B88" t="s">
        <v>74</v>
      </c>
      <c r="C88">
        <v>192</v>
      </c>
      <c r="D88">
        <v>60</v>
      </c>
      <c r="E88">
        <v>42</v>
      </c>
      <c r="F88">
        <v>53</v>
      </c>
      <c r="G88">
        <v>37</v>
      </c>
      <c r="J88" t="s">
        <v>74</v>
      </c>
      <c r="K88" s="1">
        <f>C88/C92</f>
        <v>0.19219219219219219</v>
      </c>
      <c r="L88" s="1">
        <f>D88/D92</f>
        <v>0.21201413427561838</v>
      </c>
      <c r="M88" s="1">
        <f>E88/E92</f>
        <v>0.17872340425531916</v>
      </c>
      <c r="N88" s="1">
        <f>F88/F92</f>
        <v>0.18088737201365188</v>
      </c>
      <c r="O88" s="1">
        <f>G88/G92</f>
        <v>0.19680851063829788</v>
      </c>
      <c r="R88" t="s">
        <v>85</v>
      </c>
      <c r="S88" s="2">
        <f>K88+K89</f>
        <v>0.51851851851851849</v>
      </c>
      <c r="T88" s="2">
        <f>L88+L89</f>
        <v>0.56183745583038869</v>
      </c>
      <c r="U88" s="2">
        <f>M88+M89</f>
        <v>0.49787234042553197</v>
      </c>
      <c r="V88" s="2">
        <f>N88+N89</f>
        <v>0.50853242320819114</v>
      </c>
      <c r="W88" s="2">
        <f>O88+O89</f>
        <v>0.49468085106382975</v>
      </c>
    </row>
    <row r="89" spans="1:23" x14ac:dyDescent="0.25">
      <c r="B89" t="s">
        <v>75</v>
      </c>
      <c r="C89">
        <v>326</v>
      </c>
      <c r="D89">
        <v>99</v>
      </c>
      <c r="E89">
        <v>75</v>
      </c>
      <c r="F89">
        <v>96</v>
      </c>
      <c r="G89">
        <v>56</v>
      </c>
      <c r="J89" t="s">
        <v>75</v>
      </c>
      <c r="K89" s="1">
        <f>C89/C92</f>
        <v>0.3263263263263263</v>
      </c>
      <c r="L89" s="1">
        <f>D89/D92</f>
        <v>0.34982332155477031</v>
      </c>
      <c r="M89" s="1">
        <f>E89/E92</f>
        <v>0.31914893617021278</v>
      </c>
      <c r="N89" s="1">
        <f>F89/F92</f>
        <v>0.32764505119453924</v>
      </c>
      <c r="O89" s="1">
        <f>G89/G92</f>
        <v>0.2978723404255319</v>
      </c>
      <c r="R89" t="s">
        <v>86</v>
      </c>
      <c r="S89" s="2">
        <f>K90+K91</f>
        <v>0.48148148148148151</v>
      </c>
      <c r="T89" s="2">
        <f>L90+L91</f>
        <v>0.43816254416961131</v>
      </c>
      <c r="U89" s="2">
        <f>M90+M91</f>
        <v>0.50212765957446803</v>
      </c>
      <c r="V89" s="2">
        <f>N90+N91</f>
        <v>0.49146757679180886</v>
      </c>
      <c r="W89" s="2">
        <f>O90+O91</f>
        <v>0.50531914893617014</v>
      </c>
    </row>
    <row r="90" spans="1:23" x14ac:dyDescent="0.25">
      <c r="B90" t="s">
        <v>76</v>
      </c>
      <c r="C90">
        <v>295</v>
      </c>
      <c r="D90">
        <v>86</v>
      </c>
      <c r="E90">
        <v>77</v>
      </c>
      <c r="F90">
        <v>79</v>
      </c>
      <c r="G90">
        <v>53</v>
      </c>
      <c r="J90" t="s">
        <v>76</v>
      </c>
      <c r="K90" s="1">
        <f>C90/C92</f>
        <v>0.2952952952952953</v>
      </c>
      <c r="L90" s="1">
        <f>D90/D92</f>
        <v>0.303886925795053</v>
      </c>
      <c r="M90" s="1">
        <f>E90/E92</f>
        <v>0.32765957446808508</v>
      </c>
      <c r="N90" s="1">
        <f>F90/F92</f>
        <v>0.2696245733788396</v>
      </c>
      <c r="O90" s="1">
        <f>G90/G92</f>
        <v>0.28191489361702127</v>
      </c>
    </row>
    <row r="91" spans="1:23" x14ac:dyDescent="0.25">
      <c r="B91" t="s">
        <v>77</v>
      </c>
      <c r="C91">
        <v>186</v>
      </c>
      <c r="D91">
        <v>38</v>
      </c>
      <c r="E91">
        <v>41</v>
      </c>
      <c r="F91">
        <v>65</v>
      </c>
      <c r="G91">
        <v>42</v>
      </c>
      <c r="J91" t="s">
        <v>77</v>
      </c>
      <c r="K91" s="1">
        <f>C91/C92</f>
        <v>0.18618618618618618</v>
      </c>
      <c r="L91" s="1">
        <f>D91/D92</f>
        <v>0.13427561837455831</v>
      </c>
      <c r="M91" s="1">
        <f>E91/E92</f>
        <v>0.17446808510638298</v>
      </c>
      <c r="N91" s="1">
        <f>F91/F92</f>
        <v>0.22184300341296928</v>
      </c>
      <c r="O91" s="1">
        <f>G91/G92</f>
        <v>0.22340425531914893</v>
      </c>
    </row>
    <row r="92" spans="1:23" x14ac:dyDescent="0.25">
      <c r="A92" t="s">
        <v>2</v>
      </c>
      <c r="C92">
        <v>999</v>
      </c>
      <c r="D92">
        <v>283</v>
      </c>
      <c r="E92">
        <v>235</v>
      </c>
      <c r="F92">
        <v>293</v>
      </c>
      <c r="G92">
        <v>188</v>
      </c>
    </row>
    <row r="94" spans="1:23" s="11" customFormat="1" x14ac:dyDescent="0.25"/>
    <row r="97" spans="1:23" x14ac:dyDescent="0.25">
      <c r="A97" t="s">
        <v>148</v>
      </c>
    </row>
    <row r="98" spans="1:23" x14ac:dyDescent="0.25">
      <c r="A98" t="s">
        <v>0</v>
      </c>
    </row>
    <row r="99" spans="1:23" x14ac:dyDescent="0.25">
      <c r="C99" t="s">
        <v>2</v>
      </c>
      <c r="D99" t="s">
        <v>33</v>
      </c>
    </row>
    <row r="100" spans="1:23" s="3" customFormat="1" ht="60" x14ac:dyDescent="0.25">
      <c r="D100" s="3" t="s">
        <v>34</v>
      </c>
      <c r="E100" s="3" t="s">
        <v>35</v>
      </c>
      <c r="F100" s="3" t="s">
        <v>36</v>
      </c>
      <c r="K100" s="3" t="str">
        <f>C99</f>
        <v>Total</v>
      </c>
      <c r="L100" s="3" t="str">
        <f>D100</f>
        <v>Most of the time</v>
      </c>
      <c r="M100" s="3" t="str">
        <f>E100</f>
        <v>Some of the time/Only now and then</v>
      </c>
      <c r="N100" s="3" t="str">
        <f>F100</f>
        <v>Hardly at all/Don't know</v>
      </c>
      <c r="S100" s="3" t="str">
        <f>K100</f>
        <v>Total</v>
      </c>
      <c r="T100" s="3" t="str">
        <f>L100</f>
        <v>Most of the time</v>
      </c>
      <c r="U100" s="3" t="str">
        <f>M100</f>
        <v>Some of the time/Only now and then</v>
      </c>
      <c r="V100" s="3" t="str">
        <f>N100</f>
        <v>Hardly at all/Don't know</v>
      </c>
    </row>
    <row r="101" spans="1:23" x14ac:dyDescent="0.25">
      <c r="A101" t="s">
        <v>142</v>
      </c>
      <c r="B101" t="s">
        <v>74</v>
      </c>
      <c r="C101">
        <v>193</v>
      </c>
      <c r="D101">
        <v>102</v>
      </c>
      <c r="E101">
        <v>70</v>
      </c>
      <c r="F101">
        <v>21</v>
      </c>
      <c r="J101" t="s">
        <v>74</v>
      </c>
      <c r="K101" s="1">
        <f>C101/C105</f>
        <v>0.1928071928071928</v>
      </c>
      <c r="L101" s="1">
        <f>D101/D105</f>
        <v>0.2446043165467626</v>
      </c>
      <c r="M101" s="1">
        <f>E101/E105</f>
        <v>0.1545253863134658</v>
      </c>
      <c r="N101" s="1">
        <f>F101/F105</f>
        <v>0.16030534351145037</v>
      </c>
      <c r="O101" s="1"/>
      <c r="R101" t="s">
        <v>85</v>
      </c>
      <c r="S101" s="2">
        <f>K101+K102</f>
        <v>0.51848151848151847</v>
      </c>
      <c r="T101" s="2">
        <f>L101+L102</f>
        <v>0.5539568345323741</v>
      </c>
      <c r="U101" s="2">
        <f>M101+M102</f>
        <v>0.49006622516556292</v>
      </c>
      <c r="V101" s="2">
        <f>N101+N102</f>
        <v>0.50381679389312972</v>
      </c>
      <c r="W101" s="2"/>
    </row>
    <row r="102" spans="1:23" x14ac:dyDescent="0.25">
      <c r="B102" t="s">
        <v>75</v>
      </c>
      <c r="C102">
        <v>326</v>
      </c>
      <c r="D102">
        <v>129</v>
      </c>
      <c r="E102">
        <v>152</v>
      </c>
      <c r="F102">
        <v>45</v>
      </c>
      <c r="J102" t="s">
        <v>75</v>
      </c>
      <c r="K102" s="1">
        <f>C102/C105</f>
        <v>0.32567432567432569</v>
      </c>
      <c r="L102" s="1">
        <f>D102/D105</f>
        <v>0.30935251798561153</v>
      </c>
      <c r="M102" s="1">
        <f>E102/E105</f>
        <v>0.33554083885209712</v>
      </c>
      <c r="N102" s="1">
        <f>F102/F105</f>
        <v>0.34351145038167941</v>
      </c>
      <c r="O102" s="1"/>
      <c r="R102" t="s">
        <v>86</v>
      </c>
      <c r="S102" s="2">
        <f>K103+K104</f>
        <v>0.48151848151848153</v>
      </c>
      <c r="T102" s="2">
        <f>L103+L104</f>
        <v>0.4460431654676259</v>
      </c>
      <c r="U102" s="2">
        <f>M103+M104</f>
        <v>0.50993377483443703</v>
      </c>
      <c r="V102" s="2">
        <f>N103+N104</f>
        <v>0.49618320610687022</v>
      </c>
      <c r="W102" s="2"/>
    </row>
    <row r="103" spans="1:23" x14ac:dyDescent="0.25">
      <c r="B103" t="s">
        <v>76</v>
      </c>
      <c r="C103">
        <v>296</v>
      </c>
      <c r="D103">
        <v>119</v>
      </c>
      <c r="E103">
        <v>147</v>
      </c>
      <c r="F103">
        <v>30</v>
      </c>
      <c r="J103" t="s">
        <v>76</v>
      </c>
      <c r="K103" s="1">
        <f>C103/C105</f>
        <v>0.29570429570429568</v>
      </c>
      <c r="L103" s="1">
        <f>D103/D105</f>
        <v>0.28537170263788969</v>
      </c>
      <c r="M103" s="1">
        <f>E103/E105</f>
        <v>0.32450331125827814</v>
      </c>
      <c r="N103" s="1">
        <f>F103/F105</f>
        <v>0.22900763358778625</v>
      </c>
    </row>
    <row r="104" spans="1:23" x14ac:dyDescent="0.25">
      <c r="B104" t="s">
        <v>77</v>
      </c>
      <c r="C104">
        <v>186</v>
      </c>
      <c r="D104">
        <v>67</v>
      </c>
      <c r="E104">
        <v>84</v>
      </c>
      <c r="F104">
        <v>35</v>
      </c>
      <c r="J104" t="s">
        <v>77</v>
      </c>
      <c r="K104" s="1">
        <f>C104/C105</f>
        <v>0.18581418581418582</v>
      </c>
      <c r="L104" s="1">
        <f>D104/D105</f>
        <v>0.16067146282973621</v>
      </c>
      <c r="M104" s="1">
        <f>E104/E105</f>
        <v>0.18543046357615894</v>
      </c>
      <c r="N104" s="1">
        <f>F104/F105</f>
        <v>0.26717557251908397</v>
      </c>
      <c r="O104" s="1"/>
    </row>
    <row r="105" spans="1:23" x14ac:dyDescent="0.25">
      <c r="A105" t="s">
        <v>2</v>
      </c>
      <c r="C105">
        <v>1001</v>
      </c>
      <c r="D105">
        <v>417</v>
      </c>
      <c r="E105">
        <v>453</v>
      </c>
      <c r="F105">
        <v>131</v>
      </c>
    </row>
    <row r="107" spans="1:23" s="11" customFormat="1" x14ac:dyDescent="0.25"/>
    <row r="110" spans="1:23" x14ac:dyDescent="0.25">
      <c r="A110" t="s">
        <v>149</v>
      </c>
    </row>
    <row r="111" spans="1:23" x14ac:dyDescent="0.25">
      <c r="A111" t="s">
        <v>0</v>
      </c>
    </row>
    <row r="112" spans="1:23" x14ac:dyDescent="0.25">
      <c r="C112" t="s">
        <v>2</v>
      </c>
      <c r="D112" t="s">
        <v>37</v>
      </c>
    </row>
    <row r="113" spans="1:23" s="3" customFormat="1" ht="100" x14ac:dyDescent="0.25">
      <c r="D113" s="3" t="s">
        <v>38</v>
      </c>
      <c r="E113" s="3" t="s">
        <v>39</v>
      </c>
      <c r="F113" s="3" t="s">
        <v>40</v>
      </c>
      <c r="G113" s="3" t="s">
        <v>41</v>
      </c>
      <c r="K113" s="3" t="str">
        <f>C112</f>
        <v>Total</v>
      </c>
      <c r="L113" s="3" t="str">
        <f>D113</f>
        <v>Voted for Kamala Harris in 2024</v>
      </c>
      <c r="M113" s="3" t="str">
        <f>E113</f>
        <v>Voted for Donald Trump in 2024</v>
      </c>
      <c r="N113" s="3" t="str">
        <f>F113</f>
        <v>Voted third party presidential candidate in 2024</v>
      </c>
      <c r="O113" s="3" t="str">
        <f>G113</f>
        <v>Did not vote in 2024</v>
      </c>
      <c r="S113" s="3" t="str">
        <f>K113</f>
        <v>Total</v>
      </c>
      <c r="T113" s="3" t="str">
        <f>L113</f>
        <v>Voted for Kamala Harris in 2024</v>
      </c>
      <c r="U113" s="3" t="str">
        <f>M113</f>
        <v>Voted for Donald Trump in 2024</v>
      </c>
      <c r="V113" s="3" t="str">
        <f>N113</f>
        <v>Voted third party presidential candidate in 2024</v>
      </c>
      <c r="W113" s="3" t="str">
        <f>O113</f>
        <v>Did not vote in 2024</v>
      </c>
    </row>
    <row r="114" spans="1:23" x14ac:dyDescent="0.25">
      <c r="A114" t="s">
        <v>142</v>
      </c>
      <c r="B114" t="s">
        <v>74</v>
      </c>
      <c r="C114">
        <v>193</v>
      </c>
      <c r="D114">
        <v>100</v>
      </c>
      <c r="E114">
        <v>50</v>
      </c>
      <c r="F114">
        <v>0</v>
      </c>
      <c r="G114">
        <v>43</v>
      </c>
      <c r="J114" t="s">
        <v>74</v>
      </c>
      <c r="K114" s="1">
        <f>C114/C118</f>
        <v>0.193</v>
      </c>
      <c r="L114" s="1">
        <f>D114/D118</f>
        <v>0.27173913043478259</v>
      </c>
      <c r="M114" s="1">
        <f>E114/E118</f>
        <v>0.13089005235602094</v>
      </c>
      <c r="N114" s="1">
        <f>F114/F118</f>
        <v>0</v>
      </c>
      <c r="O114" s="1">
        <f>G114/G118</f>
        <v>0.17622950819672131</v>
      </c>
      <c r="R114" t="s">
        <v>85</v>
      </c>
      <c r="S114" s="2">
        <f>K114+K115</f>
        <v>0.51800000000000002</v>
      </c>
      <c r="T114" s="2">
        <f>L114+L115</f>
        <v>0.69836956521739135</v>
      </c>
      <c r="U114" s="2">
        <f>M114+M115</f>
        <v>0.40052356020942403</v>
      </c>
      <c r="V114" s="2">
        <f>N114+N115</f>
        <v>0.16666666666666666</v>
      </c>
      <c r="W114" s="2">
        <f>O114+O115</f>
        <v>0.43852459016393441</v>
      </c>
    </row>
    <row r="115" spans="1:23" x14ac:dyDescent="0.25">
      <c r="B115" t="s">
        <v>75</v>
      </c>
      <c r="C115">
        <v>325</v>
      </c>
      <c r="D115">
        <v>157</v>
      </c>
      <c r="E115">
        <v>103</v>
      </c>
      <c r="F115">
        <v>1</v>
      </c>
      <c r="G115">
        <v>64</v>
      </c>
      <c r="J115" t="s">
        <v>75</v>
      </c>
      <c r="K115" s="1">
        <f>C115/C118</f>
        <v>0.32500000000000001</v>
      </c>
      <c r="L115" s="1">
        <f>D115/D118</f>
        <v>0.4266304347826087</v>
      </c>
      <c r="M115" s="1">
        <f>E115/E118</f>
        <v>0.26963350785340312</v>
      </c>
      <c r="N115" s="1">
        <f>F115/F118</f>
        <v>0.16666666666666666</v>
      </c>
      <c r="O115" s="1">
        <f>G115/G118</f>
        <v>0.26229508196721313</v>
      </c>
      <c r="R115" t="s">
        <v>86</v>
      </c>
      <c r="S115" s="2">
        <f>K116+K117</f>
        <v>0.48199999999999998</v>
      </c>
      <c r="T115" s="2">
        <f>L116+L117</f>
        <v>0.3016304347826087</v>
      </c>
      <c r="U115" s="2">
        <f>M116+M117</f>
        <v>0.59947643979057585</v>
      </c>
      <c r="V115" s="2">
        <f>N116+N117</f>
        <v>0.83333333333333326</v>
      </c>
      <c r="W115" s="2">
        <f>O116+O117</f>
        <v>0.56147540983606559</v>
      </c>
    </row>
    <row r="116" spans="1:23" x14ac:dyDescent="0.25">
      <c r="B116" t="s">
        <v>76</v>
      </c>
      <c r="C116">
        <v>296</v>
      </c>
      <c r="D116">
        <v>78</v>
      </c>
      <c r="E116">
        <v>132</v>
      </c>
      <c r="F116">
        <v>1</v>
      </c>
      <c r="G116">
        <v>85</v>
      </c>
      <c r="J116" t="s">
        <v>76</v>
      </c>
      <c r="K116" s="1">
        <f>C116/C118</f>
        <v>0.29599999999999999</v>
      </c>
      <c r="L116" s="1">
        <f>D116/D118</f>
        <v>0.21195652173913043</v>
      </c>
      <c r="M116" s="1">
        <f>E116/E118</f>
        <v>0.34554973821989526</v>
      </c>
      <c r="N116" s="1">
        <f>F116/F118</f>
        <v>0.16666666666666666</v>
      </c>
      <c r="O116" s="1">
        <f>G116/G118</f>
        <v>0.34836065573770492</v>
      </c>
    </row>
    <row r="117" spans="1:23" x14ac:dyDescent="0.25">
      <c r="B117" t="s">
        <v>77</v>
      </c>
      <c r="C117">
        <v>186</v>
      </c>
      <c r="D117">
        <v>33</v>
      </c>
      <c r="E117">
        <v>97</v>
      </c>
      <c r="F117">
        <v>4</v>
      </c>
      <c r="G117">
        <v>52</v>
      </c>
      <c r="J117" t="s">
        <v>77</v>
      </c>
      <c r="K117" s="1">
        <f>C117/C118</f>
        <v>0.186</v>
      </c>
      <c r="L117" s="1">
        <f>D117/D118</f>
        <v>8.9673913043478257E-2</v>
      </c>
      <c r="M117" s="1">
        <f>E117/E118</f>
        <v>0.25392670157068065</v>
      </c>
      <c r="N117" s="1">
        <f>F117/F118</f>
        <v>0.66666666666666663</v>
      </c>
      <c r="O117" s="1">
        <f>G117/G118</f>
        <v>0.21311475409836064</v>
      </c>
    </row>
    <row r="118" spans="1:23" x14ac:dyDescent="0.25">
      <c r="A118" t="s">
        <v>2</v>
      </c>
      <c r="C118">
        <v>1000</v>
      </c>
      <c r="D118">
        <v>368</v>
      </c>
      <c r="E118">
        <v>382</v>
      </c>
      <c r="F118">
        <v>6</v>
      </c>
      <c r="G118">
        <v>244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F1C0B-B00B-7E46-8B7D-7AE61E842BB4}">
  <dimension ref="A1:W118"/>
  <sheetViews>
    <sheetView showGridLines="0" topLeftCell="A30" workbookViewId="0">
      <selection activeCell="A46" sqref="A46"/>
    </sheetView>
  </sheetViews>
  <sheetFormatPr baseColWidth="10" defaultRowHeight="19" x14ac:dyDescent="0.25"/>
  <cols>
    <col min="2" max="2" width="22.42578125" customWidth="1"/>
    <col min="5" max="5" width="12.5703125" customWidth="1"/>
    <col min="6" max="6" width="13.28515625" customWidth="1"/>
    <col min="10" max="10" width="19.85546875" customWidth="1"/>
    <col min="13" max="13" width="12.28515625" customWidth="1"/>
    <col min="14" max="14" width="13.42578125" customWidth="1"/>
    <col min="18" max="18" width="28.42578125" customWidth="1"/>
    <col min="21" max="21" width="12.28515625" customWidth="1"/>
    <col min="22" max="22" width="13.5703125" customWidth="1"/>
  </cols>
  <sheetData>
    <row r="1" spans="1:23" x14ac:dyDescent="0.25">
      <c r="A1" s="9" t="s">
        <v>198</v>
      </c>
    </row>
    <row r="2" spans="1:23" x14ac:dyDescent="0.25">
      <c r="A2" s="10" t="s">
        <v>201</v>
      </c>
      <c r="E2" t="s">
        <v>204</v>
      </c>
    </row>
    <row r="5" spans="1:23" x14ac:dyDescent="0.25">
      <c r="A5" t="s">
        <v>150</v>
      </c>
    </row>
    <row r="6" spans="1:23" x14ac:dyDescent="0.25">
      <c r="A6" t="s">
        <v>0</v>
      </c>
    </row>
    <row r="7" spans="1:23" x14ac:dyDescent="0.25">
      <c r="C7" t="s">
        <v>2</v>
      </c>
      <c r="D7" t="s">
        <v>1</v>
      </c>
    </row>
    <row r="8" spans="1:23" s="3" customFormat="1" ht="60" x14ac:dyDescent="0.25">
      <c r="D8" s="3" t="s">
        <v>3</v>
      </c>
      <c r="E8" s="3" t="s">
        <v>4</v>
      </c>
      <c r="F8" s="3" t="s">
        <v>5</v>
      </c>
      <c r="G8" s="3" t="s">
        <v>6</v>
      </c>
      <c r="K8" s="3" t="str">
        <f>C7</f>
        <v>Total</v>
      </c>
      <c r="L8" s="3" t="str">
        <f>D8</f>
        <v>Democratic Self-ID</v>
      </c>
      <c r="M8" s="3" t="str">
        <f>E8</f>
        <v>Independent Self-ID</v>
      </c>
      <c r="N8" s="3" t="str">
        <f>F8</f>
        <v>Republican Self-ID</v>
      </c>
      <c r="O8" s="3" t="str">
        <f>G8</f>
        <v>All others/not sure</v>
      </c>
      <c r="S8" s="3" t="str">
        <f>K8</f>
        <v>Total</v>
      </c>
      <c r="T8" s="3" t="str">
        <f>L8</f>
        <v>Democratic Self-ID</v>
      </c>
      <c r="U8" s="3" t="str">
        <f>M8</f>
        <v>Independent Self-ID</v>
      </c>
      <c r="V8" s="3" t="str">
        <f>N8</f>
        <v>Republican Self-ID</v>
      </c>
      <c r="W8" s="3" t="str">
        <f>O8</f>
        <v>All others/not sure</v>
      </c>
    </row>
    <row r="9" spans="1:23" x14ac:dyDescent="0.25">
      <c r="B9" t="s">
        <v>74</v>
      </c>
      <c r="C9">
        <v>334</v>
      </c>
      <c r="D9">
        <v>145</v>
      </c>
      <c r="E9">
        <v>112</v>
      </c>
      <c r="F9">
        <v>59</v>
      </c>
      <c r="G9">
        <v>18</v>
      </c>
      <c r="J9" t="str">
        <f>B9</f>
        <v>Very concerned</v>
      </c>
      <c r="K9" s="1">
        <f>C9/C13</f>
        <v>0.33466933867735471</v>
      </c>
      <c r="L9" s="1">
        <f>D9/D13</f>
        <v>0.4948805460750853</v>
      </c>
      <c r="M9" s="1">
        <f>E9/E13</f>
        <v>0.31372549019607843</v>
      </c>
      <c r="N9" s="1">
        <f>F9/F13</f>
        <v>0.20774647887323944</v>
      </c>
      <c r="O9" s="1">
        <f>G9/G13</f>
        <v>0.28125</v>
      </c>
      <c r="R9" t="s">
        <v>85</v>
      </c>
      <c r="S9" s="2">
        <f>K9+K10</f>
        <v>0.72044088176352705</v>
      </c>
      <c r="T9" s="2">
        <f>L9+L10</f>
        <v>0.88737201365187712</v>
      </c>
      <c r="U9" s="2">
        <f>M9+M10</f>
        <v>0.70028011204481788</v>
      </c>
      <c r="V9" s="2">
        <f>N9+N10</f>
        <v>0.57746478873239437</v>
      </c>
      <c r="W9" s="2">
        <f>O9+O10</f>
        <v>0.703125</v>
      </c>
    </row>
    <row r="10" spans="1:23" x14ac:dyDescent="0.25">
      <c r="B10" t="s">
        <v>75</v>
      </c>
      <c r="C10">
        <v>385</v>
      </c>
      <c r="D10">
        <v>115</v>
      </c>
      <c r="E10">
        <v>138</v>
      </c>
      <c r="F10">
        <v>105</v>
      </c>
      <c r="G10">
        <v>27</v>
      </c>
      <c r="J10" t="str">
        <f>B10</f>
        <v>Somewhat concerned</v>
      </c>
      <c r="K10" s="1">
        <f>C10/C13</f>
        <v>0.38577154308617234</v>
      </c>
      <c r="L10" s="1">
        <f>D10/D13</f>
        <v>0.39249146757679182</v>
      </c>
      <c r="M10" s="1">
        <f>E10/E13</f>
        <v>0.38655462184873951</v>
      </c>
      <c r="N10" s="1">
        <f>F10/F13</f>
        <v>0.36971830985915494</v>
      </c>
      <c r="O10" s="1">
        <f>G10/G13</f>
        <v>0.421875</v>
      </c>
      <c r="R10" t="s">
        <v>86</v>
      </c>
      <c r="S10" s="2">
        <f>K11+K12</f>
        <v>0.27955911823647295</v>
      </c>
      <c r="T10" s="2">
        <f>L11+L12</f>
        <v>0.11262798634812286</v>
      </c>
      <c r="U10" s="2">
        <f>M11+M12</f>
        <v>0.29971988795518206</v>
      </c>
      <c r="V10" s="2">
        <f>N11+N12</f>
        <v>0.42253521126760563</v>
      </c>
      <c r="W10" s="2">
        <f>O11+O12</f>
        <v>0.296875</v>
      </c>
    </row>
    <row r="11" spans="1:23" x14ac:dyDescent="0.25">
      <c r="B11" t="s">
        <v>76</v>
      </c>
      <c r="C11">
        <v>210</v>
      </c>
      <c r="D11">
        <v>27</v>
      </c>
      <c r="E11">
        <v>75</v>
      </c>
      <c r="F11">
        <v>91</v>
      </c>
      <c r="G11">
        <v>17</v>
      </c>
      <c r="J11" t="str">
        <f>B11</f>
        <v>Not too concerned</v>
      </c>
      <c r="K11" s="1">
        <f>C11/C13</f>
        <v>0.21042084168336672</v>
      </c>
      <c r="L11" s="1">
        <f>D11/D13</f>
        <v>9.2150170648464161E-2</v>
      </c>
      <c r="M11" s="1">
        <f>E11/E13</f>
        <v>0.21008403361344538</v>
      </c>
      <c r="N11" s="1">
        <f>F11/F13</f>
        <v>0.32042253521126762</v>
      </c>
      <c r="O11" s="1">
        <f>G11/G13</f>
        <v>0.265625</v>
      </c>
    </row>
    <row r="12" spans="1:23" x14ac:dyDescent="0.25">
      <c r="B12" t="s">
        <v>77</v>
      </c>
      <c r="C12">
        <v>69</v>
      </c>
      <c r="D12">
        <v>6</v>
      </c>
      <c r="E12">
        <v>32</v>
      </c>
      <c r="F12">
        <v>29</v>
      </c>
      <c r="G12">
        <v>2</v>
      </c>
      <c r="J12" t="str">
        <f>B12</f>
        <v>Not at all concerned</v>
      </c>
      <c r="K12" s="1">
        <f>C12/C13</f>
        <v>6.9138276553106212E-2</v>
      </c>
      <c r="L12" s="1">
        <f>D12/D13</f>
        <v>2.0477815699658702E-2</v>
      </c>
      <c r="M12" s="1">
        <f>E12/E13</f>
        <v>8.9635854341736695E-2</v>
      </c>
      <c r="N12" s="1">
        <f>F12/F13</f>
        <v>0.10211267605633803</v>
      </c>
      <c r="O12" s="1">
        <f>G12/G13</f>
        <v>3.125E-2</v>
      </c>
    </row>
    <row r="13" spans="1:23" x14ac:dyDescent="0.25">
      <c r="A13" t="s">
        <v>2</v>
      </c>
      <c r="C13">
        <v>998</v>
      </c>
      <c r="D13">
        <v>293</v>
      </c>
      <c r="E13">
        <v>357</v>
      </c>
      <c r="F13">
        <v>284</v>
      </c>
      <c r="G13">
        <v>64</v>
      </c>
    </row>
    <row r="16" spans="1:23" s="11" customFormat="1" x14ac:dyDescent="0.25"/>
    <row r="19" spans="1:23" x14ac:dyDescent="0.25">
      <c r="A19" t="s">
        <v>152</v>
      </c>
    </row>
    <row r="20" spans="1:23" x14ac:dyDescent="0.25">
      <c r="A20" t="s">
        <v>0</v>
      </c>
    </row>
    <row r="21" spans="1:23" x14ac:dyDescent="0.25">
      <c r="C21" t="s">
        <v>2</v>
      </c>
      <c r="D21" t="s">
        <v>8</v>
      </c>
    </row>
    <row r="22" spans="1:23" s="3" customFormat="1" ht="40" x14ac:dyDescent="0.25">
      <c r="D22" s="3" t="s">
        <v>9</v>
      </c>
      <c r="E22" s="3" t="s">
        <v>10</v>
      </c>
      <c r="F22" s="3" t="s">
        <v>11</v>
      </c>
      <c r="G22" s="3" t="s">
        <v>12</v>
      </c>
      <c r="K22" s="3" t="str">
        <f>C21</f>
        <v>Total</v>
      </c>
      <c r="L22" s="3" t="str">
        <f>D22</f>
        <v>Liberal (Very)</v>
      </c>
      <c r="M22" s="3" t="str">
        <f>E22</f>
        <v>Moderate</v>
      </c>
      <c r="N22" s="3" t="str">
        <f>F22</f>
        <v>Conservative (Very)</v>
      </c>
      <c r="O22" s="3" t="str">
        <f>G22</f>
        <v>Not sure</v>
      </c>
      <c r="S22" s="3" t="str">
        <f>K22</f>
        <v>Total</v>
      </c>
      <c r="T22" s="3" t="str">
        <f>L22</f>
        <v>Liberal (Very)</v>
      </c>
      <c r="U22" s="3" t="str">
        <f>M22</f>
        <v>Moderate</v>
      </c>
      <c r="V22" s="3" t="str">
        <f>N22</f>
        <v>Conservative (Very)</v>
      </c>
      <c r="W22" s="3" t="str">
        <f>O22</f>
        <v>Not sure</v>
      </c>
    </row>
    <row r="23" spans="1:23" x14ac:dyDescent="0.25">
      <c r="B23" t="s">
        <v>74</v>
      </c>
      <c r="C23">
        <v>334</v>
      </c>
      <c r="D23">
        <v>123</v>
      </c>
      <c r="E23">
        <v>116</v>
      </c>
      <c r="F23">
        <v>72</v>
      </c>
      <c r="G23">
        <v>23</v>
      </c>
      <c r="J23" t="str">
        <f>B23</f>
        <v>Very concerned</v>
      </c>
      <c r="K23" s="1">
        <f>C23/C27</f>
        <v>0.33433433433433435</v>
      </c>
      <c r="L23" s="1">
        <f>D23/D27</f>
        <v>0.49199999999999999</v>
      </c>
      <c r="M23" s="1">
        <f>E23/E27</f>
        <v>0.34218289085545722</v>
      </c>
      <c r="N23" s="1">
        <f>F23/F27</f>
        <v>0.21052631578947367</v>
      </c>
      <c r="O23" s="1">
        <f>G23/G27</f>
        <v>0.33823529411764708</v>
      </c>
      <c r="R23" t="s">
        <v>85</v>
      </c>
      <c r="S23" s="2">
        <f>K23+K24</f>
        <v>0.72072072072072069</v>
      </c>
      <c r="T23" s="2">
        <f>L23+L24</f>
        <v>0.88800000000000001</v>
      </c>
      <c r="U23" s="2">
        <f>M23+M24</f>
        <v>0.75811209439528016</v>
      </c>
      <c r="V23" s="2">
        <f>N23+N24</f>
        <v>0.54093567251461994</v>
      </c>
      <c r="W23" s="2">
        <f>O23+O24</f>
        <v>0.82352941176470584</v>
      </c>
    </row>
    <row r="24" spans="1:23" x14ac:dyDescent="0.25">
      <c r="B24" t="s">
        <v>75</v>
      </c>
      <c r="C24">
        <v>386</v>
      </c>
      <c r="D24">
        <v>99</v>
      </c>
      <c r="E24">
        <v>141</v>
      </c>
      <c r="F24">
        <v>113</v>
      </c>
      <c r="G24">
        <v>33</v>
      </c>
      <c r="J24" t="str">
        <f>B24</f>
        <v>Somewhat concerned</v>
      </c>
      <c r="K24" s="1">
        <f>C24/C27</f>
        <v>0.38638638638638639</v>
      </c>
      <c r="L24" s="1">
        <f>D24/D27</f>
        <v>0.39600000000000002</v>
      </c>
      <c r="M24" s="1">
        <f>E24/E27</f>
        <v>0.41592920353982299</v>
      </c>
      <c r="N24" s="1">
        <f>F24/F27</f>
        <v>0.33040935672514621</v>
      </c>
      <c r="O24" s="1">
        <f>G24/G27</f>
        <v>0.48529411764705882</v>
      </c>
      <c r="R24" t="s">
        <v>86</v>
      </c>
      <c r="S24" s="2">
        <f>K25+K26</f>
        <v>0.27927927927927931</v>
      </c>
      <c r="T24" s="2">
        <f>L25+L26</f>
        <v>0.112</v>
      </c>
      <c r="U24" s="2">
        <f>M25+M26</f>
        <v>0.24188790560471979</v>
      </c>
      <c r="V24" s="2">
        <f>N25+N26</f>
        <v>0.45906432748538006</v>
      </c>
      <c r="W24" s="2">
        <f>O25+O26</f>
        <v>0.17647058823529413</v>
      </c>
    </row>
    <row r="25" spans="1:23" x14ac:dyDescent="0.25">
      <c r="B25" t="s">
        <v>76</v>
      </c>
      <c r="C25">
        <v>210</v>
      </c>
      <c r="D25">
        <v>24</v>
      </c>
      <c r="E25">
        <v>59</v>
      </c>
      <c r="F25">
        <v>116</v>
      </c>
      <c r="G25">
        <v>11</v>
      </c>
      <c r="J25" t="str">
        <f>B25</f>
        <v>Not too concerned</v>
      </c>
      <c r="K25" s="1">
        <f>C25/C27</f>
        <v>0.21021021021021022</v>
      </c>
      <c r="L25" s="1">
        <f>D25/D27</f>
        <v>9.6000000000000002E-2</v>
      </c>
      <c r="M25" s="1">
        <f>E25/E27</f>
        <v>0.17404129793510326</v>
      </c>
      <c r="N25" s="1">
        <f>F25/F27</f>
        <v>0.33918128654970758</v>
      </c>
      <c r="O25" s="1">
        <f>G25/G27</f>
        <v>0.16176470588235295</v>
      </c>
    </row>
    <row r="26" spans="1:23" x14ac:dyDescent="0.25">
      <c r="B26" t="s">
        <v>77</v>
      </c>
      <c r="C26">
        <v>69</v>
      </c>
      <c r="D26">
        <v>4</v>
      </c>
      <c r="E26">
        <v>23</v>
      </c>
      <c r="F26">
        <v>41</v>
      </c>
      <c r="G26">
        <v>1</v>
      </c>
      <c r="J26" t="str">
        <f>B26</f>
        <v>Not at all concerned</v>
      </c>
      <c r="K26" s="1">
        <f>C26/C27</f>
        <v>6.9069069069069067E-2</v>
      </c>
      <c r="L26" s="1">
        <f>D26/D27</f>
        <v>1.6E-2</v>
      </c>
      <c r="M26" s="1">
        <f>E26/E27</f>
        <v>6.7846607669616518E-2</v>
      </c>
      <c r="N26" s="1">
        <f>F26/F27</f>
        <v>0.11988304093567251</v>
      </c>
      <c r="O26" s="1">
        <f>G26/G27</f>
        <v>1.4705882352941176E-2</v>
      </c>
    </row>
    <row r="27" spans="1:23" x14ac:dyDescent="0.25">
      <c r="A27" t="s">
        <v>2</v>
      </c>
      <c r="C27">
        <v>999</v>
      </c>
      <c r="D27">
        <v>250</v>
      </c>
      <c r="E27">
        <v>339</v>
      </c>
      <c r="F27">
        <v>342</v>
      </c>
      <c r="G27">
        <v>68</v>
      </c>
    </row>
    <row r="30" spans="1:23" s="11" customFormat="1" x14ac:dyDescent="0.25"/>
    <row r="32" spans="1:23" x14ac:dyDescent="0.25">
      <c r="A32" t="s">
        <v>153</v>
      </c>
    </row>
    <row r="33" spans="1:23" x14ac:dyDescent="0.25">
      <c r="A33" t="s">
        <v>0</v>
      </c>
    </row>
    <row r="34" spans="1:23" x14ac:dyDescent="0.25">
      <c r="C34" t="s">
        <v>2</v>
      </c>
      <c r="D34" t="s">
        <v>13</v>
      </c>
    </row>
    <row r="35" spans="1:23" s="3" customFormat="1" ht="60" x14ac:dyDescent="0.25">
      <c r="D35" s="3" t="s">
        <v>14</v>
      </c>
      <c r="E35" s="3" t="s">
        <v>15</v>
      </c>
      <c r="F35" s="3" t="s">
        <v>16</v>
      </c>
      <c r="K35" s="3" t="str">
        <f>C34</f>
        <v>Total</v>
      </c>
      <c r="L35" s="3" t="str">
        <f>D35</f>
        <v>White non-Hispanic</v>
      </c>
      <c r="M35" s="3" t="str">
        <f>E35</f>
        <v>Black non-Hispanic</v>
      </c>
      <c r="N35" s="3" t="str">
        <f>F35</f>
        <v>Hispanic/Latino &amp; all other races</v>
      </c>
      <c r="S35" s="3" t="str">
        <f>K35</f>
        <v>Total</v>
      </c>
      <c r="T35" s="3" t="str">
        <f>L35</f>
        <v>White non-Hispanic</v>
      </c>
      <c r="U35" s="3" t="str">
        <f>M35</f>
        <v>Black non-Hispanic</v>
      </c>
      <c r="V35" s="3" t="str">
        <f>N35</f>
        <v>Hispanic/Latino &amp; all other races</v>
      </c>
    </row>
    <row r="36" spans="1:23" x14ac:dyDescent="0.25">
      <c r="B36" t="s">
        <v>74</v>
      </c>
      <c r="C36">
        <v>334</v>
      </c>
      <c r="D36">
        <v>181</v>
      </c>
      <c r="E36">
        <v>98</v>
      </c>
      <c r="F36">
        <v>55</v>
      </c>
      <c r="J36" t="str">
        <f>B36</f>
        <v>Very concerned</v>
      </c>
      <c r="K36" s="1">
        <f>C36/C40</f>
        <v>0.33433433433433435</v>
      </c>
      <c r="L36" s="1">
        <f>D36/D40</f>
        <v>0.28775834658187599</v>
      </c>
      <c r="M36" s="1">
        <f>E36/E40</f>
        <v>0.46226415094339623</v>
      </c>
      <c r="N36" s="1">
        <f>F36/F40</f>
        <v>0.34810126582278483</v>
      </c>
      <c r="O36" s="1"/>
      <c r="R36" t="s">
        <v>85</v>
      </c>
      <c r="S36" s="2">
        <f>K36+K37</f>
        <v>0.71971971971971971</v>
      </c>
      <c r="T36" s="2">
        <f>L36+L37</f>
        <v>0.67726550079491254</v>
      </c>
      <c r="U36" s="2">
        <f>M36+M37</f>
        <v>0.86792452830188682</v>
      </c>
      <c r="V36" s="2">
        <f>N36+N37</f>
        <v>0.689873417721519</v>
      </c>
      <c r="W36" s="2"/>
    </row>
    <row r="37" spans="1:23" x14ac:dyDescent="0.25">
      <c r="B37" t="s">
        <v>75</v>
      </c>
      <c r="C37">
        <v>385</v>
      </c>
      <c r="D37">
        <v>245</v>
      </c>
      <c r="E37">
        <v>86</v>
      </c>
      <c r="F37">
        <v>54</v>
      </c>
      <c r="J37" t="str">
        <f>B37</f>
        <v>Somewhat concerned</v>
      </c>
      <c r="K37" s="1">
        <f>C37/C40</f>
        <v>0.38538538538538536</v>
      </c>
      <c r="L37" s="1">
        <f>D37/D40</f>
        <v>0.38950715421303655</v>
      </c>
      <c r="M37" s="1">
        <f>E37/E40</f>
        <v>0.40566037735849059</v>
      </c>
      <c r="N37" s="1">
        <f>F37/F40</f>
        <v>0.34177215189873417</v>
      </c>
      <c r="O37" s="1"/>
      <c r="R37" t="s">
        <v>86</v>
      </c>
      <c r="S37" s="2">
        <f>K38+K39</f>
        <v>0.28028028028028029</v>
      </c>
      <c r="T37" s="2">
        <f>L38+L39</f>
        <v>0.32273449920508746</v>
      </c>
      <c r="U37" s="2">
        <f>M38+M39</f>
        <v>0.13207547169811321</v>
      </c>
      <c r="V37" s="2">
        <f>N38+N39</f>
        <v>0.310126582278481</v>
      </c>
      <c r="W37" s="2"/>
    </row>
    <row r="38" spans="1:23" x14ac:dyDescent="0.25">
      <c r="B38" t="s">
        <v>76</v>
      </c>
      <c r="C38">
        <v>210</v>
      </c>
      <c r="D38">
        <v>157</v>
      </c>
      <c r="E38">
        <v>18</v>
      </c>
      <c r="F38">
        <v>35</v>
      </c>
      <c r="J38" t="str">
        <f>B38</f>
        <v>Not too concerned</v>
      </c>
      <c r="K38" s="1">
        <f>C38/C40</f>
        <v>0.21021021021021022</v>
      </c>
      <c r="L38" s="1">
        <f>D38/D40</f>
        <v>0.24960254372019078</v>
      </c>
      <c r="M38" s="1">
        <f>E38/E40</f>
        <v>8.4905660377358486E-2</v>
      </c>
      <c r="N38" s="1">
        <f>F38/F40</f>
        <v>0.22151898734177214</v>
      </c>
      <c r="O38" s="1"/>
    </row>
    <row r="39" spans="1:23" x14ac:dyDescent="0.25">
      <c r="B39" t="s">
        <v>77</v>
      </c>
      <c r="C39">
        <v>70</v>
      </c>
      <c r="D39">
        <v>46</v>
      </c>
      <c r="E39">
        <v>10</v>
      </c>
      <c r="F39">
        <v>14</v>
      </c>
      <c r="J39" t="str">
        <f>B39</f>
        <v>Not at all concerned</v>
      </c>
      <c r="K39" s="1">
        <f>C39/C40</f>
        <v>7.0070070070070073E-2</v>
      </c>
      <c r="L39" s="1">
        <f>D39/D40</f>
        <v>7.3131955484896663E-2</v>
      </c>
      <c r="M39" s="1">
        <f>E39/E40</f>
        <v>4.716981132075472E-2</v>
      </c>
      <c r="N39" s="1">
        <f>F39/F40</f>
        <v>8.8607594936708861E-2</v>
      </c>
      <c r="O39" s="1"/>
    </row>
    <row r="40" spans="1:23" x14ac:dyDescent="0.25">
      <c r="A40" t="s">
        <v>2</v>
      </c>
      <c r="C40">
        <v>999</v>
      </c>
      <c r="D40">
        <v>629</v>
      </c>
      <c r="E40">
        <v>212</v>
      </c>
      <c r="F40">
        <v>158</v>
      </c>
    </row>
    <row r="42" spans="1:23" s="11" customFormat="1" x14ac:dyDescent="0.25"/>
    <row r="45" spans="1:23" x14ac:dyDescent="0.25">
      <c r="A45" t="s">
        <v>228</v>
      </c>
    </row>
    <row r="46" spans="1:23" x14ac:dyDescent="0.25">
      <c r="A46" t="s">
        <v>0</v>
      </c>
    </row>
    <row r="47" spans="1:23" x14ac:dyDescent="0.25">
      <c r="C47" t="s">
        <v>2</v>
      </c>
      <c r="D47" t="s">
        <v>17</v>
      </c>
    </row>
    <row r="48" spans="1:23" x14ac:dyDescent="0.25">
      <c r="D48" t="s">
        <v>18</v>
      </c>
      <c r="E48" t="s">
        <v>19</v>
      </c>
      <c r="H48" s="3"/>
      <c r="I48" s="3"/>
      <c r="J48" s="3"/>
      <c r="K48" s="3" t="str">
        <f>C47</f>
        <v>Total</v>
      </c>
      <c r="L48" s="3" t="str">
        <f>D48</f>
        <v>Male</v>
      </c>
      <c r="M48" s="3" t="str">
        <f>E48</f>
        <v>Female</v>
      </c>
      <c r="N48" s="3"/>
      <c r="O48" s="3"/>
      <c r="P48" s="3"/>
      <c r="Q48" s="3"/>
      <c r="R48" s="3"/>
      <c r="S48" s="3" t="str">
        <f>K48</f>
        <v>Total</v>
      </c>
      <c r="T48" s="3" t="str">
        <f>L48</f>
        <v>Male</v>
      </c>
      <c r="U48" s="3" t="str">
        <f>M48</f>
        <v>Female</v>
      </c>
      <c r="V48" s="3"/>
      <c r="W48" s="3"/>
    </row>
    <row r="49" spans="1:23" x14ac:dyDescent="0.25">
      <c r="B49" t="s">
        <v>74</v>
      </c>
      <c r="C49">
        <v>334</v>
      </c>
      <c r="D49">
        <v>144</v>
      </c>
      <c r="E49">
        <v>190</v>
      </c>
      <c r="J49" t="str">
        <f>B49</f>
        <v>Very concerned</v>
      </c>
      <c r="K49" s="1">
        <f>C49/C53</f>
        <v>0.33466933867735471</v>
      </c>
      <c r="L49" s="1">
        <f>D49/D53</f>
        <v>0.29937629937629939</v>
      </c>
      <c r="M49" s="1">
        <f>E49/E53</f>
        <v>0.36750483558994196</v>
      </c>
      <c r="N49" s="1"/>
      <c r="O49" s="1"/>
      <c r="R49" t="s">
        <v>85</v>
      </c>
      <c r="S49" s="2">
        <f>K49+K50</f>
        <v>0.72044088176352705</v>
      </c>
      <c r="T49" s="2">
        <f>L49+L50</f>
        <v>0.66735966735966734</v>
      </c>
      <c r="U49" s="2">
        <f>M49+M50</f>
        <v>0.76982591876208895</v>
      </c>
      <c r="V49" s="2"/>
      <c r="W49" s="2"/>
    </row>
    <row r="50" spans="1:23" x14ac:dyDescent="0.25">
      <c r="B50" t="s">
        <v>75</v>
      </c>
      <c r="C50">
        <v>385</v>
      </c>
      <c r="D50">
        <v>177</v>
      </c>
      <c r="E50">
        <v>208</v>
      </c>
      <c r="J50" t="str">
        <f>B50</f>
        <v>Somewhat concerned</v>
      </c>
      <c r="K50" s="1">
        <f>C50/C53</f>
        <v>0.38577154308617234</v>
      </c>
      <c r="L50" s="1">
        <f>D50/D53</f>
        <v>0.367983367983368</v>
      </c>
      <c r="M50" s="1">
        <f>E50/E53</f>
        <v>0.40232108317214699</v>
      </c>
      <c r="N50" s="1"/>
      <c r="O50" s="1"/>
      <c r="R50" t="s">
        <v>86</v>
      </c>
      <c r="S50" s="2">
        <f>K51+K52</f>
        <v>0.27955911823647295</v>
      </c>
      <c r="T50" s="2">
        <f>L51+L52</f>
        <v>0.33264033264033266</v>
      </c>
      <c r="U50" s="2">
        <f>M51+M52</f>
        <v>0.23017408123791103</v>
      </c>
      <c r="V50" s="2"/>
      <c r="W50" s="2"/>
    </row>
    <row r="51" spans="1:23" x14ac:dyDescent="0.25">
      <c r="B51" t="s">
        <v>76</v>
      </c>
      <c r="C51">
        <v>210</v>
      </c>
      <c r="D51">
        <v>112</v>
      </c>
      <c r="E51">
        <v>98</v>
      </c>
      <c r="J51" t="str">
        <f>B51</f>
        <v>Not too concerned</v>
      </c>
      <c r="K51" s="1">
        <f>C51/C53</f>
        <v>0.21042084168336672</v>
      </c>
      <c r="L51" s="1">
        <f>D51/D53</f>
        <v>0.23284823284823286</v>
      </c>
      <c r="M51" s="1">
        <f>E51/E53</f>
        <v>0.1895551257253385</v>
      </c>
      <c r="N51" s="1"/>
      <c r="O51" s="1"/>
    </row>
    <row r="52" spans="1:23" x14ac:dyDescent="0.25">
      <c r="B52" t="s">
        <v>77</v>
      </c>
      <c r="C52">
        <v>69</v>
      </c>
      <c r="D52">
        <v>48</v>
      </c>
      <c r="E52">
        <v>21</v>
      </c>
      <c r="J52" t="str">
        <f>B52</f>
        <v>Not at all concerned</v>
      </c>
      <c r="K52" s="1">
        <f>C52/C53</f>
        <v>6.9138276553106212E-2</v>
      </c>
      <c r="L52" s="1">
        <f>D52/D53</f>
        <v>9.9792099792099798E-2</v>
      </c>
      <c r="M52" s="1">
        <f>E52/E53</f>
        <v>4.0618955512572531E-2</v>
      </c>
      <c r="N52" s="1"/>
      <c r="O52" s="1"/>
    </row>
    <row r="53" spans="1:23" x14ac:dyDescent="0.25">
      <c r="A53" t="s">
        <v>2</v>
      </c>
      <c r="C53">
        <v>998</v>
      </c>
      <c r="D53">
        <v>481</v>
      </c>
      <c r="E53">
        <v>517</v>
      </c>
    </row>
    <row r="55" spans="1:23" s="11" customFormat="1" x14ac:dyDescent="0.25"/>
    <row r="58" spans="1:23" x14ac:dyDescent="0.25">
      <c r="A58" t="s">
        <v>154</v>
      </c>
    </row>
    <row r="59" spans="1:23" x14ac:dyDescent="0.25">
      <c r="A59" t="s">
        <v>0</v>
      </c>
    </row>
    <row r="60" spans="1:23" x14ac:dyDescent="0.25">
      <c r="C60" t="s">
        <v>2</v>
      </c>
    </row>
    <row r="61" spans="1:23" s="3" customFormat="1" ht="120" x14ac:dyDescent="0.25">
      <c r="D61" s="3" t="s">
        <v>21</v>
      </c>
      <c r="E61" s="3" t="s">
        <v>22</v>
      </c>
      <c r="F61" s="3" t="s">
        <v>23</v>
      </c>
      <c r="K61" s="3" t="str">
        <f>C60</f>
        <v>Total</v>
      </c>
      <c r="L61" s="3" t="str">
        <f>D61</f>
        <v>Silent &amp; Boomer Generations (born before 1965)</v>
      </c>
      <c r="M61" s="3" t="str">
        <f>E61</f>
        <v>Generation X (born 1965-1980)</v>
      </c>
      <c r="N61" s="3" t="str">
        <f>F61</f>
        <v>Millennials &amp; Generation Z (born 1981 and after)</v>
      </c>
      <c r="S61" s="3" t="str">
        <f>K61</f>
        <v>Total</v>
      </c>
      <c r="T61" s="3" t="str">
        <f>L61</f>
        <v>Silent &amp; Boomer Generations (born before 1965)</v>
      </c>
      <c r="U61" s="3" t="str">
        <f>M61</f>
        <v>Generation X (born 1965-1980)</v>
      </c>
      <c r="V61" s="3" t="str">
        <f>N61</f>
        <v>Millennials &amp; Generation Z (born 1981 and after)</v>
      </c>
    </row>
    <row r="62" spans="1:23" x14ac:dyDescent="0.25">
      <c r="A62" t="s">
        <v>151</v>
      </c>
      <c r="B62" t="s">
        <v>74</v>
      </c>
      <c r="C62">
        <v>334</v>
      </c>
      <c r="D62">
        <v>89</v>
      </c>
      <c r="E62">
        <v>69</v>
      </c>
      <c r="F62">
        <v>176</v>
      </c>
      <c r="J62" t="str">
        <f>B62</f>
        <v>Very concerned</v>
      </c>
      <c r="K62" s="1">
        <f>C62/C66</f>
        <v>0.33433433433433435</v>
      </c>
      <c r="L62" s="1">
        <f>D62/D66</f>
        <v>0.29966329966329969</v>
      </c>
      <c r="M62" s="1">
        <f>E62/E66</f>
        <v>0.2793522267206478</v>
      </c>
      <c r="N62" s="1">
        <f>F62/F66</f>
        <v>0.38681318681318683</v>
      </c>
      <c r="O62" s="1"/>
      <c r="R62" t="s">
        <v>85</v>
      </c>
      <c r="S62" s="2">
        <f>K62+K63</f>
        <v>0.71971971971971971</v>
      </c>
      <c r="T62" s="2">
        <f>L62+L63</f>
        <v>0.64646464646464641</v>
      </c>
      <c r="U62" s="2">
        <f>M62+M63</f>
        <v>0.708502024291498</v>
      </c>
      <c r="V62" s="2">
        <f>N62+N63</f>
        <v>0.77362637362637365</v>
      </c>
      <c r="W62" s="2"/>
    </row>
    <row r="63" spans="1:23" x14ac:dyDescent="0.25">
      <c r="B63" t="s">
        <v>75</v>
      </c>
      <c r="C63">
        <v>385</v>
      </c>
      <c r="D63">
        <v>103</v>
      </c>
      <c r="E63">
        <v>106</v>
      </c>
      <c r="F63">
        <v>176</v>
      </c>
      <c r="J63" t="str">
        <f>B63</f>
        <v>Somewhat concerned</v>
      </c>
      <c r="K63" s="1">
        <f>C63/C66</f>
        <v>0.38538538538538536</v>
      </c>
      <c r="L63" s="1">
        <f>D63/D66</f>
        <v>0.34680134680134678</v>
      </c>
      <c r="M63" s="1">
        <f>E63/E66</f>
        <v>0.4291497975708502</v>
      </c>
      <c r="N63" s="1">
        <f>F63/F66</f>
        <v>0.38681318681318683</v>
      </c>
      <c r="O63" s="1"/>
      <c r="R63" t="s">
        <v>86</v>
      </c>
      <c r="S63" s="2">
        <f>K64+K65</f>
        <v>0.28028028028028029</v>
      </c>
      <c r="T63" s="2">
        <f>L64+L65</f>
        <v>0.35353535353535354</v>
      </c>
      <c r="U63" s="2">
        <f>M64+M65</f>
        <v>0.291497975708502</v>
      </c>
      <c r="V63" s="2">
        <f>N64+N65</f>
        <v>0.22637362637362637</v>
      </c>
      <c r="W63" s="2"/>
    </row>
    <row r="64" spans="1:23" x14ac:dyDescent="0.25">
      <c r="B64" t="s">
        <v>76</v>
      </c>
      <c r="C64">
        <v>210</v>
      </c>
      <c r="D64">
        <v>81</v>
      </c>
      <c r="E64">
        <v>47</v>
      </c>
      <c r="F64">
        <v>82</v>
      </c>
      <c r="J64" t="str">
        <f>B64</f>
        <v>Not too concerned</v>
      </c>
      <c r="K64" s="1">
        <f>C64/C66</f>
        <v>0.21021021021021022</v>
      </c>
      <c r="L64" s="1">
        <f>D64/D66</f>
        <v>0.27272727272727271</v>
      </c>
      <c r="M64" s="1">
        <f>E64/E66</f>
        <v>0.19028340080971659</v>
      </c>
      <c r="N64" s="1">
        <f>F64/F66</f>
        <v>0.18021978021978022</v>
      </c>
      <c r="O64" s="1"/>
    </row>
    <row r="65" spans="1:23" x14ac:dyDescent="0.25">
      <c r="B65" t="s">
        <v>77</v>
      </c>
      <c r="C65">
        <v>70</v>
      </c>
      <c r="D65">
        <v>24</v>
      </c>
      <c r="E65">
        <v>25</v>
      </c>
      <c r="F65">
        <v>21</v>
      </c>
      <c r="J65" t="str">
        <f>B65</f>
        <v>Not at all concerned</v>
      </c>
      <c r="K65" s="1">
        <f>C65/C66</f>
        <v>7.0070070070070073E-2</v>
      </c>
      <c r="L65" s="1">
        <f>D65/D66</f>
        <v>8.0808080808080815E-2</v>
      </c>
      <c r="M65" s="1">
        <f>E65/E66</f>
        <v>0.10121457489878542</v>
      </c>
      <c r="N65" s="1">
        <f>F65/F66</f>
        <v>4.6153846153846156E-2</v>
      </c>
      <c r="O65" s="1"/>
    </row>
    <row r="66" spans="1:23" x14ac:dyDescent="0.25">
      <c r="A66" t="s">
        <v>2</v>
      </c>
      <c r="C66">
        <v>999</v>
      </c>
      <c r="D66">
        <v>297</v>
      </c>
      <c r="E66">
        <v>247</v>
      </c>
      <c r="F66">
        <v>455</v>
      </c>
    </row>
    <row r="68" spans="1:23" s="11" customFormat="1" x14ac:dyDescent="0.25"/>
    <row r="71" spans="1:23" x14ac:dyDescent="0.25">
      <c r="A71" t="s">
        <v>155</v>
      </c>
    </row>
    <row r="72" spans="1:23" x14ac:dyDescent="0.25">
      <c r="A72" t="s">
        <v>0</v>
      </c>
    </row>
    <row r="73" spans="1:23" x14ac:dyDescent="0.25">
      <c r="C73" t="s">
        <v>2</v>
      </c>
      <c r="D73" t="s">
        <v>24</v>
      </c>
    </row>
    <row r="74" spans="1:23" s="3" customFormat="1" ht="80" x14ac:dyDescent="0.25">
      <c r="D74" s="3" t="s">
        <v>25</v>
      </c>
      <c r="E74" s="3" t="s">
        <v>26</v>
      </c>
      <c r="F74" s="3" t="s">
        <v>27</v>
      </c>
      <c r="K74" s="3" t="str">
        <f>C73</f>
        <v>Total</v>
      </c>
      <c r="L74" s="3" t="str">
        <f>D74</f>
        <v>No HS/HS Graduate</v>
      </c>
      <c r="M74" s="3" t="str">
        <f>E74</f>
        <v>Some college/2-year college graduate</v>
      </c>
      <c r="N74" s="3" t="str">
        <f>F74</f>
        <v>4-year college graduate/post-graduate degree</v>
      </c>
      <c r="S74" s="3" t="str">
        <f>K74</f>
        <v>Total</v>
      </c>
      <c r="T74" s="3" t="str">
        <f>L74</f>
        <v>No HS/HS Graduate</v>
      </c>
      <c r="U74" s="3" t="str">
        <f>M74</f>
        <v>Some college/2-year college graduate</v>
      </c>
      <c r="V74" s="3" t="str">
        <f>N74</f>
        <v>4-year college graduate/post-graduate degree</v>
      </c>
    </row>
    <row r="75" spans="1:23" x14ac:dyDescent="0.25">
      <c r="B75" t="s">
        <v>74</v>
      </c>
      <c r="C75">
        <v>334</v>
      </c>
      <c r="D75">
        <v>107</v>
      </c>
      <c r="E75">
        <v>111</v>
      </c>
      <c r="F75">
        <v>116</v>
      </c>
      <c r="J75" t="s">
        <v>74</v>
      </c>
      <c r="K75" s="1">
        <f>C75/C79</f>
        <v>0.33400000000000002</v>
      </c>
      <c r="L75" s="1">
        <f>D75/D79</f>
        <v>0.30835734870317005</v>
      </c>
      <c r="M75" s="1">
        <f>E75/E79</f>
        <v>0.34796238244514105</v>
      </c>
      <c r="N75" s="1">
        <f>F75/F79</f>
        <v>0.3473053892215569</v>
      </c>
      <c r="R75" t="s">
        <v>85</v>
      </c>
      <c r="S75" s="2">
        <f>K75+K76</f>
        <v>0.72</v>
      </c>
      <c r="T75" s="2">
        <f>L75+L76</f>
        <v>0.72046109510086453</v>
      </c>
      <c r="U75" s="2">
        <f>M75+M76</f>
        <v>0.68025078369905956</v>
      </c>
      <c r="V75" s="2">
        <f>N75+N76</f>
        <v>0.75748502994011979</v>
      </c>
    </row>
    <row r="76" spans="1:23" x14ac:dyDescent="0.25">
      <c r="B76" t="s">
        <v>75</v>
      </c>
      <c r="C76">
        <v>386</v>
      </c>
      <c r="D76">
        <v>143</v>
      </c>
      <c r="E76">
        <v>106</v>
      </c>
      <c r="F76">
        <v>137</v>
      </c>
      <c r="J76" t="s">
        <v>75</v>
      </c>
      <c r="K76" s="1">
        <f>C76/C79</f>
        <v>0.38600000000000001</v>
      </c>
      <c r="L76" s="1">
        <f>D76/D79</f>
        <v>0.41210374639769454</v>
      </c>
      <c r="M76" s="1">
        <f>E76/E79</f>
        <v>0.33228840125391851</v>
      </c>
      <c r="N76" s="1">
        <f>F76/F79</f>
        <v>0.41017964071856289</v>
      </c>
      <c r="O76" s="1"/>
      <c r="R76" t="s">
        <v>86</v>
      </c>
      <c r="S76" s="2">
        <f>K77+K78</f>
        <v>0.28000000000000003</v>
      </c>
      <c r="T76" s="2">
        <f>L77+L78</f>
        <v>0.27953890489913547</v>
      </c>
      <c r="U76" s="2">
        <f>M77+M78</f>
        <v>0.31974921630094044</v>
      </c>
      <c r="V76" s="2">
        <f>N77+N78</f>
        <v>0.24251497005988024</v>
      </c>
      <c r="W76" s="2"/>
    </row>
    <row r="77" spans="1:23" x14ac:dyDescent="0.25">
      <c r="B77" t="s">
        <v>76</v>
      </c>
      <c r="C77">
        <v>211</v>
      </c>
      <c r="D77">
        <v>75</v>
      </c>
      <c r="E77">
        <v>74</v>
      </c>
      <c r="F77">
        <v>62</v>
      </c>
      <c r="J77" t="s">
        <v>76</v>
      </c>
      <c r="K77" s="1">
        <f>C77/C79</f>
        <v>0.21099999999999999</v>
      </c>
      <c r="L77" s="1">
        <f>D77/D79</f>
        <v>0.21613832853025935</v>
      </c>
      <c r="M77" s="1">
        <f>E77/E79</f>
        <v>0.23197492163009403</v>
      </c>
      <c r="N77" s="1">
        <f>F77/F79</f>
        <v>0.18562874251497005</v>
      </c>
      <c r="O77" s="1"/>
    </row>
    <row r="78" spans="1:23" x14ac:dyDescent="0.25">
      <c r="B78" t="s">
        <v>77</v>
      </c>
      <c r="C78">
        <v>69</v>
      </c>
      <c r="D78">
        <v>22</v>
      </c>
      <c r="E78">
        <v>28</v>
      </c>
      <c r="F78">
        <v>19</v>
      </c>
      <c r="J78" t="s">
        <v>77</v>
      </c>
      <c r="K78" s="1">
        <f>C78/C79</f>
        <v>6.9000000000000006E-2</v>
      </c>
      <c r="L78" s="1">
        <f>D78/D79</f>
        <v>6.3400576368876083E-2</v>
      </c>
      <c r="M78" s="1">
        <f>E78/E79</f>
        <v>8.7774294670846395E-2</v>
      </c>
      <c r="N78" s="1">
        <f>F78/F79</f>
        <v>5.6886227544910177E-2</v>
      </c>
      <c r="O78" s="1"/>
    </row>
    <row r="79" spans="1:23" x14ac:dyDescent="0.25">
      <c r="A79" t="s">
        <v>2</v>
      </c>
      <c r="C79">
        <v>1000</v>
      </c>
      <c r="D79">
        <v>347</v>
      </c>
      <c r="E79">
        <v>319</v>
      </c>
      <c r="F79">
        <v>334</v>
      </c>
    </row>
    <row r="81" spans="1:23" s="11" customFormat="1" x14ac:dyDescent="0.25"/>
    <row r="84" spans="1:23" x14ac:dyDescent="0.25">
      <c r="A84" t="s">
        <v>156</v>
      </c>
    </row>
    <row r="85" spans="1:23" x14ac:dyDescent="0.25">
      <c r="A85" t="s">
        <v>0</v>
      </c>
    </row>
    <row r="86" spans="1:23" x14ac:dyDescent="0.25">
      <c r="C86" t="s">
        <v>2</v>
      </c>
      <c r="D86" t="s">
        <v>28</v>
      </c>
    </row>
    <row r="87" spans="1:23" s="3" customFormat="1" ht="60" x14ac:dyDescent="0.25">
      <c r="D87" s="3" t="s">
        <v>29</v>
      </c>
      <c r="E87" s="3" t="s">
        <v>30</v>
      </c>
      <c r="F87" s="3" t="s">
        <v>31</v>
      </c>
      <c r="G87" s="3" t="s">
        <v>32</v>
      </c>
      <c r="K87" s="3" t="str">
        <f>C86</f>
        <v>Total</v>
      </c>
      <c r="L87" s="3" t="str">
        <f>D87</f>
        <v>Central City</v>
      </c>
      <c r="M87" s="3" t="str">
        <f>E87</f>
        <v>Urban Suburb</v>
      </c>
      <c r="N87" s="3" t="str">
        <f>F87</f>
        <v>Surrounding Suburban County</v>
      </c>
      <c r="O87" s="3" t="str">
        <f>G87</f>
        <v>Rural County</v>
      </c>
      <c r="S87" s="3" t="str">
        <f>K87</f>
        <v>Total</v>
      </c>
      <c r="T87" s="3" t="str">
        <f>L87</f>
        <v>Central City</v>
      </c>
      <c r="U87" s="3" t="str">
        <f>M87</f>
        <v>Urban Suburb</v>
      </c>
      <c r="V87" s="3" t="str">
        <f>N87</f>
        <v>Surrounding Suburban County</v>
      </c>
      <c r="W87" s="3" t="str">
        <f>O87</f>
        <v>Rural County</v>
      </c>
    </row>
    <row r="88" spans="1:23" x14ac:dyDescent="0.25">
      <c r="A88" t="s">
        <v>151</v>
      </c>
      <c r="B88" t="s">
        <v>74</v>
      </c>
      <c r="C88">
        <v>333</v>
      </c>
      <c r="D88">
        <v>108</v>
      </c>
      <c r="E88">
        <v>88</v>
      </c>
      <c r="F88">
        <v>88</v>
      </c>
      <c r="G88">
        <v>49</v>
      </c>
      <c r="J88" t="s">
        <v>74</v>
      </c>
      <c r="K88" s="1">
        <f>C88/C92</f>
        <v>0.33400200601805419</v>
      </c>
      <c r="L88" s="1">
        <f>D88/D92</f>
        <v>0.38297872340425532</v>
      </c>
      <c r="M88" s="1">
        <f>E88/E92</f>
        <v>0.37446808510638296</v>
      </c>
      <c r="N88" s="1">
        <f>F88/F92</f>
        <v>0.30034129692832767</v>
      </c>
      <c r="O88" s="1">
        <f>G88/G92</f>
        <v>0.26203208556149732</v>
      </c>
      <c r="R88" t="s">
        <v>85</v>
      </c>
      <c r="S88" s="2">
        <f>K88+K89</f>
        <v>0.72016048144433298</v>
      </c>
      <c r="T88" s="2">
        <f>L88+L89</f>
        <v>0.79432624113475181</v>
      </c>
      <c r="U88" s="2">
        <f>M88+M89</f>
        <v>0.74468085106382975</v>
      </c>
      <c r="V88" s="2">
        <f>N88+N89</f>
        <v>0.67576791808873726</v>
      </c>
      <c r="W88" s="2">
        <f>O88+O89</f>
        <v>0.64705882352941169</v>
      </c>
    </row>
    <row r="89" spans="1:23" x14ac:dyDescent="0.25">
      <c r="B89" t="s">
        <v>75</v>
      </c>
      <c r="C89">
        <v>385</v>
      </c>
      <c r="D89">
        <v>116</v>
      </c>
      <c r="E89">
        <v>87</v>
      </c>
      <c r="F89">
        <v>110</v>
      </c>
      <c r="G89">
        <v>72</v>
      </c>
      <c r="J89" t="s">
        <v>75</v>
      </c>
      <c r="K89" s="1">
        <f>C89/C92</f>
        <v>0.38615847542627885</v>
      </c>
      <c r="L89" s="1">
        <f>D89/D92</f>
        <v>0.41134751773049644</v>
      </c>
      <c r="M89" s="1">
        <f>E89/E92</f>
        <v>0.37021276595744679</v>
      </c>
      <c r="N89" s="1">
        <f>F89/F92</f>
        <v>0.37542662116040953</v>
      </c>
      <c r="O89" s="1">
        <f>G89/G92</f>
        <v>0.38502673796791442</v>
      </c>
      <c r="R89" t="s">
        <v>86</v>
      </c>
      <c r="S89" s="2">
        <f>K90+K91</f>
        <v>0.27983951855566702</v>
      </c>
      <c r="T89" s="2">
        <f>L90+L91</f>
        <v>0.20567375886524825</v>
      </c>
      <c r="U89" s="2">
        <f>M90+M91</f>
        <v>0.25531914893617019</v>
      </c>
      <c r="V89" s="2">
        <f>N90+N91</f>
        <v>0.32423208191126279</v>
      </c>
      <c r="W89" s="2">
        <f>O90+O91</f>
        <v>0.35294117647058826</v>
      </c>
    </row>
    <row r="90" spans="1:23" x14ac:dyDescent="0.25">
      <c r="B90" t="s">
        <v>76</v>
      </c>
      <c r="C90">
        <v>210</v>
      </c>
      <c r="D90">
        <v>44</v>
      </c>
      <c r="E90">
        <v>45</v>
      </c>
      <c r="F90">
        <v>71</v>
      </c>
      <c r="G90">
        <v>50</v>
      </c>
      <c r="J90" t="s">
        <v>76</v>
      </c>
      <c r="K90" s="1">
        <f>C90/C92</f>
        <v>0.21063189568706117</v>
      </c>
      <c r="L90" s="1">
        <f>D90/D92</f>
        <v>0.15602836879432624</v>
      </c>
      <c r="M90" s="1">
        <f>E90/E92</f>
        <v>0.19148936170212766</v>
      </c>
      <c r="N90" s="1">
        <f>F90/F92</f>
        <v>0.24232081911262798</v>
      </c>
      <c r="O90" s="1">
        <f>G90/G92</f>
        <v>0.26737967914438504</v>
      </c>
    </row>
    <row r="91" spans="1:23" x14ac:dyDescent="0.25">
      <c r="B91" t="s">
        <v>77</v>
      </c>
      <c r="C91">
        <v>69</v>
      </c>
      <c r="D91">
        <v>14</v>
      </c>
      <c r="E91">
        <v>15</v>
      </c>
      <c r="F91">
        <v>24</v>
      </c>
      <c r="G91">
        <v>16</v>
      </c>
      <c r="J91" t="s">
        <v>77</v>
      </c>
      <c r="K91" s="1">
        <f>C91/C92</f>
        <v>6.9207622868605823E-2</v>
      </c>
      <c r="L91" s="1">
        <f>D91/D92</f>
        <v>4.9645390070921988E-2</v>
      </c>
      <c r="M91" s="1">
        <f>E91/E92</f>
        <v>6.3829787234042548E-2</v>
      </c>
      <c r="N91" s="1">
        <f>F91/F92</f>
        <v>8.191126279863481E-2</v>
      </c>
      <c r="O91" s="1">
        <f>G91/G92</f>
        <v>8.5561497326203204E-2</v>
      </c>
    </row>
    <row r="92" spans="1:23" x14ac:dyDescent="0.25">
      <c r="A92" t="s">
        <v>2</v>
      </c>
      <c r="C92">
        <v>997</v>
      </c>
      <c r="D92">
        <v>282</v>
      </c>
      <c r="E92">
        <v>235</v>
      </c>
      <c r="F92">
        <v>293</v>
      </c>
      <c r="G92">
        <v>187</v>
      </c>
    </row>
    <row r="94" spans="1:23" s="11" customFormat="1" x14ac:dyDescent="0.25"/>
    <row r="97" spans="1:23" x14ac:dyDescent="0.25">
      <c r="A97" t="s">
        <v>157</v>
      </c>
    </row>
    <row r="98" spans="1:23" x14ac:dyDescent="0.25">
      <c r="A98" t="s">
        <v>0</v>
      </c>
    </row>
    <row r="99" spans="1:23" x14ac:dyDescent="0.25">
      <c r="C99" t="s">
        <v>2</v>
      </c>
      <c r="D99" t="s">
        <v>33</v>
      </c>
    </row>
    <row r="100" spans="1:23" s="3" customFormat="1" ht="60" x14ac:dyDescent="0.25">
      <c r="D100" s="3" t="s">
        <v>34</v>
      </c>
      <c r="E100" s="3" t="s">
        <v>35</v>
      </c>
      <c r="F100" s="3" t="s">
        <v>36</v>
      </c>
      <c r="K100" s="3" t="str">
        <f>C99</f>
        <v>Total</v>
      </c>
      <c r="L100" s="3" t="str">
        <f>D100</f>
        <v>Most of the time</v>
      </c>
      <c r="M100" s="3" t="str">
        <f>E100</f>
        <v>Some of the time/Only now and then</v>
      </c>
      <c r="N100" s="3" t="str">
        <f>F100</f>
        <v>Hardly at all/Don't know</v>
      </c>
      <c r="S100" s="3" t="str">
        <f>K100</f>
        <v>Total</v>
      </c>
      <c r="T100" s="3" t="str">
        <f>L100</f>
        <v>Most of the time</v>
      </c>
      <c r="U100" s="3" t="str">
        <f>M100</f>
        <v>Some of the time/Only now and then</v>
      </c>
      <c r="V100" s="3" t="str">
        <f>N100</f>
        <v>Hardly at all/Don't know</v>
      </c>
    </row>
    <row r="101" spans="1:23" x14ac:dyDescent="0.25">
      <c r="A101" t="s">
        <v>151</v>
      </c>
      <c r="B101" t="s">
        <v>74</v>
      </c>
      <c r="C101">
        <v>335</v>
      </c>
      <c r="D101">
        <v>152</v>
      </c>
      <c r="E101">
        <v>150</v>
      </c>
      <c r="F101">
        <v>33</v>
      </c>
      <c r="J101" t="s">
        <v>74</v>
      </c>
      <c r="K101" s="1">
        <f>C101/C105</f>
        <v>0.33466533466533466</v>
      </c>
      <c r="L101" s="1">
        <f>D101/D105</f>
        <v>0.36363636363636365</v>
      </c>
      <c r="M101" s="1">
        <f>E101/E105</f>
        <v>0.33112582781456956</v>
      </c>
      <c r="N101" s="1">
        <f>F101/F105</f>
        <v>0.25384615384615383</v>
      </c>
      <c r="O101" s="1"/>
      <c r="R101" t="s">
        <v>85</v>
      </c>
      <c r="S101" s="2">
        <f>K101+K102</f>
        <v>0.7202797202797202</v>
      </c>
      <c r="T101" s="2">
        <f>L101+L102</f>
        <v>0.6985645933014355</v>
      </c>
      <c r="U101" s="2">
        <f>M101+M102</f>
        <v>0.73289183222958054</v>
      </c>
      <c r="V101" s="2">
        <f>N101+N102</f>
        <v>0.74615384615384617</v>
      </c>
      <c r="W101" s="2"/>
    </row>
    <row r="102" spans="1:23" x14ac:dyDescent="0.25">
      <c r="B102" t="s">
        <v>75</v>
      </c>
      <c r="C102">
        <v>386</v>
      </c>
      <c r="D102">
        <v>140</v>
      </c>
      <c r="E102">
        <v>182</v>
      </c>
      <c r="F102">
        <v>64</v>
      </c>
      <c r="J102" t="s">
        <v>75</v>
      </c>
      <c r="K102" s="1">
        <f>C102/C105</f>
        <v>0.3856143856143856</v>
      </c>
      <c r="L102" s="1">
        <f>D102/D105</f>
        <v>0.3349282296650718</v>
      </c>
      <c r="M102" s="1">
        <f>E102/E105</f>
        <v>0.40176600441501104</v>
      </c>
      <c r="N102" s="1">
        <f>F102/F105</f>
        <v>0.49230769230769234</v>
      </c>
      <c r="O102" s="1"/>
      <c r="R102" t="s">
        <v>86</v>
      </c>
      <c r="S102" s="2">
        <f>K103+K104</f>
        <v>0.27972027972027969</v>
      </c>
      <c r="T102" s="2">
        <f>L103+L104</f>
        <v>0.30143540669856461</v>
      </c>
      <c r="U102" s="2">
        <f>M103+M104</f>
        <v>0.2671081677704194</v>
      </c>
      <c r="V102" s="2">
        <f>N103+N104</f>
        <v>0.25384615384615383</v>
      </c>
      <c r="W102" s="2"/>
    </row>
    <row r="103" spans="1:23" x14ac:dyDescent="0.25">
      <c r="B103" t="s">
        <v>76</v>
      </c>
      <c r="C103">
        <v>211</v>
      </c>
      <c r="D103">
        <v>88</v>
      </c>
      <c r="E103">
        <v>103</v>
      </c>
      <c r="F103">
        <v>20</v>
      </c>
      <c r="J103" t="s">
        <v>76</v>
      </c>
      <c r="K103" s="1">
        <f>C103/C105</f>
        <v>0.21078921078921078</v>
      </c>
      <c r="L103" s="1">
        <f>D103/D105</f>
        <v>0.21052631578947367</v>
      </c>
      <c r="M103" s="1">
        <f>E103/E105</f>
        <v>0.22737306843267108</v>
      </c>
      <c r="N103" s="1">
        <f>F103/F105</f>
        <v>0.15384615384615385</v>
      </c>
    </row>
    <row r="104" spans="1:23" x14ac:dyDescent="0.25">
      <c r="B104" t="s">
        <v>77</v>
      </c>
      <c r="C104">
        <v>69</v>
      </c>
      <c r="D104">
        <v>38</v>
      </c>
      <c r="E104">
        <v>18</v>
      </c>
      <c r="F104">
        <v>13</v>
      </c>
      <c r="J104" t="s">
        <v>77</v>
      </c>
      <c r="K104" s="1">
        <f>C104/C105</f>
        <v>6.8931068931068928E-2</v>
      </c>
      <c r="L104" s="1">
        <f>D104/D105</f>
        <v>9.0909090909090912E-2</v>
      </c>
      <c r="M104" s="1">
        <f>E104/E105</f>
        <v>3.9735099337748346E-2</v>
      </c>
      <c r="N104" s="1">
        <f>F104/F105</f>
        <v>0.1</v>
      </c>
      <c r="O104" s="1"/>
    </row>
    <row r="105" spans="1:23" x14ac:dyDescent="0.25">
      <c r="A105" t="s">
        <v>2</v>
      </c>
      <c r="C105">
        <v>1001</v>
      </c>
      <c r="D105">
        <v>418</v>
      </c>
      <c r="E105">
        <v>453</v>
      </c>
      <c r="F105">
        <v>130</v>
      </c>
    </row>
    <row r="107" spans="1:23" s="11" customFormat="1" x14ac:dyDescent="0.25"/>
    <row r="110" spans="1:23" x14ac:dyDescent="0.25">
      <c r="A110" t="s">
        <v>158</v>
      </c>
    </row>
    <row r="111" spans="1:23" x14ac:dyDescent="0.25">
      <c r="A111" t="s">
        <v>0</v>
      </c>
    </row>
    <row r="112" spans="1:23" x14ac:dyDescent="0.25">
      <c r="C112" t="s">
        <v>2</v>
      </c>
      <c r="D112" t="s">
        <v>37</v>
      </c>
    </row>
    <row r="113" spans="1:23" s="3" customFormat="1" ht="100" x14ac:dyDescent="0.25">
      <c r="D113" s="3" t="s">
        <v>38</v>
      </c>
      <c r="E113" s="3" t="s">
        <v>39</v>
      </c>
      <c r="F113" s="3" t="s">
        <v>40</v>
      </c>
      <c r="G113" s="3" t="s">
        <v>41</v>
      </c>
      <c r="K113" s="3" t="str">
        <f>C112</f>
        <v>Total</v>
      </c>
      <c r="L113" s="3" t="str">
        <f>D113</f>
        <v>Voted for Kamala Harris in 2024</v>
      </c>
      <c r="M113" s="3" t="str">
        <f>E113</f>
        <v>Voted for Donald Trump in 2024</v>
      </c>
      <c r="N113" s="3" t="str">
        <f>F113</f>
        <v>Voted third party presidential candidate in 2024</v>
      </c>
      <c r="O113" s="3" t="str">
        <f>G113</f>
        <v>Did not vote in 2024</v>
      </c>
      <c r="S113" s="3" t="str">
        <f>K113</f>
        <v>Total</v>
      </c>
      <c r="T113" s="3" t="str">
        <f>L113</f>
        <v>Voted for Kamala Harris in 2024</v>
      </c>
      <c r="U113" s="3" t="str">
        <f>M113</f>
        <v>Voted for Donald Trump in 2024</v>
      </c>
      <c r="V113" s="3" t="str">
        <f>N113</f>
        <v>Voted third party presidential candidate in 2024</v>
      </c>
      <c r="W113" s="3" t="str">
        <f>O113</f>
        <v>Did not vote in 2024</v>
      </c>
    </row>
    <row r="114" spans="1:23" x14ac:dyDescent="0.25">
      <c r="A114" t="s">
        <v>151</v>
      </c>
      <c r="B114" t="s">
        <v>74</v>
      </c>
      <c r="C114">
        <v>334</v>
      </c>
      <c r="D114">
        <v>187</v>
      </c>
      <c r="E114">
        <v>81</v>
      </c>
      <c r="F114">
        <v>1</v>
      </c>
      <c r="G114">
        <v>65</v>
      </c>
      <c r="J114" t="s">
        <v>74</v>
      </c>
      <c r="K114" s="1">
        <f>C114/C118</f>
        <v>0.33466933867735471</v>
      </c>
      <c r="L114" s="1">
        <f>D114/D118</f>
        <v>0.50953678474114439</v>
      </c>
      <c r="M114" s="1">
        <f>E114/E118</f>
        <v>0.21204188481675393</v>
      </c>
      <c r="N114" s="1">
        <f>F114/F118</f>
        <v>0.2</v>
      </c>
      <c r="O114" s="1">
        <f>G114/G118</f>
        <v>0.26639344262295084</v>
      </c>
      <c r="R114" t="s">
        <v>85</v>
      </c>
      <c r="S114" s="2">
        <f>K114+K115</f>
        <v>0.71943887775551096</v>
      </c>
      <c r="T114" s="2">
        <f>L114+L115</f>
        <v>0.89918256130790186</v>
      </c>
      <c r="U114" s="2">
        <f>M114+M115</f>
        <v>0.53403141361256545</v>
      </c>
      <c r="V114" s="2">
        <f>N114+N115</f>
        <v>0.8</v>
      </c>
      <c r="W114" s="2">
        <f>O114+O115</f>
        <v>0.73770491803278693</v>
      </c>
    </row>
    <row r="115" spans="1:23" x14ac:dyDescent="0.25">
      <c r="B115" t="s">
        <v>75</v>
      </c>
      <c r="C115">
        <v>384</v>
      </c>
      <c r="D115">
        <v>143</v>
      </c>
      <c r="E115">
        <v>123</v>
      </c>
      <c r="F115">
        <v>3</v>
      </c>
      <c r="G115">
        <v>115</v>
      </c>
      <c r="J115" t="s">
        <v>75</v>
      </c>
      <c r="K115" s="1">
        <f>C115/C118</f>
        <v>0.38476953907815631</v>
      </c>
      <c r="L115" s="1">
        <f>D115/D118</f>
        <v>0.38964577656675747</v>
      </c>
      <c r="M115" s="1">
        <f>E115/E118</f>
        <v>0.3219895287958115</v>
      </c>
      <c r="N115" s="1">
        <f>F115/F118</f>
        <v>0.6</v>
      </c>
      <c r="O115" s="1">
        <f>G115/G118</f>
        <v>0.47131147540983609</v>
      </c>
      <c r="R115" t="s">
        <v>86</v>
      </c>
      <c r="S115" s="2">
        <f>K116+K117</f>
        <v>0.28056112224448898</v>
      </c>
      <c r="T115" s="2">
        <f>L116+L117</f>
        <v>0.10081743869209808</v>
      </c>
      <c r="U115" s="2">
        <f>M116+M117</f>
        <v>0.46596858638743455</v>
      </c>
      <c r="V115" s="2">
        <f>N116+N117</f>
        <v>0.2</v>
      </c>
      <c r="W115" s="2">
        <f>O116+O117</f>
        <v>0.26229508196721313</v>
      </c>
    </row>
    <row r="116" spans="1:23" x14ac:dyDescent="0.25">
      <c r="B116" t="s">
        <v>76</v>
      </c>
      <c r="C116">
        <v>211</v>
      </c>
      <c r="D116">
        <v>33</v>
      </c>
      <c r="E116">
        <v>134</v>
      </c>
      <c r="F116">
        <v>1</v>
      </c>
      <c r="G116">
        <v>43</v>
      </c>
      <c r="J116" t="s">
        <v>76</v>
      </c>
      <c r="K116" s="1">
        <f>C116/C118</f>
        <v>0.21142284569138275</v>
      </c>
      <c r="L116" s="1">
        <f>D116/D118</f>
        <v>8.9918256130790186E-2</v>
      </c>
      <c r="M116" s="1">
        <f>E116/E118</f>
        <v>0.35078534031413611</v>
      </c>
      <c r="N116" s="1">
        <f>F116/F118</f>
        <v>0.2</v>
      </c>
      <c r="O116" s="1">
        <f>G116/G118</f>
        <v>0.17622950819672131</v>
      </c>
    </row>
    <row r="117" spans="1:23" x14ac:dyDescent="0.25">
      <c r="B117" t="s">
        <v>77</v>
      </c>
      <c r="C117">
        <v>69</v>
      </c>
      <c r="D117">
        <v>4</v>
      </c>
      <c r="E117">
        <v>44</v>
      </c>
      <c r="F117">
        <v>0</v>
      </c>
      <c r="G117">
        <v>21</v>
      </c>
      <c r="J117" t="s">
        <v>77</v>
      </c>
      <c r="K117" s="1">
        <f>C117/C118</f>
        <v>6.9138276553106212E-2</v>
      </c>
      <c r="L117" s="1">
        <f>D117/D118</f>
        <v>1.0899182561307902E-2</v>
      </c>
      <c r="M117" s="1">
        <f>E117/E118</f>
        <v>0.11518324607329843</v>
      </c>
      <c r="N117" s="1">
        <f>F117/F118</f>
        <v>0</v>
      </c>
      <c r="O117" s="1">
        <f>G117/G118</f>
        <v>8.6065573770491802E-2</v>
      </c>
    </row>
    <row r="118" spans="1:23" x14ac:dyDescent="0.25">
      <c r="A118" t="s">
        <v>2</v>
      </c>
      <c r="C118">
        <v>998</v>
      </c>
      <c r="D118">
        <v>367</v>
      </c>
      <c r="E118">
        <v>382</v>
      </c>
      <c r="F118">
        <v>5</v>
      </c>
      <c r="G118">
        <v>244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9470F-D984-FA4E-9B33-D77D92D89F28}">
  <dimension ref="A1:W118"/>
  <sheetViews>
    <sheetView showGridLines="0" topLeftCell="A24" workbookViewId="0">
      <selection activeCell="A46" sqref="A46"/>
    </sheetView>
  </sheetViews>
  <sheetFormatPr baseColWidth="10" defaultRowHeight="19" x14ac:dyDescent="0.25"/>
  <cols>
    <col min="2" max="2" width="22.42578125" customWidth="1"/>
    <col min="5" max="5" width="12.5703125" customWidth="1"/>
    <col min="6" max="6" width="13.28515625" customWidth="1"/>
    <col min="10" max="10" width="19.85546875" customWidth="1"/>
    <col min="13" max="13" width="12.28515625" customWidth="1"/>
    <col min="14" max="14" width="13.42578125" customWidth="1"/>
    <col min="18" max="18" width="28.42578125" customWidth="1"/>
    <col min="21" max="21" width="12.28515625" customWidth="1"/>
    <col min="22" max="22" width="13.5703125" customWidth="1"/>
  </cols>
  <sheetData>
    <row r="1" spans="1:23" x14ac:dyDescent="0.25">
      <c r="A1" s="9" t="s">
        <v>198</v>
      </c>
    </row>
    <row r="2" spans="1:23" x14ac:dyDescent="0.25">
      <c r="A2" s="10" t="s">
        <v>201</v>
      </c>
      <c r="E2" t="s">
        <v>205</v>
      </c>
    </row>
    <row r="5" spans="1:23" x14ac:dyDescent="0.25">
      <c r="A5" t="s">
        <v>159</v>
      </c>
    </row>
    <row r="6" spans="1:23" x14ac:dyDescent="0.25">
      <c r="A6" t="s">
        <v>0</v>
      </c>
    </row>
    <row r="7" spans="1:23" x14ac:dyDescent="0.25">
      <c r="C7" t="s">
        <v>2</v>
      </c>
      <c r="D7" t="s">
        <v>1</v>
      </c>
    </row>
    <row r="8" spans="1:23" s="3" customFormat="1" ht="60" x14ac:dyDescent="0.25">
      <c r="D8" s="3" t="s">
        <v>3</v>
      </c>
      <c r="E8" s="3" t="s">
        <v>4</v>
      </c>
      <c r="F8" s="3" t="s">
        <v>5</v>
      </c>
      <c r="G8" s="3" t="s">
        <v>6</v>
      </c>
      <c r="K8" s="3" t="str">
        <f>C7</f>
        <v>Total</v>
      </c>
      <c r="L8" s="3" t="str">
        <f>D8</f>
        <v>Democratic Self-ID</v>
      </c>
      <c r="M8" s="3" t="str">
        <f>E8</f>
        <v>Independent Self-ID</v>
      </c>
      <c r="N8" s="3" t="str">
        <f>F8</f>
        <v>Republican Self-ID</v>
      </c>
      <c r="O8" s="3" t="str">
        <f>G8</f>
        <v>All others/not sure</v>
      </c>
      <c r="S8" s="3" t="str">
        <f>K8</f>
        <v>Total</v>
      </c>
      <c r="T8" s="3" t="str">
        <f>L8</f>
        <v>Democratic Self-ID</v>
      </c>
      <c r="U8" s="3" t="str">
        <f>M8</f>
        <v>Independent Self-ID</v>
      </c>
      <c r="V8" s="3" t="str">
        <f>N8</f>
        <v>Republican Self-ID</v>
      </c>
      <c r="W8" s="3" t="str">
        <f>O8</f>
        <v>All others/not sure</v>
      </c>
    </row>
    <row r="9" spans="1:23" x14ac:dyDescent="0.25">
      <c r="B9" t="s">
        <v>74</v>
      </c>
      <c r="C9">
        <v>440</v>
      </c>
      <c r="D9">
        <v>198</v>
      </c>
      <c r="E9">
        <v>150</v>
      </c>
      <c r="F9">
        <v>64</v>
      </c>
      <c r="G9">
        <v>28</v>
      </c>
      <c r="J9" t="str">
        <f>B9</f>
        <v>Very concerned</v>
      </c>
      <c r="K9" s="1">
        <f>C9/C13</f>
        <v>0.43956043956043955</v>
      </c>
      <c r="L9" s="1">
        <f>D9/D13</f>
        <v>0.67118644067796607</v>
      </c>
      <c r="M9" s="1">
        <f>E9/E13</f>
        <v>0.4178272980501393</v>
      </c>
      <c r="N9" s="1">
        <f>F9/F13</f>
        <v>0.22535211267605634</v>
      </c>
      <c r="O9" s="1">
        <f>G9/G13</f>
        <v>0.44444444444444442</v>
      </c>
      <c r="R9" t="s">
        <v>85</v>
      </c>
      <c r="S9" s="2">
        <f>K9+K10</f>
        <v>0.72827172827172826</v>
      </c>
      <c r="T9" s="2">
        <f>L9+L10</f>
        <v>0.94237288135593222</v>
      </c>
      <c r="U9" s="2">
        <f>M9+M10</f>
        <v>0.70194986072423404</v>
      </c>
      <c r="V9" s="2">
        <f>N9+N10</f>
        <v>0.53873239436619724</v>
      </c>
      <c r="W9" s="2">
        <f>O9+O10</f>
        <v>0.73015873015873012</v>
      </c>
    </row>
    <row r="10" spans="1:23" x14ac:dyDescent="0.25">
      <c r="B10" t="s">
        <v>75</v>
      </c>
      <c r="C10">
        <v>289</v>
      </c>
      <c r="D10">
        <v>80</v>
      </c>
      <c r="E10">
        <v>102</v>
      </c>
      <c r="F10">
        <v>89</v>
      </c>
      <c r="G10">
        <v>18</v>
      </c>
      <c r="J10" t="str">
        <f>B10</f>
        <v>Somewhat concerned</v>
      </c>
      <c r="K10" s="1">
        <f>C10/C13</f>
        <v>0.2887112887112887</v>
      </c>
      <c r="L10" s="1">
        <f>D10/D13</f>
        <v>0.2711864406779661</v>
      </c>
      <c r="M10" s="1">
        <f>E10/E13</f>
        <v>0.28412256267409469</v>
      </c>
      <c r="N10" s="1">
        <f>F10/F13</f>
        <v>0.31338028169014087</v>
      </c>
      <c r="O10" s="1">
        <f>G10/G13</f>
        <v>0.2857142857142857</v>
      </c>
      <c r="R10" t="s">
        <v>86</v>
      </c>
      <c r="S10" s="2">
        <f>K11+K12</f>
        <v>0.27172827172827174</v>
      </c>
      <c r="T10" s="2">
        <f>L11+L12</f>
        <v>5.7627118644067797E-2</v>
      </c>
      <c r="U10" s="2">
        <f>M11+M12</f>
        <v>0.29805013927576601</v>
      </c>
      <c r="V10" s="2">
        <f>N11+N12</f>
        <v>0.46126760563380276</v>
      </c>
      <c r="W10" s="2">
        <f>O11+O12</f>
        <v>0.26984126984126983</v>
      </c>
    </row>
    <row r="11" spans="1:23" x14ac:dyDescent="0.25">
      <c r="B11" t="s">
        <v>76</v>
      </c>
      <c r="C11">
        <v>186</v>
      </c>
      <c r="D11">
        <v>16</v>
      </c>
      <c r="E11">
        <v>71</v>
      </c>
      <c r="F11">
        <v>88</v>
      </c>
      <c r="G11">
        <v>11</v>
      </c>
      <c r="J11" t="str">
        <f>B11</f>
        <v>Not too concerned</v>
      </c>
      <c r="K11" s="1">
        <f>C11/C13</f>
        <v>0.18581418581418582</v>
      </c>
      <c r="L11" s="1">
        <f>D11/D13</f>
        <v>5.4237288135593219E-2</v>
      </c>
      <c r="M11" s="1">
        <f>E11/E13</f>
        <v>0.1977715877437326</v>
      </c>
      <c r="N11" s="1">
        <f>F11/F13</f>
        <v>0.30985915492957744</v>
      </c>
      <c r="O11" s="1">
        <f>G11/G13</f>
        <v>0.17460317460317459</v>
      </c>
    </row>
    <row r="12" spans="1:23" x14ac:dyDescent="0.25">
      <c r="B12" t="s">
        <v>77</v>
      </c>
      <c r="C12">
        <v>86</v>
      </c>
      <c r="D12">
        <v>1</v>
      </c>
      <c r="E12">
        <v>36</v>
      </c>
      <c r="F12">
        <v>43</v>
      </c>
      <c r="G12">
        <v>6</v>
      </c>
      <c r="J12" t="str">
        <f>B12</f>
        <v>Not at all concerned</v>
      </c>
      <c r="K12" s="1">
        <f>C12/C13</f>
        <v>8.5914085914085919E-2</v>
      </c>
      <c r="L12" s="1">
        <f>D12/D13</f>
        <v>3.3898305084745762E-3</v>
      </c>
      <c r="M12" s="1">
        <f>E12/E13</f>
        <v>0.10027855153203342</v>
      </c>
      <c r="N12" s="1">
        <f>F12/F13</f>
        <v>0.15140845070422534</v>
      </c>
      <c r="O12" s="1">
        <f>G12/G13</f>
        <v>9.5238095238095233E-2</v>
      </c>
    </row>
    <row r="13" spans="1:23" x14ac:dyDescent="0.25">
      <c r="A13" t="s">
        <v>2</v>
      </c>
      <c r="C13">
        <v>1001</v>
      </c>
      <c r="D13">
        <v>295</v>
      </c>
      <c r="E13">
        <v>359</v>
      </c>
      <c r="F13">
        <v>284</v>
      </c>
      <c r="G13">
        <v>63</v>
      </c>
    </row>
    <row r="16" spans="1:23" s="11" customFormat="1" x14ac:dyDescent="0.25"/>
    <row r="19" spans="1:23" x14ac:dyDescent="0.25">
      <c r="A19" t="s">
        <v>161</v>
      </c>
    </row>
    <row r="20" spans="1:23" x14ac:dyDescent="0.25">
      <c r="A20" t="s">
        <v>0</v>
      </c>
    </row>
    <row r="21" spans="1:23" x14ac:dyDescent="0.25">
      <c r="C21" t="s">
        <v>2</v>
      </c>
      <c r="D21" t="s">
        <v>8</v>
      </c>
    </row>
    <row r="22" spans="1:23" s="3" customFormat="1" ht="40" x14ac:dyDescent="0.25">
      <c r="D22" s="3" t="s">
        <v>9</v>
      </c>
      <c r="E22" s="3" t="s">
        <v>10</v>
      </c>
      <c r="F22" s="3" t="s">
        <v>11</v>
      </c>
      <c r="G22" s="3" t="s">
        <v>12</v>
      </c>
      <c r="K22" s="3" t="str">
        <f>C21</f>
        <v>Total</v>
      </c>
      <c r="L22" s="3" t="str">
        <f>D22</f>
        <v>Liberal (Very)</v>
      </c>
      <c r="M22" s="3" t="str">
        <f>E22</f>
        <v>Moderate</v>
      </c>
      <c r="N22" s="3" t="str">
        <f>F22</f>
        <v>Conservative (Very)</v>
      </c>
      <c r="O22" s="3" t="str">
        <f>G22</f>
        <v>Not sure</v>
      </c>
      <c r="S22" s="3" t="str">
        <f>K22</f>
        <v>Total</v>
      </c>
      <c r="T22" s="3" t="str">
        <f>L22</f>
        <v>Liberal (Very)</v>
      </c>
      <c r="U22" s="3" t="str">
        <f>M22</f>
        <v>Moderate</v>
      </c>
      <c r="V22" s="3" t="str">
        <f>N22</f>
        <v>Conservative (Very)</v>
      </c>
      <c r="W22" s="3" t="str">
        <f>O22</f>
        <v>Not sure</v>
      </c>
    </row>
    <row r="23" spans="1:23" x14ac:dyDescent="0.25">
      <c r="B23" t="s">
        <v>74</v>
      </c>
      <c r="C23">
        <v>439</v>
      </c>
      <c r="D23">
        <v>183</v>
      </c>
      <c r="E23">
        <v>152</v>
      </c>
      <c r="F23">
        <v>78</v>
      </c>
      <c r="G23">
        <v>26</v>
      </c>
      <c r="J23" t="str">
        <f>B23</f>
        <v>Very concerned</v>
      </c>
      <c r="K23" s="1">
        <f>C23/C27</f>
        <v>0.439</v>
      </c>
      <c r="L23" s="1">
        <f>D23/D27</f>
        <v>0.72908366533864544</v>
      </c>
      <c r="M23" s="1">
        <f>E23/E27</f>
        <v>0.44837758112094395</v>
      </c>
      <c r="N23" s="1">
        <f>F23/F27</f>
        <v>0.22740524781341107</v>
      </c>
      <c r="O23" s="1">
        <f>G23/G27</f>
        <v>0.38805970149253732</v>
      </c>
      <c r="R23" t="s">
        <v>85</v>
      </c>
      <c r="S23" s="2">
        <f>K23+K24</f>
        <v>0.72799999999999998</v>
      </c>
      <c r="T23" s="2">
        <f>L23+L24</f>
        <v>0.95617529880478092</v>
      </c>
      <c r="U23" s="2">
        <f>M23+M24</f>
        <v>0.77876106194690264</v>
      </c>
      <c r="V23" s="2">
        <f>N23+N24</f>
        <v>0.50437317784256563</v>
      </c>
      <c r="W23" s="2">
        <f>O23+O24</f>
        <v>0.76119402985074625</v>
      </c>
    </row>
    <row r="24" spans="1:23" x14ac:dyDescent="0.25">
      <c r="B24" t="s">
        <v>75</v>
      </c>
      <c r="C24">
        <v>289</v>
      </c>
      <c r="D24">
        <v>57</v>
      </c>
      <c r="E24">
        <v>112</v>
      </c>
      <c r="F24">
        <v>95</v>
      </c>
      <c r="G24">
        <v>25</v>
      </c>
      <c r="J24" t="str">
        <f>B24</f>
        <v>Somewhat concerned</v>
      </c>
      <c r="K24" s="1">
        <f>C24/C27</f>
        <v>0.28899999999999998</v>
      </c>
      <c r="L24" s="1">
        <f>D24/D27</f>
        <v>0.22709163346613545</v>
      </c>
      <c r="M24" s="1">
        <f>E24/E27</f>
        <v>0.3303834808259587</v>
      </c>
      <c r="N24" s="1">
        <f>F24/F27</f>
        <v>0.27696793002915454</v>
      </c>
      <c r="O24" s="1">
        <f>G24/G27</f>
        <v>0.37313432835820898</v>
      </c>
      <c r="R24" t="s">
        <v>86</v>
      </c>
      <c r="S24" s="2">
        <f>K25+K26</f>
        <v>0.27200000000000002</v>
      </c>
      <c r="T24" s="2">
        <f>L25+L26</f>
        <v>4.3824701195219126E-2</v>
      </c>
      <c r="U24" s="2">
        <f>M25+M26</f>
        <v>0.22123893805309736</v>
      </c>
      <c r="V24" s="2">
        <f>N25+N26</f>
        <v>0.49562682215743437</v>
      </c>
      <c r="W24" s="2">
        <f>O25+O26</f>
        <v>0.23880597014925373</v>
      </c>
    </row>
    <row r="25" spans="1:23" x14ac:dyDescent="0.25">
      <c r="B25" t="s">
        <v>76</v>
      </c>
      <c r="C25">
        <v>185</v>
      </c>
      <c r="D25">
        <v>10</v>
      </c>
      <c r="E25">
        <v>58</v>
      </c>
      <c r="F25">
        <v>106</v>
      </c>
      <c r="G25">
        <v>11</v>
      </c>
      <c r="J25" t="str">
        <f>B25</f>
        <v>Not too concerned</v>
      </c>
      <c r="K25" s="1">
        <f>C25/C27</f>
        <v>0.185</v>
      </c>
      <c r="L25" s="1">
        <f>D25/D27</f>
        <v>3.9840637450199202E-2</v>
      </c>
      <c r="M25" s="1">
        <f>E25/E27</f>
        <v>0.17109144542772861</v>
      </c>
      <c r="N25" s="1">
        <f>F25/F27</f>
        <v>0.30903790087463556</v>
      </c>
      <c r="O25" s="1">
        <f>G25/G27</f>
        <v>0.16417910447761194</v>
      </c>
    </row>
    <row r="26" spans="1:23" x14ac:dyDescent="0.25">
      <c r="B26" t="s">
        <v>77</v>
      </c>
      <c r="C26">
        <v>87</v>
      </c>
      <c r="D26">
        <v>1</v>
      </c>
      <c r="E26">
        <v>17</v>
      </c>
      <c r="F26">
        <v>64</v>
      </c>
      <c r="G26">
        <v>5</v>
      </c>
      <c r="J26" t="str">
        <f>B26</f>
        <v>Not at all concerned</v>
      </c>
      <c r="K26" s="1">
        <f>C26/C27</f>
        <v>8.6999999999999994E-2</v>
      </c>
      <c r="L26" s="1">
        <f>D26/D27</f>
        <v>3.9840637450199202E-3</v>
      </c>
      <c r="M26" s="1">
        <f>E26/E27</f>
        <v>5.0147492625368731E-2</v>
      </c>
      <c r="N26" s="1">
        <f>F26/F27</f>
        <v>0.18658892128279883</v>
      </c>
      <c r="O26" s="1">
        <f>G26/G27</f>
        <v>7.4626865671641784E-2</v>
      </c>
    </row>
    <row r="27" spans="1:23" x14ac:dyDescent="0.25">
      <c r="A27" t="s">
        <v>2</v>
      </c>
      <c r="C27">
        <v>1000</v>
      </c>
      <c r="D27">
        <v>251</v>
      </c>
      <c r="E27">
        <v>339</v>
      </c>
      <c r="F27">
        <v>343</v>
      </c>
      <c r="G27">
        <v>67</v>
      </c>
    </row>
    <row r="30" spans="1:23" s="11" customFormat="1" x14ac:dyDescent="0.25"/>
    <row r="32" spans="1:23" x14ac:dyDescent="0.25">
      <c r="A32" t="s">
        <v>162</v>
      </c>
    </row>
    <row r="33" spans="1:23" x14ac:dyDescent="0.25">
      <c r="A33" t="s">
        <v>0</v>
      </c>
    </row>
    <row r="34" spans="1:23" x14ac:dyDescent="0.25">
      <c r="C34" t="s">
        <v>2</v>
      </c>
      <c r="D34" t="s">
        <v>13</v>
      </c>
    </row>
    <row r="35" spans="1:23" s="3" customFormat="1" ht="60" x14ac:dyDescent="0.25">
      <c r="D35" s="3" t="s">
        <v>14</v>
      </c>
      <c r="E35" s="3" t="s">
        <v>15</v>
      </c>
      <c r="F35" s="3" t="s">
        <v>16</v>
      </c>
      <c r="K35" s="3" t="str">
        <f>C34</f>
        <v>Total</v>
      </c>
      <c r="L35" s="3" t="str">
        <f>D35</f>
        <v>White non-Hispanic</v>
      </c>
      <c r="M35" s="3" t="str">
        <f>E35</f>
        <v>Black non-Hispanic</v>
      </c>
      <c r="N35" s="3" t="str">
        <f>F35</f>
        <v>Hispanic/Latino &amp; all other races</v>
      </c>
      <c r="S35" s="3" t="str">
        <f>K35</f>
        <v>Total</v>
      </c>
      <c r="T35" s="3" t="str">
        <f>L35</f>
        <v>White non-Hispanic</v>
      </c>
      <c r="U35" s="3" t="str">
        <f>M35</f>
        <v>Black non-Hispanic</v>
      </c>
      <c r="V35" s="3" t="str">
        <f>N35</f>
        <v>Hispanic/Latino &amp; all other races</v>
      </c>
    </row>
    <row r="36" spans="1:23" x14ac:dyDescent="0.25">
      <c r="B36" t="s">
        <v>74</v>
      </c>
      <c r="C36">
        <v>439</v>
      </c>
      <c r="D36">
        <v>260</v>
      </c>
      <c r="E36">
        <v>114</v>
      </c>
      <c r="F36">
        <v>65</v>
      </c>
      <c r="J36" t="str">
        <f>B36</f>
        <v>Very concerned</v>
      </c>
      <c r="K36" s="1">
        <f>C36/C40</f>
        <v>0.43943943943943942</v>
      </c>
      <c r="L36" s="1">
        <f>D36/D40</f>
        <v>0.41335453100158981</v>
      </c>
      <c r="M36" s="1">
        <f>E36/E40</f>
        <v>0.53773584905660377</v>
      </c>
      <c r="N36" s="1">
        <f>F36/F40</f>
        <v>0.41139240506329117</v>
      </c>
      <c r="O36" s="1"/>
      <c r="R36" t="s">
        <v>85</v>
      </c>
      <c r="S36" s="2">
        <f>K36+K37</f>
        <v>0.72772772772772765</v>
      </c>
      <c r="T36" s="2">
        <f>L36+L37</f>
        <v>0.69475357710651831</v>
      </c>
      <c r="U36" s="2">
        <f>M36+M37</f>
        <v>0.85849056603773577</v>
      </c>
      <c r="V36" s="2">
        <f>N36+N37</f>
        <v>0.68354430379746844</v>
      </c>
      <c r="W36" s="2"/>
    </row>
    <row r="37" spans="1:23" x14ac:dyDescent="0.25">
      <c r="B37" t="s">
        <v>75</v>
      </c>
      <c r="C37">
        <v>288</v>
      </c>
      <c r="D37">
        <v>177</v>
      </c>
      <c r="E37">
        <v>68</v>
      </c>
      <c r="F37">
        <v>43</v>
      </c>
      <c r="J37" t="str">
        <f>B37</f>
        <v>Somewhat concerned</v>
      </c>
      <c r="K37" s="1">
        <f>C37/C40</f>
        <v>0.28828828828828829</v>
      </c>
      <c r="L37" s="1">
        <f>D37/D40</f>
        <v>0.28139904610492844</v>
      </c>
      <c r="M37" s="1">
        <f>E37/E40</f>
        <v>0.32075471698113206</v>
      </c>
      <c r="N37" s="1">
        <f>F37/F40</f>
        <v>0.27215189873417722</v>
      </c>
      <c r="O37" s="1"/>
      <c r="R37" t="s">
        <v>86</v>
      </c>
      <c r="S37" s="2">
        <f>K38+K39</f>
        <v>0.27227227227227224</v>
      </c>
      <c r="T37" s="2">
        <f>L38+L39</f>
        <v>0.30524642289348169</v>
      </c>
      <c r="U37" s="2">
        <f>M38+M39</f>
        <v>0.14150943396226418</v>
      </c>
      <c r="V37" s="2">
        <f>N38+N39</f>
        <v>0.31645569620253167</v>
      </c>
      <c r="W37" s="2"/>
    </row>
    <row r="38" spans="1:23" x14ac:dyDescent="0.25">
      <c r="B38" t="s">
        <v>76</v>
      </c>
      <c r="C38">
        <v>186</v>
      </c>
      <c r="D38">
        <v>134</v>
      </c>
      <c r="E38">
        <v>20</v>
      </c>
      <c r="F38">
        <v>32</v>
      </c>
      <c r="J38" t="str">
        <f>B38</f>
        <v>Not too concerned</v>
      </c>
      <c r="K38" s="1">
        <f>C38/C40</f>
        <v>0.18618618618618618</v>
      </c>
      <c r="L38" s="1">
        <f>D38/D40</f>
        <v>0.21303656597774245</v>
      </c>
      <c r="M38" s="1">
        <f>E38/E40</f>
        <v>9.4339622641509441E-2</v>
      </c>
      <c r="N38" s="1">
        <f>F38/F40</f>
        <v>0.20253164556962025</v>
      </c>
      <c r="O38" s="1"/>
    </row>
    <row r="39" spans="1:23" x14ac:dyDescent="0.25">
      <c r="B39" t="s">
        <v>77</v>
      </c>
      <c r="C39">
        <v>86</v>
      </c>
      <c r="D39">
        <v>58</v>
      </c>
      <c r="E39">
        <v>10</v>
      </c>
      <c r="F39">
        <v>18</v>
      </c>
      <c r="J39" t="str">
        <f>B39</f>
        <v>Not at all concerned</v>
      </c>
      <c r="K39" s="1">
        <f>C39/C40</f>
        <v>8.6086086086086089E-2</v>
      </c>
      <c r="L39" s="1">
        <f>D39/D40</f>
        <v>9.2209856915739269E-2</v>
      </c>
      <c r="M39" s="1">
        <f>E39/E40</f>
        <v>4.716981132075472E-2</v>
      </c>
      <c r="N39" s="1">
        <f>F39/F40</f>
        <v>0.11392405063291139</v>
      </c>
      <c r="O39" s="1"/>
    </row>
    <row r="40" spans="1:23" x14ac:dyDescent="0.25">
      <c r="A40" t="s">
        <v>2</v>
      </c>
      <c r="C40">
        <v>999</v>
      </c>
      <c r="D40">
        <v>629</v>
      </c>
      <c r="E40">
        <v>212</v>
      </c>
      <c r="F40">
        <v>158</v>
      </c>
    </row>
    <row r="42" spans="1:23" s="11" customFormat="1" x14ac:dyDescent="0.25"/>
    <row r="45" spans="1:23" x14ac:dyDescent="0.25">
      <c r="A45" t="s">
        <v>227</v>
      </c>
    </row>
    <row r="46" spans="1:23" x14ac:dyDescent="0.25">
      <c r="A46" t="s">
        <v>0</v>
      </c>
    </row>
    <row r="47" spans="1:23" x14ac:dyDescent="0.25">
      <c r="C47" t="s">
        <v>2</v>
      </c>
      <c r="D47" t="s">
        <v>17</v>
      </c>
    </row>
    <row r="48" spans="1:23" x14ac:dyDescent="0.25">
      <c r="D48" t="s">
        <v>18</v>
      </c>
      <c r="E48" t="s">
        <v>19</v>
      </c>
      <c r="H48" s="3"/>
      <c r="I48" s="3"/>
      <c r="J48" s="3"/>
      <c r="K48" s="3" t="str">
        <f>C47</f>
        <v>Total</v>
      </c>
      <c r="L48" s="3" t="str">
        <f>D48</f>
        <v>Male</v>
      </c>
      <c r="M48" s="3" t="str">
        <f>E48</f>
        <v>Female</v>
      </c>
      <c r="N48" s="3"/>
      <c r="O48" s="3"/>
      <c r="P48" s="3"/>
      <c r="Q48" s="3"/>
      <c r="R48" s="3"/>
      <c r="S48" s="3" t="str">
        <f>K48</f>
        <v>Total</v>
      </c>
      <c r="T48" s="3" t="str">
        <f>L48</f>
        <v>Male</v>
      </c>
      <c r="U48" s="3" t="str">
        <f>M48</f>
        <v>Female</v>
      </c>
      <c r="V48" s="3"/>
      <c r="W48" s="3"/>
    </row>
    <row r="49" spans="1:23" x14ac:dyDescent="0.25">
      <c r="B49" t="s">
        <v>74</v>
      </c>
      <c r="C49">
        <v>439</v>
      </c>
      <c r="D49">
        <v>180</v>
      </c>
      <c r="E49">
        <v>259</v>
      </c>
      <c r="J49" t="str">
        <f>B49</f>
        <v>Very concerned</v>
      </c>
      <c r="K49" s="1">
        <f>C49/C53</f>
        <v>0.439</v>
      </c>
      <c r="L49" s="1">
        <f>D49/D53</f>
        <v>0.37344398340248963</v>
      </c>
      <c r="M49" s="1">
        <f>E49/E53</f>
        <v>0.5</v>
      </c>
      <c r="N49" s="1"/>
      <c r="O49" s="1"/>
      <c r="R49" t="s">
        <v>85</v>
      </c>
      <c r="S49" s="2">
        <f>K49+K50</f>
        <v>0.72799999999999998</v>
      </c>
      <c r="T49" s="2">
        <f>L49+L50</f>
        <v>0.63900414937759331</v>
      </c>
      <c r="U49" s="2">
        <f>M49+M50</f>
        <v>0.81081081081081074</v>
      </c>
      <c r="V49" s="2"/>
      <c r="W49" s="2"/>
    </row>
    <row r="50" spans="1:23" x14ac:dyDescent="0.25">
      <c r="B50" t="s">
        <v>75</v>
      </c>
      <c r="C50">
        <v>289</v>
      </c>
      <c r="D50">
        <v>128</v>
      </c>
      <c r="E50">
        <v>161</v>
      </c>
      <c r="J50" t="str">
        <f>B50</f>
        <v>Somewhat concerned</v>
      </c>
      <c r="K50" s="1">
        <f>C50/C53</f>
        <v>0.28899999999999998</v>
      </c>
      <c r="L50" s="1">
        <f>D50/D53</f>
        <v>0.26556016597510373</v>
      </c>
      <c r="M50" s="1">
        <f>E50/E53</f>
        <v>0.3108108108108108</v>
      </c>
      <c r="N50" s="1"/>
      <c r="O50" s="1"/>
      <c r="R50" t="s">
        <v>86</v>
      </c>
      <c r="S50" s="2">
        <f>K51+K52</f>
        <v>0.27200000000000002</v>
      </c>
      <c r="T50" s="2">
        <f>L51+L52</f>
        <v>0.36099585062240663</v>
      </c>
      <c r="U50" s="2">
        <f>M51+M52</f>
        <v>0.1891891891891892</v>
      </c>
      <c r="V50" s="2"/>
      <c r="W50" s="2"/>
    </row>
    <row r="51" spans="1:23" x14ac:dyDescent="0.25">
      <c r="B51" t="s">
        <v>76</v>
      </c>
      <c r="C51">
        <v>186</v>
      </c>
      <c r="D51">
        <v>115</v>
      </c>
      <c r="E51">
        <v>71</v>
      </c>
      <c r="J51" t="str">
        <f>B51</f>
        <v>Not too concerned</v>
      </c>
      <c r="K51" s="1">
        <f>C51/C53</f>
        <v>0.186</v>
      </c>
      <c r="L51" s="1">
        <f>D51/D53</f>
        <v>0.23858921161825727</v>
      </c>
      <c r="M51" s="1">
        <f>E51/E53</f>
        <v>0.13706563706563707</v>
      </c>
      <c r="N51" s="1"/>
      <c r="O51" s="1"/>
    </row>
    <row r="52" spans="1:23" x14ac:dyDescent="0.25">
      <c r="B52" t="s">
        <v>77</v>
      </c>
      <c r="C52">
        <v>86</v>
      </c>
      <c r="D52">
        <v>59</v>
      </c>
      <c r="E52">
        <v>27</v>
      </c>
      <c r="J52" t="str">
        <f>B52</f>
        <v>Not at all concerned</v>
      </c>
      <c r="K52" s="1">
        <f>C52/C53</f>
        <v>8.5999999999999993E-2</v>
      </c>
      <c r="L52" s="1">
        <f>D52/D53</f>
        <v>0.12240663900414937</v>
      </c>
      <c r="M52" s="1">
        <f>E52/E53</f>
        <v>5.2123552123552123E-2</v>
      </c>
      <c r="N52" s="1"/>
      <c r="O52" s="1"/>
    </row>
    <row r="53" spans="1:23" x14ac:dyDescent="0.25">
      <c r="A53" t="s">
        <v>2</v>
      </c>
      <c r="C53">
        <v>1000</v>
      </c>
      <c r="D53">
        <v>482</v>
      </c>
      <c r="E53">
        <v>518</v>
      </c>
    </row>
    <row r="55" spans="1:23" s="11" customFormat="1" x14ac:dyDescent="0.25"/>
    <row r="58" spans="1:23" x14ac:dyDescent="0.25">
      <c r="A58" t="s">
        <v>163</v>
      </c>
    </row>
    <row r="59" spans="1:23" x14ac:dyDescent="0.25">
      <c r="A59" t="s">
        <v>0</v>
      </c>
    </row>
    <row r="60" spans="1:23" x14ac:dyDescent="0.25">
      <c r="C60" t="s">
        <v>2</v>
      </c>
    </row>
    <row r="61" spans="1:23" s="3" customFormat="1" ht="120" x14ac:dyDescent="0.25">
      <c r="D61" s="3" t="s">
        <v>21</v>
      </c>
      <c r="E61" s="3" t="s">
        <v>22</v>
      </c>
      <c r="F61" s="3" t="s">
        <v>23</v>
      </c>
      <c r="K61" s="3" t="str">
        <f>C60</f>
        <v>Total</v>
      </c>
      <c r="L61" s="3" t="str">
        <f>D61</f>
        <v>Silent &amp; Boomer Generations (born before 1965)</v>
      </c>
      <c r="M61" s="3" t="str">
        <f>E61</f>
        <v>Generation X (born 1965-1980)</v>
      </c>
      <c r="N61" s="3" t="str">
        <f>F61</f>
        <v>Millennials &amp; Generation Z (born 1981 and after)</v>
      </c>
      <c r="S61" s="3" t="str">
        <f>K61</f>
        <v>Total</v>
      </c>
      <c r="T61" s="3" t="str">
        <f>L61</f>
        <v>Silent &amp; Boomer Generations (born before 1965)</v>
      </c>
      <c r="U61" s="3" t="str">
        <f>M61</f>
        <v>Generation X (born 1965-1980)</v>
      </c>
      <c r="V61" s="3" t="str">
        <f>N61</f>
        <v>Millennials &amp; Generation Z (born 1981 and after)</v>
      </c>
    </row>
    <row r="62" spans="1:23" x14ac:dyDescent="0.25">
      <c r="A62" t="s">
        <v>160</v>
      </c>
      <c r="B62" t="s">
        <v>74</v>
      </c>
      <c r="C62">
        <v>439</v>
      </c>
      <c r="D62">
        <v>141</v>
      </c>
      <c r="E62">
        <v>109</v>
      </c>
      <c r="F62">
        <v>189</v>
      </c>
      <c r="J62" t="str">
        <f>B62</f>
        <v>Very concerned</v>
      </c>
      <c r="K62" s="1">
        <f>C62/C66</f>
        <v>0.43987975951903807</v>
      </c>
      <c r="L62" s="1">
        <f>D62/D66</f>
        <v>0.47474747474747475</v>
      </c>
      <c r="M62" s="1">
        <f>E62/E66</f>
        <v>0.44129554655870445</v>
      </c>
      <c r="N62" s="1">
        <f>F62/F66</f>
        <v>0.41629955947136565</v>
      </c>
      <c r="O62" s="1"/>
      <c r="R62" t="s">
        <v>85</v>
      </c>
      <c r="S62" s="2">
        <f>K62+K63</f>
        <v>0.72845691382765532</v>
      </c>
      <c r="T62" s="2">
        <f>L62+L63</f>
        <v>0.6902356902356902</v>
      </c>
      <c r="U62" s="2">
        <f>M62+M63</f>
        <v>0.7327935222672064</v>
      </c>
      <c r="V62" s="2">
        <f>N62+N63</f>
        <v>0.75110132158590304</v>
      </c>
      <c r="W62" s="2"/>
    </row>
    <row r="63" spans="1:23" x14ac:dyDescent="0.25">
      <c r="B63" t="s">
        <v>75</v>
      </c>
      <c r="C63">
        <v>288</v>
      </c>
      <c r="D63">
        <v>64</v>
      </c>
      <c r="E63">
        <v>72</v>
      </c>
      <c r="F63">
        <v>152</v>
      </c>
      <c r="J63" t="str">
        <f>B63</f>
        <v>Somewhat concerned</v>
      </c>
      <c r="K63" s="1">
        <f>C63/C66</f>
        <v>0.28857715430861725</v>
      </c>
      <c r="L63" s="1">
        <f>D63/D66</f>
        <v>0.21548821548821548</v>
      </c>
      <c r="M63" s="1">
        <f>E63/E66</f>
        <v>0.291497975708502</v>
      </c>
      <c r="N63" s="1">
        <f>F63/F66</f>
        <v>0.33480176211453744</v>
      </c>
      <c r="O63" s="1"/>
      <c r="R63" t="s">
        <v>86</v>
      </c>
      <c r="S63" s="2">
        <f>K64+K65</f>
        <v>0.27154308617234468</v>
      </c>
      <c r="T63" s="2">
        <f>L64+L65</f>
        <v>0.3097643097643098</v>
      </c>
      <c r="U63" s="2">
        <f>M64+M65</f>
        <v>0.26720647773279355</v>
      </c>
      <c r="V63" s="2">
        <f>N64+N65</f>
        <v>0.24889867841409694</v>
      </c>
      <c r="W63" s="2"/>
    </row>
    <row r="64" spans="1:23" x14ac:dyDescent="0.25">
      <c r="B64" t="s">
        <v>76</v>
      </c>
      <c r="C64">
        <v>185</v>
      </c>
      <c r="D64">
        <v>59</v>
      </c>
      <c r="E64">
        <v>41</v>
      </c>
      <c r="F64">
        <v>85</v>
      </c>
      <c r="J64" t="str">
        <f>B64</f>
        <v>Not too concerned</v>
      </c>
      <c r="K64" s="1">
        <f>C64/C66</f>
        <v>0.18537074148296592</v>
      </c>
      <c r="L64" s="1">
        <f>D64/D66</f>
        <v>0.19865319865319866</v>
      </c>
      <c r="M64" s="1">
        <f>E64/E66</f>
        <v>0.16599190283400811</v>
      </c>
      <c r="N64" s="1">
        <f>F64/F66</f>
        <v>0.18722466960352424</v>
      </c>
      <c r="O64" s="1"/>
    </row>
    <row r="65" spans="1:23" x14ac:dyDescent="0.25">
      <c r="B65" t="s">
        <v>77</v>
      </c>
      <c r="C65">
        <v>86</v>
      </c>
      <c r="D65">
        <v>33</v>
      </c>
      <c r="E65">
        <v>25</v>
      </c>
      <c r="F65">
        <v>28</v>
      </c>
      <c r="J65" t="str">
        <f>B65</f>
        <v>Not at all concerned</v>
      </c>
      <c r="K65" s="1">
        <f>C65/C66</f>
        <v>8.617234468937876E-2</v>
      </c>
      <c r="L65" s="1">
        <f>D65/D66</f>
        <v>0.1111111111111111</v>
      </c>
      <c r="M65" s="1">
        <f>E65/E66</f>
        <v>0.10121457489878542</v>
      </c>
      <c r="N65" s="1">
        <f>F65/F66</f>
        <v>6.1674008810572688E-2</v>
      </c>
      <c r="O65" s="1"/>
    </row>
    <row r="66" spans="1:23" x14ac:dyDescent="0.25">
      <c r="A66" t="s">
        <v>2</v>
      </c>
      <c r="C66">
        <v>998</v>
      </c>
      <c r="D66">
        <v>297</v>
      </c>
      <c r="E66">
        <v>247</v>
      </c>
      <c r="F66">
        <v>454</v>
      </c>
    </row>
    <row r="68" spans="1:23" s="11" customFormat="1" x14ac:dyDescent="0.25"/>
    <row r="71" spans="1:23" x14ac:dyDescent="0.25">
      <c r="A71" t="s">
        <v>164</v>
      </c>
    </row>
    <row r="72" spans="1:23" x14ac:dyDescent="0.25">
      <c r="A72" t="s">
        <v>0</v>
      </c>
    </row>
    <row r="73" spans="1:23" x14ac:dyDescent="0.25">
      <c r="C73" t="s">
        <v>2</v>
      </c>
      <c r="D73" t="s">
        <v>24</v>
      </c>
    </row>
    <row r="74" spans="1:23" s="3" customFormat="1" ht="80" x14ac:dyDescent="0.25">
      <c r="D74" s="3" t="s">
        <v>25</v>
      </c>
      <c r="E74" s="3" t="s">
        <v>26</v>
      </c>
      <c r="F74" s="3" t="s">
        <v>27</v>
      </c>
      <c r="K74" s="3" t="str">
        <f>C73</f>
        <v>Total</v>
      </c>
      <c r="L74" s="3" t="str">
        <f>D74</f>
        <v>No HS/HS Graduate</v>
      </c>
      <c r="M74" s="3" t="str">
        <f>E74</f>
        <v>Some college/2-year college graduate</v>
      </c>
      <c r="N74" s="3" t="str">
        <f>F74</f>
        <v>4-year college graduate/post-graduate degree</v>
      </c>
      <c r="S74" s="3" t="str">
        <f>K74</f>
        <v>Total</v>
      </c>
      <c r="T74" s="3" t="str">
        <f>L74</f>
        <v>No HS/HS Graduate</v>
      </c>
      <c r="U74" s="3" t="str">
        <f>M74</f>
        <v>Some college/2-year college graduate</v>
      </c>
      <c r="V74" s="3" t="str">
        <f>N74</f>
        <v>4-year college graduate/post-graduate degree</v>
      </c>
    </row>
    <row r="75" spans="1:23" x14ac:dyDescent="0.25">
      <c r="B75" t="s">
        <v>74</v>
      </c>
      <c r="C75">
        <v>439</v>
      </c>
      <c r="D75">
        <v>138</v>
      </c>
      <c r="E75">
        <v>119</v>
      </c>
      <c r="F75">
        <v>182</v>
      </c>
      <c r="J75" t="s">
        <v>74</v>
      </c>
      <c r="K75" s="1">
        <f>C75/C79</f>
        <v>0.43943943943943942</v>
      </c>
      <c r="L75" s="1">
        <f>D75/D79</f>
        <v>0.39769452449567722</v>
      </c>
      <c r="M75" s="1">
        <f>E75/E79</f>
        <v>0.37304075235109718</v>
      </c>
      <c r="N75" s="1">
        <f>F75/F79</f>
        <v>0.54654654654654655</v>
      </c>
      <c r="R75" t="s">
        <v>85</v>
      </c>
      <c r="S75" s="2">
        <f>K75+K76</f>
        <v>0.72872872872872874</v>
      </c>
      <c r="T75" s="2">
        <f>L75+L76</f>
        <v>0.67146974063400577</v>
      </c>
      <c r="U75" s="2">
        <f>M75+M76</f>
        <v>0.70532915360501569</v>
      </c>
      <c r="V75" s="2">
        <f>N75+N76</f>
        <v>0.81081081081081074</v>
      </c>
    </row>
    <row r="76" spans="1:23" x14ac:dyDescent="0.25">
      <c r="B76" t="s">
        <v>75</v>
      </c>
      <c r="C76">
        <v>289</v>
      </c>
      <c r="D76">
        <v>95</v>
      </c>
      <c r="E76">
        <v>106</v>
      </c>
      <c r="F76">
        <v>88</v>
      </c>
      <c r="J76" t="s">
        <v>75</v>
      </c>
      <c r="K76" s="1">
        <f>C76/C79</f>
        <v>0.28928928928928926</v>
      </c>
      <c r="L76" s="1">
        <f>D76/D79</f>
        <v>0.2737752161383285</v>
      </c>
      <c r="M76" s="1">
        <f>E76/E79</f>
        <v>0.33228840125391851</v>
      </c>
      <c r="N76" s="1">
        <f>F76/F79</f>
        <v>0.26426426426426425</v>
      </c>
      <c r="O76" s="1"/>
      <c r="R76" t="s">
        <v>86</v>
      </c>
      <c r="S76" s="2">
        <f>K77+K78</f>
        <v>0.27127127127127126</v>
      </c>
      <c r="T76" s="2">
        <f>L77+L78</f>
        <v>0.32853025936599423</v>
      </c>
      <c r="U76" s="2">
        <f>M77+M78</f>
        <v>0.29467084639498431</v>
      </c>
      <c r="V76" s="2">
        <f>N77+N78</f>
        <v>0.18918918918918917</v>
      </c>
      <c r="W76" s="2"/>
    </row>
    <row r="77" spans="1:23" x14ac:dyDescent="0.25">
      <c r="B77" t="s">
        <v>76</v>
      </c>
      <c r="C77">
        <v>185</v>
      </c>
      <c r="D77">
        <v>78</v>
      </c>
      <c r="E77">
        <v>56</v>
      </c>
      <c r="F77">
        <v>51</v>
      </c>
      <c r="J77" t="s">
        <v>76</v>
      </c>
      <c r="K77" s="1">
        <f>C77/C79</f>
        <v>0.18518518518518517</v>
      </c>
      <c r="L77" s="1">
        <f>D77/D79</f>
        <v>0.22478386167146974</v>
      </c>
      <c r="M77" s="1">
        <f>E77/E79</f>
        <v>0.17554858934169279</v>
      </c>
      <c r="N77" s="1">
        <f>F77/F79</f>
        <v>0.15315315315315314</v>
      </c>
      <c r="O77" s="1"/>
    </row>
    <row r="78" spans="1:23" x14ac:dyDescent="0.25">
      <c r="B78" t="s">
        <v>77</v>
      </c>
      <c r="C78">
        <v>86</v>
      </c>
      <c r="D78">
        <v>36</v>
      </c>
      <c r="E78">
        <v>38</v>
      </c>
      <c r="F78">
        <v>12</v>
      </c>
      <c r="J78" t="s">
        <v>77</v>
      </c>
      <c r="K78" s="1">
        <f>C78/C79</f>
        <v>8.6086086086086089E-2</v>
      </c>
      <c r="L78" s="1">
        <f>D78/D79</f>
        <v>0.1037463976945245</v>
      </c>
      <c r="M78" s="1">
        <f>E78/E79</f>
        <v>0.11912225705329153</v>
      </c>
      <c r="N78" s="1">
        <f>F78/F79</f>
        <v>3.6036036036036036E-2</v>
      </c>
      <c r="O78" s="1"/>
    </row>
    <row r="79" spans="1:23" x14ac:dyDescent="0.25">
      <c r="A79" t="s">
        <v>2</v>
      </c>
      <c r="C79">
        <v>999</v>
      </c>
      <c r="D79">
        <v>347</v>
      </c>
      <c r="E79">
        <v>319</v>
      </c>
      <c r="F79">
        <v>333</v>
      </c>
    </row>
    <row r="81" spans="1:23" s="11" customFormat="1" x14ac:dyDescent="0.25"/>
    <row r="84" spans="1:23" x14ac:dyDescent="0.25">
      <c r="A84" t="s">
        <v>165</v>
      </c>
    </row>
    <row r="85" spans="1:23" x14ac:dyDescent="0.25">
      <c r="A85" t="s">
        <v>0</v>
      </c>
    </row>
    <row r="86" spans="1:23" x14ac:dyDescent="0.25">
      <c r="C86" t="s">
        <v>2</v>
      </c>
      <c r="D86" t="s">
        <v>28</v>
      </c>
    </row>
    <row r="87" spans="1:23" s="3" customFormat="1" ht="60" x14ac:dyDescent="0.25">
      <c r="D87" s="3" t="s">
        <v>29</v>
      </c>
      <c r="E87" s="3" t="s">
        <v>30</v>
      </c>
      <c r="F87" s="3" t="s">
        <v>31</v>
      </c>
      <c r="G87" s="3" t="s">
        <v>32</v>
      </c>
      <c r="K87" s="3" t="str">
        <f>C86</f>
        <v>Total</v>
      </c>
      <c r="L87" s="3" t="str">
        <f>D87</f>
        <v>Central City</v>
      </c>
      <c r="M87" s="3" t="str">
        <f>E87</f>
        <v>Urban Suburb</v>
      </c>
      <c r="N87" s="3" t="str">
        <f>F87</f>
        <v>Surrounding Suburban County</v>
      </c>
      <c r="O87" s="3" t="str">
        <f>G87</f>
        <v>Rural County</v>
      </c>
      <c r="S87" s="3" t="str">
        <f>K87</f>
        <v>Total</v>
      </c>
      <c r="T87" s="3" t="str">
        <f>L87</f>
        <v>Central City</v>
      </c>
      <c r="U87" s="3" t="str">
        <f>M87</f>
        <v>Urban Suburb</v>
      </c>
      <c r="V87" s="3" t="str">
        <f>N87</f>
        <v>Surrounding Suburban County</v>
      </c>
      <c r="W87" s="3" t="str">
        <f>O87</f>
        <v>Rural County</v>
      </c>
    </row>
    <row r="88" spans="1:23" x14ac:dyDescent="0.25">
      <c r="A88" t="s">
        <v>160</v>
      </c>
      <c r="B88" t="s">
        <v>74</v>
      </c>
      <c r="C88">
        <v>439</v>
      </c>
      <c r="D88">
        <v>138</v>
      </c>
      <c r="E88">
        <v>117</v>
      </c>
      <c r="F88">
        <v>108</v>
      </c>
      <c r="G88">
        <v>76</v>
      </c>
      <c r="J88" t="s">
        <v>74</v>
      </c>
      <c r="K88" s="1">
        <f>C88/C92</f>
        <v>0.43943943943943942</v>
      </c>
      <c r="L88" s="1">
        <f>D88/D92</f>
        <v>0.48763250883392228</v>
      </c>
      <c r="M88" s="1">
        <f>E88/E92</f>
        <v>0.49576271186440679</v>
      </c>
      <c r="N88" s="1">
        <f>F88/F92</f>
        <v>0.36860068259385664</v>
      </c>
      <c r="O88" s="1">
        <f>G88/G92</f>
        <v>0.40641711229946526</v>
      </c>
      <c r="R88" t="s">
        <v>85</v>
      </c>
      <c r="S88" s="2">
        <f>K88+K89</f>
        <v>0.72872872872872874</v>
      </c>
      <c r="T88" s="2">
        <f>L88+L89</f>
        <v>0.80565371024734977</v>
      </c>
      <c r="U88" s="2">
        <f>M88+M89</f>
        <v>0.74152542372881358</v>
      </c>
      <c r="V88" s="2">
        <f>N88+N89</f>
        <v>0.67576791808873726</v>
      </c>
      <c r="W88" s="2">
        <f>O88+O89</f>
        <v>0.67914438502673802</v>
      </c>
    </row>
    <row r="89" spans="1:23" x14ac:dyDescent="0.25">
      <c r="B89" t="s">
        <v>75</v>
      </c>
      <c r="C89">
        <v>289</v>
      </c>
      <c r="D89">
        <v>90</v>
      </c>
      <c r="E89">
        <v>58</v>
      </c>
      <c r="F89">
        <v>90</v>
      </c>
      <c r="G89">
        <v>51</v>
      </c>
      <c r="J89" t="s">
        <v>75</v>
      </c>
      <c r="K89" s="1">
        <f>C89/C92</f>
        <v>0.28928928928928926</v>
      </c>
      <c r="L89" s="1">
        <f>D89/D92</f>
        <v>0.31802120141342755</v>
      </c>
      <c r="M89" s="1">
        <f>E89/E92</f>
        <v>0.24576271186440679</v>
      </c>
      <c r="N89" s="1">
        <f>F89/F92</f>
        <v>0.30716723549488056</v>
      </c>
      <c r="O89" s="1">
        <f>G89/G92</f>
        <v>0.27272727272727271</v>
      </c>
      <c r="R89" t="s">
        <v>86</v>
      </c>
      <c r="S89" s="2">
        <f>K90+K91</f>
        <v>0.27127127127127126</v>
      </c>
      <c r="T89" s="2">
        <f>L90+L91</f>
        <v>0.19434628975265017</v>
      </c>
      <c r="U89" s="2">
        <f>M90+M91</f>
        <v>0.25847457627118642</v>
      </c>
      <c r="V89" s="2">
        <f>N90+N91</f>
        <v>0.32423208191126279</v>
      </c>
      <c r="W89" s="2">
        <f>O90+O91</f>
        <v>0.32085561497326204</v>
      </c>
    </row>
    <row r="90" spans="1:23" x14ac:dyDescent="0.25">
      <c r="B90" t="s">
        <v>76</v>
      </c>
      <c r="C90">
        <v>185</v>
      </c>
      <c r="D90">
        <v>39</v>
      </c>
      <c r="E90">
        <v>44</v>
      </c>
      <c r="F90">
        <v>63</v>
      </c>
      <c r="G90">
        <v>39</v>
      </c>
      <c r="J90" t="s">
        <v>76</v>
      </c>
      <c r="K90" s="1">
        <f>C90/C92</f>
        <v>0.18518518518518517</v>
      </c>
      <c r="L90" s="1">
        <f>D90/D92</f>
        <v>0.13780918727915195</v>
      </c>
      <c r="M90" s="1">
        <f>E90/E92</f>
        <v>0.1864406779661017</v>
      </c>
      <c r="N90" s="1">
        <f>F90/F92</f>
        <v>0.21501706484641639</v>
      </c>
      <c r="O90" s="1">
        <f>G90/G92</f>
        <v>0.20855614973262032</v>
      </c>
    </row>
    <row r="91" spans="1:23" x14ac:dyDescent="0.25">
      <c r="B91" t="s">
        <v>77</v>
      </c>
      <c r="C91">
        <v>86</v>
      </c>
      <c r="D91">
        <v>16</v>
      </c>
      <c r="E91">
        <v>17</v>
      </c>
      <c r="F91">
        <v>32</v>
      </c>
      <c r="G91">
        <v>21</v>
      </c>
      <c r="J91" t="s">
        <v>77</v>
      </c>
      <c r="K91" s="1">
        <f>C91/C92</f>
        <v>8.6086086086086089E-2</v>
      </c>
      <c r="L91" s="1">
        <f>D91/D92</f>
        <v>5.6537102473498232E-2</v>
      </c>
      <c r="M91" s="1">
        <f>E91/E92</f>
        <v>7.2033898305084748E-2</v>
      </c>
      <c r="N91" s="1">
        <f>F91/F92</f>
        <v>0.10921501706484642</v>
      </c>
      <c r="O91" s="1">
        <f>G91/G92</f>
        <v>0.11229946524064172</v>
      </c>
    </row>
    <row r="92" spans="1:23" x14ac:dyDescent="0.25">
      <c r="A92" t="s">
        <v>2</v>
      </c>
      <c r="C92">
        <v>999</v>
      </c>
      <c r="D92">
        <v>283</v>
      </c>
      <c r="E92">
        <v>236</v>
      </c>
      <c r="F92">
        <v>293</v>
      </c>
      <c r="G92">
        <v>187</v>
      </c>
    </row>
    <row r="94" spans="1:23" s="11" customFormat="1" x14ac:dyDescent="0.25"/>
    <row r="97" spans="1:23" x14ac:dyDescent="0.25">
      <c r="A97" t="s">
        <v>166</v>
      </c>
    </row>
    <row r="98" spans="1:23" x14ac:dyDescent="0.25">
      <c r="A98" t="s">
        <v>0</v>
      </c>
    </row>
    <row r="99" spans="1:23" x14ac:dyDescent="0.25">
      <c r="C99" t="s">
        <v>2</v>
      </c>
      <c r="D99" t="s">
        <v>33</v>
      </c>
    </row>
    <row r="100" spans="1:23" s="3" customFormat="1" ht="60" x14ac:dyDescent="0.25">
      <c r="D100" s="3" t="s">
        <v>34</v>
      </c>
      <c r="E100" s="3" t="s">
        <v>35</v>
      </c>
      <c r="F100" s="3" t="s">
        <v>36</v>
      </c>
      <c r="K100" s="3" t="str">
        <f>C99</f>
        <v>Total</v>
      </c>
      <c r="L100" s="3" t="str">
        <f>D100</f>
        <v>Most of the time</v>
      </c>
      <c r="M100" s="3" t="str">
        <f>E100</f>
        <v>Some of the time/Only now and then</v>
      </c>
      <c r="N100" s="3" t="str">
        <f>F100</f>
        <v>Hardly at all/Don't know</v>
      </c>
      <c r="S100" s="3" t="str">
        <f>K100</f>
        <v>Total</v>
      </c>
      <c r="T100" s="3" t="str">
        <f>L100</f>
        <v>Most of the time</v>
      </c>
      <c r="U100" s="3" t="str">
        <f>M100</f>
        <v>Some of the time/Only now and then</v>
      </c>
      <c r="V100" s="3" t="str">
        <f>N100</f>
        <v>Hardly at all/Don't know</v>
      </c>
    </row>
    <row r="101" spans="1:23" x14ac:dyDescent="0.25">
      <c r="A101" t="s">
        <v>160</v>
      </c>
      <c r="B101" t="s">
        <v>74</v>
      </c>
      <c r="C101">
        <v>439</v>
      </c>
      <c r="D101">
        <v>215</v>
      </c>
      <c r="E101">
        <v>175</v>
      </c>
      <c r="F101">
        <v>49</v>
      </c>
      <c r="J101" t="s">
        <v>74</v>
      </c>
      <c r="K101" s="1">
        <f>C101/C105</f>
        <v>0.43856143856143859</v>
      </c>
      <c r="L101" s="1">
        <f>D101/D105</f>
        <v>0.5143540669856459</v>
      </c>
      <c r="M101" s="1">
        <f>E101/E105</f>
        <v>0.38631346578366443</v>
      </c>
      <c r="N101" s="1">
        <f>F101/F105</f>
        <v>0.37692307692307692</v>
      </c>
      <c r="O101" s="1"/>
      <c r="R101" t="s">
        <v>85</v>
      </c>
      <c r="S101" s="2">
        <f>K101+K102</f>
        <v>0.72727272727272729</v>
      </c>
      <c r="T101" s="2">
        <f>L101+L102</f>
        <v>0.73444976076555024</v>
      </c>
      <c r="U101" s="2">
        <f>M101+M102</f>
        <v>0.72847682119205293</v>
      </c>
      <c r="V101" s="2">
        <f>N101+N102</f>
        <v>0.7</v>
      </c>
      <c r="W101" s="2"/>
    </row>
    <row r="102" spans="1:23" x14ac:dyDescent="0.25">
      <c r="B102" t="s">
        <v>75</v>
      </c>
      <c r="C102">
        <v>289</v>
      </c>
      <c r="D102">
        <v>92</v>
      </c>
      <c r="E102">
        <v>155</v>
      </c>
      <c r="F102">
        <v>42</v>
      </c>
      <c r="J102" t="s">
        <v>75</v>
      </c>
      <c r="K102" s="1">
        <f>C102/C105</f>
        <v>0.2887112887112887</v>
      </c>
      <c r="L102" s="1">
        <f>D102/D105</f>
        <v>0.22009569377990432</v>
      </c>
      <c r="M102" s="1">
        <f>E102/E105</f>
        <v>0.34216335540838855</v>
      </c>
      <c r="N102" s="1">
        <f>F102/F105</f>
        <v>0.32307692307692309</v>
      </c>
      <c r="O102" s="1"/>
      <c r="R102" t="s">
        <v>86</v>
      </c>
      <c r="S102" s="2">
        <f>K103+K104</f>
        <v>0.27272727272727271</v>
      </c>
      <c r="T102" s="2">
        <f>L103+L104</f>
        <v>0.26555023923444976</v>
      </c>
      <c r="U102" s="2">
        <f>M103+M104</f>
        <v>0.27152317880794702</v>
      </c>
      <c r="V102" s="2">
        <f>N103+N104</f>
        <v>0.30000000000000004</v>
      </c>
      <c r="W102" s="2"/>
    </row>
    <row r="103" spans="1:23" x14ac:dyDescent="0.25">
      <c r="B103" t="s">
        <v>76</v>
      </c>
      <c r="C103">
        <v>186</v>
      </c>
      <c r="D103">
        <v>78</v>
      </c>
      <c r="E103">
        <v>87</v>
      </c>
      <c r="F103">
        <v>21</v>
      </c>
      <c r="J103" t="s">
        <v>76</v>
      </c>
      <c r="K103" s="1">
        <f>C103/C105</f>
        <v>0.18581418581418582</v>
      </c>
      <c r="L103" s="1">
        <f>D103/D105</f>
        <v>0.18660287081339713</v>
      </c>
      <c r="M103" s="1">
        <f>E103/E105</f>
        <v>0.19205298013245034</v>
      </c>
      <c r="N103" s="1">
        <f>F103/F105</f>
        <v>0.16153846153846155</v>
      </c>
    </row>
    <row r="104" spans="1:23" x14ac:dyDescent="0.25">
      <c r="B104" t="s">
        <v>77</v>
      </c>
      <c r="C104">
        <v>87</v>
      </c>
      <c r="D104">
        <v>33</v>
      </c>
      <c r="E104">
        <v>36</v>
      </c>
      <c r="F104">
        <v>18</v>
      </c>
      <c r="J104" t="s">
        <v>77</v>
      </c>
      <c r="K104" s="1">
        <f>C104/C105</f>
        <v>8.6913086913086912E-2</v>
      </c>
      <c r="L104" s="1">
        <f>D104/D105</f>
        <v>7.8947368421052627E-2</v>
      </c>
      <c r="M104" s="1">
        <f>E104/E105</f>
        <v>7.9470198675496692E-2</v>
      </c>
      <c r="N104" s="1">
        <f>F104/F105</f>
        <v>0.13846153846153847</v>
      </c>
      <c r="O104" s="1"/>
    </row>
    <row r="105" spans="1:23" x14ac:dyDescent="0.25">
      <c r="A105" t="s">
        <v>2</v>
      </c>
      <c r="C105">
        <v>1001</v>
      </c>
      <c r="D105">
        <v>418</v>
      </c>
      <c r="E105">
        <v>453</v>
      </c>
      <c r="F105">
        <v>130</v>
      </c>
    </row>
    <row r="107" spans="1:23" s="11" customFormat="1" x14ac:dyDescent="0.25"/>
    <row r="110" spans="1:23" x14ac:dyDescent="0.25">
      <c r="A110" t="s">
        <v>167</v>
      </c>
    </row>
    <row r="111" spans="1:23" x14ac:dyDescent="0.25">
      <c r="A111" t="s">
        <v>0</v>
      </c>
    </row>
    <row r="112" spans="1:23" x14ac:dyDescent="0.25">
      <c r="C112" t="s">
        <v>2</v>
      </c>
      <c r="D112" t="s">
        <v>37</v>
      </c>
    </row>
    <row r="113" spans="1:23" s="3" customFormat="1" ht="100" x14ac:dyDescent="0.25">
      <c r="D113" s="3" t="s">
        <v>38</v>
      </c>
      <c r="E113" s="3" t="s">
        <v>39</v>
      </c>
      <c r="F113" s="3" t="s">
        <v>40</v>
      </c>
      <c r="G113" s="3" t="s">
        <v>41</v>
      </c>
      <c r="K113" s="3" t="str">
        <f>C112</f>
        <v>Total</v>
      </c>
      <c r="L113" s="3" t="str">
        <f>D113</f>
        <v>Voted for Kamala Harris in 2024</v>
      </c>
      <c r="M113" s="3" t="str">
        <f>E113</f>
        <v>Voted for Donald Trump in 2024</v>
      </c>
      <c r="N113" s="3" t="str">
        <f>F113</f>
        <v>Voted third party presidential candidate in 2024</v>
      </c>
      <c r="O113" s="3" t="str">
        <f>G113</f>
        <v>Did not vote in 2024</v>
      </c>
      <c r="S113" s="3" t="str">
        <f>K113</f>
        <v>Total</v>
      </c>
      <c r="T113" s="3" t="str">
        <f>L113</f>
        <v>Voted for Kamala Harris in 2024</v>
      </c>
      <c r="U113" s="3" t="str">
        <f>M113</f>
        <v>Voted for Donald Trump in 2024</v>
      </c>
      <c r="V113" s="3" t="str">
        <f>N113</f>
        <v>Voted third party presidential candidate in 2024</v>
      </c>
      <c r="W113" s="3" t="str">
        <f>O113</f>
        <v>Did not vote in 2024</v>
      </c>
    </row>
    <row r="114" spans="1:23" x14ac:dyDescent="0.25">
      <c r="A114" t="s">
        <v>160</v>
      </c>
      <c r="B114" t="s">
        <v>74</v>
      </c>
      <c r="C114">
        <v>439</v>
      </c>
      <c r="D114">
        <v>265</v>
      </c>
      <c r="E114">
        <v>79</v>
      </c>
      <c r="F114">
        <v>3</v>
      </c>
      <c r="G114">
        <v>92</v>
      </c>
      <c r="J114" t="s">
        <v>74</v>
      </c>
      <c r="K114" s="1">
        <f>C114/C118</f>
        <v>0.43943943943943942</v>
      </c>
      <c r="L114" s="1">
        <f>D114/D118</f>
        <v>0.72207084468664851</v>
      </c>
      <c r="M114" s="1">
        <f>E114/E118</f>
        <v>0.20626631853785901</v>
      </c>
      <c r="N114" s="1">
        <f>F114/F118</f>
        <v>0.6</v>
      </c>
      <c r="O114" s="1">
        <f>G114/G118</f>
        <v>0.37704918032786883</v>
      </c>
      <c r="R114" t="s">
        <v>85</v>
      </c>
      <c r="S114" s="2">
        <f>K114+K115</f>
        <v>0.72872872872872874</v>
      </c>
      <c r="T114" s="2">
        <f>L114+L115</f>
        <v>0.95912806539509532</v>
      </c>
      <c r="U114" s="2">
        <f>M114+M115</f>
        <v>0.52480417754569186</v>
      </c>
      <c r="V114" s="2">
        <f>N114+N115</f>
        <v>1</v>
      </c>
      <c r="W114" s="2">
        <f>O114+O115</f>
        <v>0.69672131147540983</v>
      </c>
    </row>
    <row r="115" spans="1:23" x14ac:dyDescent="0.25">
      <c r="B115" t="s">
        <v>75</v>
      </c>
      <c r="C115">
        <v>289</v>
      </c>
      <c r="D115">
        <v>87</v>
      </c>
      <c r="E115">
        <v>122</v>
      </c>
      <c r="F115">
        <v>2</v>
      </c>
      <c r="G115">
        <v>78</v>
      </c>
      <c r="J115" t="s">
        <v>75</v>
      </c>
      <c r="K115" s="1">
        <f>C115/C118</f>
        <v>0.28928928928928926</v>
      </c>
      <c r="L115" s="1">
        <f>D115/D118</f>
        <v>0.23705722070844687</v>
      </c>
      <c r="M115" s="1">
        <f>E115/E118</f>
        <v>0.31853785900783288</v>
      </c>
      <c r="N115" s="1">
        <f>F115/F118</f>
        <v>0.4</v>
      </c>
      <c r="O115" s="1">
        <f>G115/G118</f>
        <v>0.31967213114754101</v>
      </c>
      <c r="R115" t="s">
        <v>86</v>
      </c>
      <c r="S115" s="2">
        <f>K116+K117</f>
        <v>0.27127127127127126</v>
      </c>
      <c r="T115" s="2">
        <f>L116+L117</f>
        <v>4.0871934604904625E-2</v>
      </c>
      <c r="U115" s="2">
        <f>M116+M117</f>
        <v>0.47519582245430814</v>
      </c>
      <c r="V115" s="2">
        <f>N116+N117</f>
        <v>0</v>
      </c>
      <c r="W115" s="2">
        <f>O116+O117</f>
        <v>0.30327868852459017</v>
      </c>
    </row>
    <row r="116" spans="1:23" x14ac:dyDescent="0.25">
      <c r="B116" t="s">
        <v>76</v>
      </c>
      <c r="C116">
        <v>185</v>
      </c>
      <c r="D116">
        <v>12</v>
      </c>
      <c r="E116">
        <v>132</v>
      </c>
      <c r="F116">
        <v>0</v>
      </c>
      <c r="G116">
        <v>41</v>
      </c>
      <c r="J116" t="s">
        <v>76</v>
      </c>
      <c r="K116" s="1">
        <f>C116/C118</f>
        <v>0.18518518518518517</v>
      </c>
      <c r="L116" s="1">
        <f>D116/D118</f>
        <v>3.2697547683923703E-2</v>
      </c>
      <c r="M116" s="1">
        <f>E116/E118</f>
        <v>0.34464751958224543</v>
      </c>
      <c r="N116" s="1">
        <f>F116/F118</f>
        <v>0</v>
      </c>
      <c r="O116" s="1">
        <f>G116/G118</f>
        <v>0.16803278688524589</v>
      </c>
    </row>
    <row r="117" spans="1:23" x14ac:dyDescent="0.25">
      <c r="B117" t="s">
        <v>77</v>
      </c>
      <c r="C117">
        <v>86</v>
      </c>
      <c r="D117">
        <v>3</v>
      </c>
      <c r="E117">
        <v>50</v>
      </c>
      <c r="F117">
        <v>0</v>
      </c>
      <c r="G117">
        <v>33</v>
      </c>
      <c r="J117" t="s">
        <v>77</v>
      </c>
      <c r="K117" s="1">
        <f>C117/C118</f>
        <v>8.6086086086086089E-2</v>
      </c>
      <c r="L117" s="1">
        <f>D117/D118</f>
        <v>8.1743869209809257E-3</v>
      </c>
      <c r="M117" s="1">
        <f>E117/E118</f>
        <v>0.13054830287206268</v>
      </c>
      <c r="N117" s="1">
        <f>F117/F118</f>
        <v>0</v>
      </c>
      <c r="O117" s="1">
        <f>G117/G118</f>
        <v>0.13524590163934427</v>
      </c>
    </row>
    <row r="118" spans="1:23" x14ac:dyDescent="0.25">
      <c r="A118" t="s">
        <v>2</v>
      </c>
      <c r="C118">
        <v>999</v>
      </c>
      <c r="D118">
        <v>367</v>
      </c>
      <c r="E118">
        <v>383</v>
      </c>
      <c r="F118">
        <v>5</v>
      </c>
      <c r="G118">
        <v>244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9E6DF-229B-8C4D-8F85-534D04CB22ED}">
  <dimension ref="A1:W118"/>
  <sheetViews>
    <sheetView showGridLines="0" topLeftCell="A39" workbookViewId="0">
      <selection activeCell="K61" sqref="K61"/>
    </sheetView>
  </sheetViews>
  <sheetFormatPr baseColWidth="10" defaultRowHeight="19" x14ac:dyDescent="0.25"/>
  <cols>
    <col min="2" max="2" width="22.42578125" customWidth="1"/>
    <col min="5" max="5" width="12.5703125" customWidth="1"/>
    <col min="6" max="6" width="13.28515625" customWidth="1"/>
    <col min="10" max="10" width="19.85546875" customWidth="1"/>
    <col min="13" max="13" width="12.28515625" customWidth="1"/>
    <col min="14" max="14" width="13.42578125" customWidth="1"/>
    <col min="18" max="18" width="28.42578125" customWidth="1"/>
    <col min="21" max="21" width="12.28515625" customWidth="1"/>
    <col min="22" max="22" width="13.5703125" customWidth="1"/>
  </cols>
  <sheetData>
    <row r="1" spans="1:23" x14ac:dyDescent="0.25">
      <c r="A1" s="9" t="s">
        <v>198</v>
      </c>
    </row>
    <row r="2" spans="1:23" x14ac:dyDescent="0.25">
      <c r="A2" s="10" t="s">
        <v>201</v>
      </c>
      <c r="E2" t="s">
        <v>192</v>
      </c>
    </row>
    <row r="5" spans="1:23" x14ac:dyDescent="0.25">
      <c r="A5" t="s">
        <v>168</v>
      </c>
    </row>
    <row r="6" spans="1:23" x14ac:dyDescent="0.25">
      <c r="A6" t="s">
        <v>0</v>
      </c>
    </row>
    <row r="7" spans="1:23" x14ac:dyDescent="0.25">
      <c r="C7" t="s">
        <v>2</v>
      </c>
      <c r="D7" t="s">
        <v>1</v>
      </c>
    </row>
    <row r="8" spans="1:23" s="3" customFormat="1" ht="60" x14ac:dyDescent="0.25">
      <c r="D8" s="3" t="s">
        <v>3</v>
      </c>
      <c r="E8" s="3" t="s">
        <v>4</v>
      </c>
      <c r="F8" s="3" t="s">
        <v>5</v>
      </c>
      <c r="G8" s="3" t="s">
        <v>6</v>
      </c>
      <c r="K8" s="3" t="str">
        <f>C7</f>
        <v>Total</v>
      </c>
      <c r="L8" s="3" t="str">
        <f>D8</f>
        <v>Democratic Self-ID</v>
      </c>
      <c r="M8" s="3" t="str">
        <f>E8</f>
        <v>Independent Self-ID</v>
      </c>
      <c r="N8" s="3" t="str">
        <f>F8</f>
        <v>Republican Self-ID</v>
      </c>
      <c r="O8" s="3" t="str">
        <f>G8</f>
        <v>All others/not sure</v>
      </c>
      <c r="S8" s="3" t="str">
        <f>K8</f>
        <v>Total</v>
      </c>
      <c r="T8" s="3" t="str">
        <f>L8</f>
        <v>Democratic Self-ID</v>
      </c>
      <c r="U8" s="3" t="str">
        <f>M8</f>
        <v>Independent Self-ID</v>
      </c>
      <c r="V8" s="3" t="str">
        <f>N8</f>
        <v>Republican Self-ID</v>
      </c>
      <c r="W8" s="3" t="str">
        <f>O8</f>
        <v>All others/not sure</v>
      </c>
    </row>
    <row r="9" spans="1:23" x14ac:dyDescent="0.25">
      <c r="B9" t="s">
        <v>74</v>
      </c>
      <c r="C9">
        <v>390</v>
      </c>
      <c r="D9">
        <v>162</v>
      </c>
      <c r="E9">
        <v>135</v>
      </c>
      <c r="F9">
        <v>67</v>
      </c>
      <c r="G9">
        <v>26</v>
      </c>
      <c r="J9" t="str">
        <f>B9</f>
        <v>Very concerned</v>
      </c>
      <c r="K9" s="1">
        <f>C9/C13</f>
        <v>0.39</v>
      </c>
      <c r="L9" s="1">
        <f>D9/D13</f>
        <v>0.55102040816326525</v>
      </c>
      <c r="M9" s="1">
        <f>E9/E13</f>
        <v>0.37709497206703912</v>
      </c>
      <c r="N9" s="1">
        <f>F9/F13</f>
        <v>0.23591549295774647</v>
      </c>
      <c r="O9" s="1">
        <f>G9/G13</f>
        <v>0.40625</v>
      </c>
      <c r="R9" t="s">
        <v>85</v>
      </c>
      <c r="S9" s="2">
        <f>K9+K10</f>
        <v>0.76800000000000002</v>
      </c>
      <c r="T9" s="2">
        <f>L9+L10</f>
        <v>0.91836734693877542</v>
      </c>
      <c r="U9" s="2">
        <f>M9+M10</f>
        <v>0.74581005586592175</v>
      </c>
      <c r="V9" s="2">
        <f>N9+N10</f>
        <v>0.647887323943662</v>
      </c>
      <c r="W9" s="2">
        <f>O9+O10</f>
        <v>0.734375</v>
      </c>
    </row>
    <row r="10" spans="1:23" x14ac:dyDescent="0.25">
      <c r="B10" t="s">
        <v>75</v>
      </c>
      <c r="C10">
        <v>378</v>
      </c>
      <c r="D10">
        <v>108</v>
      </c>
      <c r="E10">
        <v>132</v>
      </c>
      <c r="F10">
        <v>117</v>
      </c>
      <c r="G10">
        <v>21</v>
      </c>
      <c r="J10" t="str">
        <f>B10</f>
        <v>Somewhat concerned</v>
      </c>
      <c r="K10" s="1">
        <f>C10/C13</f>
        <v>0.378</v>
      </c>
      <c r="L10" s="1">
        <f>D10/D13</f>
        <v>0.36734693877551022</v>
      </c>
      <c r="M10" s="1">
        <f>E10/E13</f>
        <v>0.36871508379888268</v>
      </c>
      <c r="N10" s="1">
        <f>F10/F13</f>
        <v>0.4119718309859155</v>
      </c>
      <c r="O10" s="1">
        <f>G10/G13</f>
        <v>0.328125</v>
      </c>
      <c r="R10" t="s">
        <v>86</v>
      </c>
      <c r="S10" s="2">
        <f>K11+K12</f>
        <v>0.23199999999999998</v>
      </c>
      <c r="T10" s="2">
        <f>L11+L12</f>
        <v>8.1632653061224483E-2</v>
      </c>
      <c r="U10" s="2">
        <f>M11+M12</f>
        <v>0.25418994413407825</v>
      </c>
      <c r="V10" s="2">
        <f>N11+N12</f>
        <v>0.352112676056338</v>
      </c>
      <c r="W10" s="2">
        <f>O11+O12</f>
        <v>0.265625</v>
      </c>
    </row>
    <row r="11" spans="1:23" x14ac:dyDescent="0.25">
      <c r="B11" t="s">
        <v>76</v>
      </c>
      <c r="C11">
        <v>149</v>
      </c>
      <c r="D11">
        <v>18</v>
      </c>
      <c r="E11">
        <v>46</v>
      </c>
      <c r="F11">
        <v>72</v>
      </c>
      <c r="G11">
        <v>13</v>
      </c>
      <c r="J11" t="str">
        <f>B11</f>
        <v>Not too concerned</v>
      </c>
      <c r="K11" s="1">
        <f>C11/C13</f>
        <v>0.14899999999999999</v>
      </c>
      <c r="L11" s="1">
        <f>D11/D13</f>
        <v>6.1224489795918366E-2</v>
      </c>
      <c r="M11" s="1">
        <f>E11/E13</f>
        <v>0.12849162011173185</v>
      </c>
      <c r="N11" s="1">
        <f>F11/F13</f>
        <v>0.25352112676056338</v>
      </c>
      <c r="O11" s="1">
        <f>G11/G13</f>
        <v>0.203125</v>
      </c>
    </row>
    <row r="12" spans="1:23" x14ac:dyDescent="0.25">
      <c r="B12" t="s">
        <v>77</v>
      </c>
      <c r="C12">
        <v>83</v>
      </c>
      <c r="D12">
        <v>6</v>
      </c>
      <c r="E12">
        <v>45</v>
      </c>
      <c r="F12">
        <v>28</v>
      </c>
      <c r="G12">
        <v>4</v>
      </c>
      <c r="J12" t="str">
        <f>B12</f>
        <v>Not at all concerned</v>
      </c>
      <c r="K12" s="1">
        <f>C12/C13</f>
        <v>8.3000000000000004E-2</v>
      </c>
      <c r="L12" s="1">
        <f>D12/D13</f>
        <v>2.0408163265306121E-2</v>
      </c>
      <c r="M12" s="1">
        <f>E12/E13</f>
        <v>0.12569832402234637</v>
      </c>
      <c r="N12" s="1">
        <f>F12/F13</f>
        <v>9.8591549295774641E-2</v>
      </c>
      <c r="O12" s="1">
        <f>G12/G13</f>
        <v>6.25E-2</v>
      </c>
    </row>
    <row r="13" spans="1:23" x14ac:dyDescent="0.25">
      <c r="A13" t="s">
        <v>2</v>
      </c>
      <c r="C13">
        <v>1000</v>
      </c>
      <c r="D13">
        <v>294</v>
      </c>
      <c r="E13">
        <v>358</v>
      </c>
      <c r="F13">
        <v>284</v>
      </c>
      <c r="G13">
        <v>64</v>
      </c>
    </row>
    <row r="16" spans="1:23" s="11" customFormat="1" x14ac:dyDescent="0.25"/>
    <row r="19" spans="1:23" x14ac:dyDescent="0.25">
      <c r="A19" t="s">
        <v>170</v>
      </c>
    </row>
    <row r="20" spans="1:23" x14ac:dyDescent="0.25">
      <c r="A20" t="s">
        <v>0</v>
      </c>
    </row>
    <row r="21" spans="1:23" x14ac:dyDescent="0.25">
      <c r="C21" t="s">
        <v>2</v>
      </c>
      <c r="D21" t="s">
        <v>8</v>
      </c>
    </row>
    <row r="22" spans="1:23" s="3" customFormat="1" ht="40" x14ac:dyDescent="0.25">
      <c r="D22" s="3" t="s">
        <v>9</v>
      </c>
      <c r="E22" s="3" t="s">
        <v>10</v>
      </c>
      <c r="F22" s="3" t="s">
        <v>11</v>
      </c>
      <c r="G22" s="3" t="s">
        <v>12</v>
      </c>
      <c r="K22" s="3" t="str">
        <f>C21</f>
        <v>Total</v>
      </c>
      <c r="L22" s="3" t="str">
        <f>D22</f>
        <v>Liberal (Very)</v>
      </c>
      <c r="M22" s="3" t="str">
        <f>E22</f>
        <v>Moderate</v>
      </c>
      <c r="N22" s="3" t="str">
        <f>F22</f>
        <v>Conservative (Very)</v>
      </c>
      <c r="O22" s="3" t="str">
        <f>G22</f>
        <v>Not sure</v>
      </c>
      <c r="S22" s="3" t="str">
        <f>K22</f>
        <v>Total</v>
      </c>
      <c r="T22" s="3" t="str">
        <f>L22</f>
        <v>Liberal (Very)</v>
      </c>
      <c r="U22" s="3" t="str">
        <f>M22</f>
        <v>Moderate</v>
      </c>
      <c r="V22" s="3" t="str">
        <f>N22</f>
        <v>Conservative (Very)</v>
      </c>
      <c r="W22" s="3" t="str">
        <f>O22</f>
        <v>Not sure</v>
      </c>
    </row>
    <row r="23" spans="1:23" x14ac:dyDescent="0.25">
      <c r="B23" t="s">
        <v>74</v>
      </c>
      <c r="C23">
        <v>390</v>
      </c>
      <c r="D23">
        <v>154</v>
      </c>
      <c r="E23">
        <v>125</v>
      </c>
      <c r="F23">
        <v>81</v>
      </c>
      <c r="G23">
        <v>30</v>
      </c>
      <c r="J23" t="str">
        <f>B23</f>
        <v>Very concerned</v>
      </c>
      <c r="K23" s="1">
        <f>C23/C27</f>
        <v>0.39039039039039036</v>
      </c>
      <c r="L23" s="1">
        <f>D23/D27</f>
        <v>0.61354581673306774</v>
      </c>
      <c r="M23" s="1">
        <f>E23/E27</f>
        <v>0.36873156342182889</v>
      </c>
      <c r="N23" s="1">
        <f>F23/F27</f>
        <v>0.23684210526315788</v>
      </c>
      <c r="O23" s="1">
        <f>G23/G27</f>
        <v>0.44776119402985076</v>
      </c>
      <c r="R23" t="s">
        <v>85</v>
      </c>
      <c r="S23" s="2">
        <f>K23+K24</f>
        <v>0.76876876876876876</v>
      </c>
      <c r="T23" s="2">
        <f>L23+L24</f>
        <v>0.93625498007968133</v>
      </c>
      <c r="U23" s="2">
        <f>M23+M24</f>
        <v>0.81415929203539816</v>
      </c>
      <c r="V23" s="2">
        <f>N23+N24</f>
        <v>0.59064327485380119</v>
      </c>
      <c r="W23" s="2">
        <f>O23+O24</f>
        <v>0.82089552238805974</v>
      </c>
    </row>
    <row r="24" spans="1:23" x14ac:dyDescent="0.25">
      <c r="B24" t="s">
        <v>75</v>
      </c>
      <c r="C24">
        <v>378</v>
      </c>
      <c r="D24">
        <v>81</v>
      </c>
      <c r="E24">
        <v>151</v>
      </c>
      <c r="F24">
        <v>121</v>
      </c>
      <c r="G24">
        <v>25</v>
      </c>
      <c r="J24" t="str">
        <f>B24</f>
        <v>Somewhat concerned</v>
      </c>
      <c r="K24" s="1">
        <f>C24/C27</f>
        <v>0.3783783783783784</v>
      </c>
      <c r="L24" s="1">
        <f>D24/D27</f>
        <v>0.32270916334661354</v>
      </c>
      <c r="M24" s="1">
        <f>E24/E27</f>
        <v>0.44542772861356933</v>
      </c>
      <c r="N24" s="1">
        <f>F24/F27</f>
        <v>0.35380116959064328</v>
      </c>
      <c r="O24" s="1">
        <f>G24/G27</f>
        <v>0.37313432835820898</v>
      </c>
      <c r="R24" t="s">
        <v>86</v>
      </c>
      <c r="S24" s="2">
        <f>K25+K26</f>
        <v>0.23123123123123124</v>
      </c>
      <c r="T24" s="2">
        <f>L25+L26</f>
        <v>6.3745019920318724E-2</v>
      </c>
      <c r="U24" s="2">
        <f>M25+M26</f>
        <v>0.18584070796460178</v>
      </c>
      <c r="V24" s="2">
        <f>N25+N26</f>
        <v>0.40935672514619881</v>
      </c>
      <c r="W24" s="2">
        <f>O25+O26</f>
        <v>0.17910447761194029</v>
      </c>
    </row>
    <row r="25" spans="1:23" x14ac:dyDescent="0.25">
      <c r="B25" t="s">
        <v>76</v>
      </c>
      <c r="C25">
        <v>148</v>
      </c>
      <c r="D25">
        <v>14</v>
      </c>
      <c r="E25">
        <v>38</v>
      </c>
      <c r="F25">
        <v>87</v>
      </c>
      <c r="G25">
        <v>9</v>
      </c>
      <c r="J25" t="str">
        <f>B25</f>
        <v>Not too concerned</v>
      </c>
      <c r="K25" s="1">
        <f>C25/C27</f>
        <v>0.14814814814814814</v>
      </c>
      <c r="L25" s="1">
        <f>D25/D27</f>
        <v>5.5776892430278883E-2</v>
      </c>
      <c r="M25" s="1">
        <f>E25/E27</f>
        <v>0.11209439528023599</v>
      </c>
      <c r="N25" s="1">
        <f>F25/F27</f>
        <v>0.25438596491228072</v>
      </c>
      <c r="O25" s="1">
        <f>G25/G27</f>
        <v>0.13432835820895522</v>
      </c>
    </row>
    <row r="26" spans="1:23" x14ac:dyDescent="0.25">
      <c r="B26" t="s">
        <v>77</v>
      </c>
      <c r="C26">
        <v>83</v>
      </c>
      <c r="D26">
        <v>2</v>
      </c>
      <c r="E26">
        <v>25</v>
      </c>
      <c r="F26">
        <v>53</v>
      </c>
      <c r="G26">
        <v>3</v>
      </c>
      <c r="J26" t="str">
        <f>B26</f>
        <v>Not at all concerned</v>
      </c>
      <c r="K26" s="1">
        <f>C26/C27</f>
        <v>8.3083083083083084E-2</v>
      </c>
      <c r="L26" s="1">
        <f>D26/D27</f>
        <v>7.9681274900398405E-3</v>
      </c>
      <c r="M26" s="1">
        <f>E26/E27</f>
        <v>7.3746312684365781E-2</v>
      </c>
      <c r="N26" s="1">
        <f>F26/F27</f>
        <v>0.15497076023391812</v>
      </c>
      <c r="O26" s="1">
        <f>G26/G27</f>
        <v>4.4776119402985072E-2</v>
      </c>
    </row>
    <row r="27" spans="1:23" x14ac:dyDescent="0.25">
      <c r="A27" t="s">
        <v>2</v>
      </c>
      <c r="C27">
        <v>999</v>
      </c>
      <c r="D27">
        <v>251</v>
      </c>
      <c r="E27">
        <v>339</v>
      </c>
      <c r="F27">
        <v>342</v>
      </c>
      <c r="G27">
        <v>67</v>
      </c>
    </row>
    <row r="30" spans="1:23" s="11" customFormat="1" x14ac:dyDescent="0.25"/>
    <row r="32" spans="1:23" x14ac:dyDescent="0.25">
      <c r="A32" t="s">
        <v>171</v>
      </c>
    </row>
    <row r="33" spans="1:23" x14ac:dyDescent="0.25">
      <c r="A33" t="s">
        <v>0</v>
      </c>
    </row>
    <row r="34" spans="1:23" x14ac:dyDescent="0.25">
      <c r="C34" t="s">
        <v>2</v>
      </c>
      <c r="D34" t="s">
        <v>13</v>
      </c>
    </row>
    <row r="35" spans="1:23" s="3" customFormat="1" ht="60" x14ac:dyDescent="0.25">
      <c r="D35" s="3" t="s">
        <v>14</v>
      </c>
      <c r="E35" s="3" t="s">
        <v>15</v>
      </c>
      <c r="F35" s="3" t="s">
        <v>16</v>
      </c>
      <c r="K35" s="3" t="str">
        <f>C34</f>
        <v>Total</v>
      </c>
      <c r="L35" s="3" t="str">
        <f>D35</f>
        <v>White non-Hispanic</v>
      </c>
      <c r="M35" s="3" t="str">
        <f>E35</f>
        <v>Black non-Hispanic</v>
      </c>
      <c r="N35" s="3" t="str">
        <f>F35</f>
        <v>Hispanic/Latino &amp; all other races</v>
      </c>
      <c r="S35" s="3" t="str">
        <f>K35</f>
        <v>Total</v>
      </c>
      <c r="T35" s="3" t="str">
        <f>L35</f>
        <v>White non-Hispanic</v>
      </c>
      <c r="U35" s="3" t="str">
        <f>M35</f>
        <v>Black non-Hispanic</v>
      </c>
      <c r="V35" s="3" t="str">
        <f>N35</f>
        <v>Hispanic/Latino &amp; all other races</v>
      </c>
    </row>
    <row r="36" spans="1:23" x14ac:dyDescent="0.25">
      <c r="B36" t="s">
        <v>74</v>
      </c>
      <c r="C36">
        <v>389</v>
      </c>
      <c r="D36">
        <v>220</v>
      </c>
      <c r="E36">
        <v>111</v>
      </c>
      <c r="F36">
        <v>58</v>
      </c>
      <c r="J36" t="str">
        <f>B36</f>
        <v>Very concerned</v>
      </c>
      <c r="K36" s="1">
        <f>C36/C40</f>
        <v>0.38977955911823647</v>
      </c>
      <c r="L36" s="1">
        <f>D36/D40</f>
        <v>0.3503184713375796</v>
      </c>
      <c r="M36" s="1">
        <f>E36/E40</f>
        <v>0.52358490566037741</v>
      </c>
      <c r="N36" s="1">
        <f>F36/F40</f>
        <v>0.36708860759493672</v>
      </c>
      <c r="O36" s="1"/>
      <c r="R36" t="s">
        <v>85</v>
      </c>
      <c r="S36" s="2">
        <f>K36+K37</f>
        <v>0.76753507014028055</v>
      </c>
      <c r="T36" s="2">
        <f>L36+L37</f>
        <v>0.73248407643312108</v>
      </c>
      <c r="U36" s="2">
        <f>M36+M37</f>
        <v>0.87735849056603776</v>
      </c>
      <c r="V36" s="2">
        <f>N36+N37</f>
        <v>0.759493670886076</v>
      </c>
      <c r="W36" s="2"/>
    </row>
    <row r="37" spans="1:23" x14ac:dyDescent="0.25">
      <c r="B37" t="s">
        <v>75</v>
      </c>
      <c r="C37">
        <v>377</v>
      </c>
      <c r="D37">
        <v>240</v>
      </c>
      <c r="E37">
        <v>75</v>
      </c>
      <c r="F37">
        <v>62</v>
      </c>
      <c r="J37" t="str">
        <f>B37</f>
        <v>Somewhat concerned</v>
      </c>
      <c r="K37" s="1">
        <f>C37/C40</f>
        <v>0.37775551102204408</v>
      </c>
      <c r="L37" s="1">
        <f>D37/D40</f>
        <v>0.38216560509554143</v>
      </c>
      <c r="M37" s="1">
        <f>E37/E40</f>
        <v>0.35377358490566035</v>
      </c>
      <c r="N37" s="1">
        <f>F37/F40</f>
        <v>0.39240506329113922</v>
      </c>
      <c r="O37" s="1"/>
      <c r="R37" t="s">
        <v>86</v>
      </c>
      <c r="S37" s="2">
        <f>K38+K39</f>
        <v>0.23246492985971945</v>
      </c>
      <c r="T37" s="2">
        <f>L38+L39</f>
        <v>0.26751592356687898</v>
      </c>
      <c r="U37" s="2">
        <f>M38+M39</f>
        <v>0.12264150943396226</v>
      </c>
      <c r="V37" s="2">
        <f>N38+N39</f>
        <v>0.24050632911392406</v>
      </c>
      <c r="W37" s="2"/>
    </row>
    <row r="38" spans="1:23" x14ac:dyDescent="0.25">
      <c r="B38" t="s">
        <v>76</v>
      </c>
      <c r="C38">
        <v>149</v>
      </c>
      <c r="D38">
        <v>107</v>
      </c>
      <c r="E38">
        <v>17</v>
      </c>
      <c r="F38">
        <v>25</v>
      </c>
      <c r="J38" t="str">
        <f>B38</f>
        <v>Not too concerned</v>
      </c>
      <c r="K38" s="1">
        <f>C38/C40</f>
        <v>0.14929859719438879</v>
      </c>
      <c r="L38" s="1">
        <f>D38/D40</f>
        <v>0.17038216560509553</v>
      </c>
      <c r="M38" s="1">
        <f>E38/E40</f>
        <v>8.0188679245283015E-2</v>
      </c>
      <c r="N38" s="1">
        <f>F38/F40</f>
        <v>0.15822784810126583</v>
      </c>
      <c r="O38" s="1"/>
    </row>
    <row r="39" spans="1:23" x14ac:dyDescent="0.25">
      <c r="B39" t="s">
        <v>77</v>
      </c>
      <c r="C39">
        <v>83</v>
      </c>
      <c r="D39">
        <v>61</v>
      </c>
      <c r="E39">
        <v>9</v>
      </c>
      <c r="F39">
        <v>13</v>
      </c>
      <c r="J39" t="str">
        <f>B39</f>
        <v>Not at all concerned</v>
      </c>
      <c r="K39" s="1">
        <f>C39/C40</f>
        <v>8.3166332665330661E-2</v>
      </c>
      <c r="L39" s="1">
        <f>D39/D40</f>
        <v>9.7133757961783446E-2</v>
      </c>
      <c r="M39" s="1">
        <f>E39/E40</f>
        <v>4.2452830188679243E-2</v>
      </c>
      <c r="N39" s="1">
        <f>F39/F40</f>
        <v>8.2278481012658222E-2</v>
      </c>
      <c r="O39" s="1"/>
    </row>
    <row r="40" spans="1:23" x14ac:dyDescent="0.25">
      <c r="A40" t="s">
        <v>2</v>
      </c>
      <c r="C40">
        <v>998</v>
      </c>
      <c r="D40">
        <v>628</v>
      </c>
      <c r="E40">
        <v>212</v>
      </c>
      <c r="F40">
        <v>158</v>
      </c>
    </row>
    <row r="42" spans="1:23" s="11" customFormat="1" x14ac:dyDescent="0.25"/>
    <row r="45" spans="1:23" x14ac:dyDescent="0.25">
      <c r="A45" t="s">
        <v>226</v>
      </c>
    </row>
    <row r="46" spans="1:23" x14ac:dyDescent="0.25">
      <c r="A46" t="s">
        <v>0</v>
      </c>
    </row>
    <row r="47" spans="1:23" x14ac:dyDescent="0.25">
      <c r="C47" t="s">
        <v>2</v>
      </c>
      <c r="D47" t="s">
        <v>17</v>
      </c>
    </row>
    <row r="48" spans="1:23" x14ac:dyDescent="0.25">
      <c r="D48" t="s">
        <v>18</v>
      </c>
      <c r="E48" t="s">
        <v>19</v>
      </c>
      <c r="H48" s="3"/>
      <c r="I48" s="3"/>
      <c r="J48" s="3"/>
      <c r="K48" s="3" t="str">
        <f>C47</f>
        <v>Total</v>
      </c>
      <c r="L48" s="3" t="str">
        <f>D48</f>
        <v>Male</v>
      </c>
      <c r="M48" s="3" t="str">
        <f>E48</f>
        <v>Female</v>
      </c>
      <c r="N48" s="3"/>
      <c r="O48" s="3"/>
      <c r="P48" s="3"/>
      <c r="Q48" s="3"/>
      <c r="R48" s="3"/>
      <c r="S48" s="3" t="str">
        <f>K48</f>
        <v>Total</v>
      </c>
      <c r="T48" s="3" t="str">
        <f>L48</f>
        <v>Male</v>
      </c>
      <c r="U48" s="3" t="str">
        <f>M48</f>
        <v>Female</v>
      </c>
      <c r="V48" s="3"/>
      <c r="W48" s="3"/>
    </row>
    <row r="49" spans="1:23" x14ac:dyDescent="0.25">
      <c r="B49" t="s">
        <v>74</v>
      </c>
      <c r="C49">
        <v>390</v>
      </c>
      <c r="D49">
        <v>158</v>
      </c>
      <c r="E49">
        <v>232</v>
      </c>
      <c r="J49" t="str">
        <f>B49</f>
        <v>Very concerned</v>
      </c>
      <c r="K49" s="1">
        <f>C49/C53</f>
        <v>0.39</v>
      </c>
      <c r="L49" s="1">
        <f>D49/D53</f>
        <v>0.32780082987551867</v>
      </c>
      <c r="M49" s="1">
        <f>E49/E53</f>
        <v>0.44787644787644787</v>
      </c>
      <c r="N49" s="1"/>
      <c r="O49" s="1"/>
      <c r="R49" t="s">
        <v>85</v>
      </c>
      <c r="S49" s="2">
        <f>K49+K50</f>
        <v>0.76800000000000002</v>
      </c>
      <c r="T49" s="2">
        <f>L49+L50</f>
        <v>0.71161825726141081</v>
      </c>
      <c r="U49" s="2">
        <f>M49+M50</f>
        <v>0.82046332046332049</v>
      </c>
      <c r="V49" s="2"/>
      <c r="W49" s="2"/>
    </row>
    <row r="50" spans="1:23" x14ac:dyDescent="0.25">
      <c r="B50" t="s">
        <v>75</v>
      </c>
      <c r="C50">
        <v>378</v>
      </c>
      <c r="D50">
        <v>185</v>
      </c>
      <c r="E50">
        <v>193</v>
      </c>
      <c r="J50" t="str">
        <f>B50</f>
        <v>Somewhat concerned</v>
      </c>
      <c r="K50" s="1">
        <f>C50/C53</f>
        <v>0.378</v>
      </c>
      <c r="L50" s="1">
        <f>D50/D53</f>
        <v>0.38381742738589214</v>
      </c>
      <c r="M50" s="1">
        <f>E50/E53</f>
        <v>0.37258687258687256</v>
      </c>
      <c r="N50" s="1"/>
      <c r="O50" s="1"/>
      <c r="R50" t="s">
        <v>86</v>
      </c>
      <c r="S50" s="2">
        <f>K51+K52</f>
        <v>0.23199999999999998</v>
      </c>
      <c r="T50" s="2">
        <f>L51+L52</f>
        <v>0.28838174273858924</v>
      </c>
      <c r="U50" s="2">
        <f>M51+M52</f>
        <v>0.17953667953667951</v>
      </c>
      <c r="V50" s="2"/>
      <c r="W50" s="2"/>
    </row>
    <row r="51" spans="1:23" x14ac:dyDescent="0.25">
      <c r="B51" t="s">
        <v>76</v>
      </c>
      <c r="C51">
        <v>148</v>
      </c>
      <c r="D51">
        <v>89</v>
      </c>
      <c r="E51">
        <v>59</v>
      </c>
      <c r="J51" t="str">
        <f>B51</f>
        <v>Not too concerned</v>
      </c>
      <c r="K51" s="1">
        <f>C51/C53</f>
        <v>0.14799999999999999</v>
      </c>
      <c r="L51" s="1">
        <f>D51/D53</f>
        <v>0.18464730290456433</v>
      </c>
      <c r="M51" s="1">
        <f>E51/E53</f>
        <v>0.11389961389961389</v>
      </c>
      <c r="N51" s="1"/>
      <c r="O51" s="1"/>
    </row>
    <row r="52" spans="1:23" x14ac:dyDescent="0.25">
      <c r="B52" t="s">
        <v>77</v>
      </c>
      <c r="C52">
        <v>84</v>
      </c>
      <c r="D52">
        <v>50</v>
      </c>
      <c r="E52">
        <v>34</v>
      </c>
      <c r="J52" t="str">
        <f>B52</f>
        <v>Not at all concerned</v>
      </c>
      <c r="K52" s="1">
        <f>C52/C53</f>
        <v>8.4000000000000005E-2</v>
      </c>
      <c r="L52" s="1">
        <f>D52/D53</f>
        <v>0.1037344398340249</v>
      </c>
      <c r="M52" s="1">
        <f>E52/E53</f>
        <v>6.5637065637065631E-2</v>
      </c>
      <c r="N52" s="1"/>
      <c r="O52" s="1"/>
    </row>
    <row r="53" spans="1:23" x14ac:dyDescent="0.25">
      <c r="A53" t="s">
        <v>2</v>
      </c>
      <c r="C53">
        <v>1000</v>
      </c>
      <c r="D53">
        <v>482</v>
      </c>
      <c r="E53">
        <v>518</v>
      </c>
    </row>
    <row r="55" spans="1:23" s="11" customFormat="1" x14ac:dyDescent="0.25"/>
    <row r="58" spans="1:23" x14ac:dyDescent="0.25">
      <c r="A58" t="s">
        <v>172</v>
      </c>
    </row>
    <row r="59" spans="1:23" x14ac:dyDescent="0.25">
      <c r="A59" t="s">
        <v>0</v>
      </c>
    </row>
    <row r="60" spans="1:23" x14ac:dyDescent="0.25">
      <c r="C60" t="s">
        <v>2</v>
      </c>
    </row>
    <row r="61" spans="1:23" s="3" customFormat="1" ht="120" x14ac:dyDescent="0.25">
      <c r="D61" s="3" t="s">
        <v>21</v>
      </c>
      <c r="E61" s="3" t="s">
        <v>22</v>
      </c>
      <c r="F61" s="3" t="s">
        <v>23</v>
      </c>
      <c r="K61" s="3" t="str">
        <f>C60</f>
        <v>Total</v>
      </c>
      <c r="L61" s="3" t="str">
        <f>D61</f>
        <v>Silent &amp; Boomer Generations (born before 1965)</v>
      </c>
      <c r="M61" s="3" t="str">
        <f>E61</f>
        <v>Generation X (born 1965-1980)</v>
      </c>
      <c r="N61" s="3" t="str">
        <f>F61</f>
        <v>Millennials &amp; Generation Z (born 1981 and after)</v>
      </c>
      <c r="S61" s="3" t="str">
        <f>K61</f>
        <v>Total</v>
      </c>
      <c r="T61" s="3" t="str">
        <f>L61</f>
        <v>Silent &amp; Boomer Generations (born before 1965)</v>
      </c>
      <c r="U61" s="3" t="str">
        <f>M61</f>
        <v>Generation X (born 1965-1980)</v>
      </c>
      <c r="V61" s="3" t="str">
        <f>N61</f>
        <v>Millennials &amp; Generation Z (born 1981 and after)</v>
      </c>
    </row>
    <row r="62" spans="1:23" x14ac:dyDescent="0.25">
      <c r="A62" t="s">
        <v>169</v>
      </c>
      <c r="B62" t="s">
        <v>74</v>
      </c>
      <c r="C62">
        <v>390</v>
      </c>
      <c r="D62">
        <v>108</v>
      </c>
      <c r="E62">
        <v>104</v>
      </c>
      <c r="F62">
        <v>178</v>
      </c>
      <c r="J62" t="str">
        <f>B62</f>
        <v>Very concerned</v>
      </c>
      <c r="K62" s="1">
        <f>C62/C66</f>
        <v>0.39</v>
      </c>
      <c r="L62" s="1">
        <f>D62/D66</f>
        <v>0.36363636363636365</v>
      </c>
      <c r="M62" s="1">
        <f>E62/E66</f>
        <v>0.41935483870967744</v>
      </c>
      <c r="N62" s="1">
        <f>F62/F66</f>
        <v>0.39120879120879121</v>
      </c>
      <c r="O62" s="1"/>
      <c r="R62" t="s">
        <v>85</v>
      </c>
      <c r="S62" s="2">
        <f>K62+K63</f>
        <v>0.76700000000000002</v>
      </c>
      <c r="T62" s="2">
        <f>L62+L63</f>
        <v>0.69023569023569031</v>
      </c>
      <c r="U62" s="2">
        <f>M62+M63</f>
        <v>0.74596774193548387</v>
      </c>
      <c r="V62" s="2">
        <f>N62+N63</f>
        <v>0.82857142857142851</v>
      </c>
      <c r="W62" s="2"/>
    </row>
    <row r="63" spans="1:23" x14ac:dyDescent="0.25">
      <c r="B63" t="s">
        <v>75</v>
      </c>
      <c r="C63">
        <v>377</v>
      </c>
      <c r="D63">
        <v>97</v>
      </c>
      <c r="E63">
        <v>81</v>
      </c>
      <c r="F63">
        <v>199</v>
      </c>
      <c r="J63" t="str">
        <f>B63</f>
        <v>Somewhat concerned</v>
      </c>
      <c r="K63" s="1">
        <f>C63/C66</f>
        <v>0.377</v>
      </c>
      <c r="L63" s="1">
        <f>D63/D66</f>
        <v>0.32659932659932661</v>
      </c>
      <c r="M63" s="1">
        <f>E63/E66</f>
        <v>0.32661290322580644</v>
      </c>
      <c r="N63" s="1">
        <f>F63/F66</f>
        <v>0.43736263736263736</v>
      </c>
      <c r="O63" s="1"/>
      <c r="R63" t="s">
        <v>86</v>
      </c>
      <c r="S63" s="2">
        <f>K64+K65</f>
        <v>0.23299999999999998</v>
      </c>
      <c r="T63" s="2">
        <f>L64+L65</f>
        <v>0.3097643097643098</v>
      </c>
      <c r="U63" s="2">
        <f>M64+M65</f>
        <v>0.25403225806451613</v>
      </c>
      <c r="V63" s="2">
        <f>N64+N65</f>
        <v>0.17142857142857143</v>
      </c>
      <c r="W63" s="2"/>
    </row>
    <row r="64" spans="1:23" x14ac:dyDescent="0.25">
      <c r="B64" t="s">
        <v>76</v>
      </c>
      <c r="C64">
        <v>149</v>
      </c>
      <c r="D64">
        <v>63</v>
      </c>
      <c r="E64">
        <v>36</v>
      </c>
      <c r="F64">
        <v>50</v>
      </c>
      <c r="J64" t="str">
        <f>B64</f>
        <v>Not too concerned</v>
      </c>
      <c r="K64" s="1">
        <f>C64/C66</f>
        <v>0.14899999999999999</v>
      </c>
      <c r="L64" s="1">
        <f>D64/D66</f>
        <v>0.21212121212121213</v>
      </c>
      <c r="M64" s="1">
        <f>E64/E66</f>
        <v>0.14516129032258066</v>
      </c>
      <c r="N64" s="1">
        <f>F64/F66</f>
        <v>0.10989010989010989</v>
      </c>
      <c r="O64" s="1"/>
    </row>
    <row r="65" spans="1:23" x14ac:dyDescent="0.25">
      <c r="B65" t="s">
        <v>77</v>
      </c>
      <c r="C65">
        <v>84</v>
      </c>
      <c r="D65">
        <v>29</v>
      </c>
      <c r="E65">
        <v>27</v>
      </c>
      <c r="F65">
        <v>28</v>
      </c>
      <c r="J65" t="str">
        <f>B65</f>
        <v>Not at all concerned</v>
      </c>
      <c r="K65" s="1">
        <f>C65/C66</f>
        <v>8.4000000000000005E-2</v>
      </c>
      <c r="L65" s="1">
        <f>D65/D66</f>
        <v>9.7643097643097643E-2</v>
      </c>
      <c r="M65" s="1">
        <f>E65/E66</f>
        <v>0.10887096774193548</v>
      </c>
      <c r="N65" s="1">
        <f>F65/F66</f>
        <v>6.1538461538461542E-2</v>
      </c>
      <c r="O65" s="1"/>
    </row>
    <row r="66" spans="1:23" x14ac:dyDescent="0.25">
      <c r="A66" t="s">
        <v>2</v>
      </c>
      <c r="C66">
        <v>1000</v>
      </c>
      <c r="D66">
        <v>297</v>
      </c>
      <c r="E66">
        <v>248</v>
      </c>
      <c r="F66">
        <v>455</v>
      </c>
    </row>
    <row r="68" spans="1:23" s="11" customFormat="1" x14ac:dyDescent="0.25"/>
    <row r="71" spans="1:23" x14ac:dyDescent="0.25">
      <c r="A71" t="s">
        <v>173</v>
      </c>
    </row>
    <row r="72" spans="1:23" x14ac:dyDescent="0.25">
      <c r="A72" t="s">
        <v>0</v>
      </c>
    </row>
    <row r="73" spans="1:23" x14ac:dyDescent="0.25">
      <c r="C73" t="s">
        <v>2</v>
      </c>
      <c r="D73" t="s">
        <v>24</v>
      </c>
    </row>
    <row r="74" spans="1:23" s="3" customFormat="1" ht="80" x14ac:dyDescent="0.25">
      <c r="D74" s="3" t="s">
        <v>25</v>
      </c>
      <c r="E74" s="3" t="s">
        <v>26</v>
      </c>
      <c r="F74" s="3" t="s">
        <v>27</v>
      </c>
      <c r="K74" s="3" t="str">
        <f>C73</f>
        <v>Total</v>
      </c>
      <c r="L74" s="3" t="str">
        <f>D74</f>
        <v>No HS/HS Graduate</v>
      </c>
      <c r="M74" s="3" t="str">
        <f>E74</f>
        <v>Some college/2-year college graduate</v>
      </c>
      <c r="N74" s="3" t="str">
        <f>F74</f>
        <v>4-year college graduate/post-graduate degree</v>
      </c>
      <c r="S74" s="3" t="str">
        <f>K74</f>
        <v>Total</v>
      </c>
      <c r="T74" s="3" t="str">
        <f>L74</f>
        <v>No HS/HS Graduate</v>
      </c>
      <c r="U74" s="3" t="str">
        <f>M74</f>
        <v>Some college/2-year college graduate</v>
      </c>
      <c r="V74" s="3" t="str">
        <f>N74</f>
        <v>4-year college graduate/post-graduate degree</v>
      </c>
    </row>
    <row r="75" spans="1:23" x14ac:dyDescent="0.25">
      <c r="B75" t="s">
        <v>74</v>
      </c>
      <c r="C75">
        <v>390</v>
      </c>
      <c r="D75">
        <v>132</v>
      </c>
      <c r="E75">
        <v>111</v>
      </c>
      <c r="F75">
        <v>147</v>
      </c>
      <c r="J75" t="s">
        <v>74</v>
      </c>
      <c r="K75" s="1">
        <f>C75/C79</f>
        <v>0.38961038961038963</v>
      </c>
      <c r="L75" s="1">
        <f>D75/D79</f>
        <v>0.3804034582132565</v>
      </c>
      <c r="M75" s="1">
        <f>E75/E79</f>
        <v>0.34796238244514105</v>
      </c>
      <c r="N75" s="1">
        <f>F75/F79</f>
        <v>0.43880597014925371</v>
      </c>
      <c r="R75" t="s">
        <v>85</v>
      </c>
      <c r="S75" s="2">
        <f>K75+K76</f>
        <v>0.76723276723276723</v>
      </c>
      <c r="T75" s="2">
        <f>L75+L76</f>
        <v>0.75216138328530269</v>
      </c>
      <c r="U75" s="2">
        <f>M75+M76</f>
        <v>0.74294670846394983</v>
      </c>
      <c r="V75" s="2">
        <f>N75+N76</f>
        <v>0.80597014925373134</v>
      </c>
    </row>
    <row r="76" spans="1:23" x14ac:dyDescent="0.25">
      <c r="B76" t="s">
        <v>75</v>
      </c>
      <c r="C76">
        <v>378</v>
      </c>
      <c r="D76">
        <v>129</v>
      </c>
      <c r="E76">
        <v>126</v>
      </c>
      <c r="F76">
        <v>123</v>
      </c>
      <c r="J76" t="s">
        <v>75</v>
      </c>
      <c r="K76" s="1">
        <f>C76/C79</f>
        <v>0.3776223776223776</v>
      </c>
      <c r="L76" s="1">
        <f>D76/D79</f>
        <v>0.37175792507204614</v>
      </c>
      <c r="M76" s="1">
        <f>E76/E79</f>
        <v>0.39498432601880878</v>
      </c>
      <c r="N76" s="1">
        <f>F76/F79</f>
        <v>0.36716417910447763</v>
      </c>
      <c r="O76" s="1"/>
      <c r="R76" t="s">
        <v>86</v>
      </c>
      <c r="S76" s="2">
        <f>K77+K78</f>
        <v>0.23276723276723277</v>
      </c>
      <c r="T76" s="2">
        <f>L77+L78</f>
        <v>0.24783861671469742</v>
      </c>
      <c r="U76" s="2">
        <f>M77+M78</f>
        <v>0.25705329153605017</v>
      </c>
      <c r="V76" s="2">
        <f>N77+N78</f>
        <v>0.19402985074626866</v>
      </c>
      <c r="W76" s="2"/>
    </row>
    <row r="77" spans="1:23" x14ac:dyDescent="0.25">
      <c r="B77" t="s">
        <v>76</v>
      </c>
      <c r="C77">
        <v>149</v>
      </c>
      <c r="D77">
        <v>59</v>
      </c>
      <c r="E77">
        <v>47</v>
      </c>
      <c r="F77">
        <v>43</v>
      </c>
      <c r="J77" t="s">
        <v>76</v>
      </c>
      <c r="K77" s="1">
        <f>C77/C79</f>
        <v>0.14885114885114886</v>
      </c>
      <c r="L77" s="1">
        <f>D77/D79</f>
        <v>0.17002881844380405</v>
      </c>
      <c r="M77" s="1">
        <f>E77/E79</f>
        <v>0.14733542319749215</v>
      </c>
      <c r="N77" s="1">
        <f>F77/F79</f>
        <v>0.12835820895522387</v>
      </c>
      <c r="O77" s="1"/>
    </row>
    <row r="78" spans="1:23" x14ac:dyDescent="0.25">
      <c r="B78" t="s">
        <v>77</v>
      </c>
      <c r="C78">
        <v>84</v>
      </c>
      <c r="D78">
        <v>27</v>
      </c>
      <c r="E78">
        <v>35</v>
      </c>
      <c r="F78">
        <v>22</v>
      </c>
      <c r="J78" t="s">
        <v>77</v>
      </c>
      <c r="K78" s="1">
        <f>C78/C79</f>
        <v>8.3916083916083919E-2</v>
      </c>
      <c r="L78" s="1">
        <f>D78/D79</f>
        <v>7.7809798270893377E-2</v>
      </c>
      <c r="M78" s="1">
        <f>E78/E79</f>
        <v>0.109717868338558</v>
      </c>
      <c r="N78" s="1">
        <f>F78/F79</f>
        <v>6.5671641791044774E-2</v>
      </c>
      <c r="O78" s="1"/>
    </row>
    <row r="79" spans="1:23" x14ac:dyDescent="0.25">
      <c r="A79" t="s">
        <v>2</v>
      </c>
      <c r="C79">
        <v>1001</v>
      </c>
      <c r="D79">
        <v>347</v>
      </c>
      <c r="E79">
        <v>319</v>
      </c>
      <c r="F79">
        <v>335</v>
      </c>
    </row>
    <row r="81" spans="1:23" s="11" customFormat="1" x14ac:dyDescent="0.25"/>
    <row r="84" spans="1:23" x14ac:dyDescent="0.25">
      <c r="A84" t="s">
        <v>174</v>
      </c>
    </row>
    <row r="85" spans="1:23" x14ac:dyDescent="0.25">
      <c r="A85" t="s">
        <v>0</v>
      </c>
    </row>
    <row r="86" spans="1:23" x14ac:dyDescent="0.25">
      <c r="C86" t="s">
        <v>2</v>
      </c>
      <c r="D86" t="s">
        <v>28</v>
      </c>
    </row>
    <row r="87" spans="1:23" s="3" customFormat="1" ht="60" x14ac:dyDescent="0.25">
      <c r="D87" s="3" t="s">
        <v>29</v>
      </c>
      <c r="E87" s="3" t="s">
        <v>30</v>
      </c>
      <c r="F87" s="3" t="s">
        <v>31</v>
      </c>
      <c r="G87" s="3" t="s">
        <v>32</v>
      </c>
      <c r="K87" s="3" t="str">
        <f>C86</f>
        <v>Total</v>
      </c>
      <c r="L87" s="3" t="str">
        <f>D87</f>
        <v>Central City</v>
      </c>
      <c r="M87" s="3" t="str">
        <f>E87</f>
        <v>Urban Suburb</v>
      </c>
      <c r="N87" s="3" t="str">
        <f>F87</f>
        <v>Surrounding Suburban County</v>
      </c>
      <c r="O87" s="3" t="str">
        <f>G87</f>
        <v>Rural County</v>
      </c>
      <c r="S87" s="3" t="str">
        <f>K87</f>
        <v>Total</v>
      </c>
      <c r="T87" s="3" t="str">
        <f>L87</f>
        <v>Central City</v>
      </c>
      <c r="U87" s="3" t="str">
        <f>M87</f>
        <v>Urban Suburb</v>
      </c>
      <c r="V87" s="3" t="str">
        <f>N87</f>
        <v>Surrounding Suburban County</v>
      </c>
      <c r="W87" s="3" t="str">
        <f>O87</f>
        <v>Rural County</v>
      </c>
    </row>
    <row r="88" spans="1:23" x14ac:dyDescent="0.25">
      <c r="A88" t="s">
        <v>169</v>
      </c>
      <c r="B88" t="s">
        <v>74</v>
      </c>
      <c r="C88">
        <v>390</v>
      </c>
      <c r="D88">
        <v>115</v>
      </c>
      <c r="E88">
        <v>108</v>
      </c>
      <c r="F88">
        <v>101</v>
      </c>
      <c r="G88">
        <v>66</v>
      </c>
      <c r="J88" t="s">
        <v>74</v>
      </c>
      <c r="K88" s="1">
        <f>C88/C92</f>
        <v>0.39</v>
      </c>
      <c r="L88" s="1">
        <f>D88/D92</f>
        <v>0.40636042402826855</v>
      </c>
      <c r="M88" s="1">
        <f>E88/E92</f>
        <v>0.4576271186440678</v>
      </c>
      <c r="N88" s="1">
        <f>F88/F92</f>
        <v>0.34470989761092152</v>
      </c>
      <c r="O88" s="1">
        <f>G88/G92</f>
        <v>0.35106382978723405</v>
      </c>
      <c r="R88" t="s">
        <v>85</v>
      </c>
      <c r="S88" s="2">
        <f>K88+K89</f>
        <v>0.76800000000000002</v>
      </c>
      <c r="T88" s="2">
        <f>L88+L89</f>
        <v>0.8233215547703181</v>
      </c>
      <c r="U88" s="2">
        <f>M88+M89</f>
        <v>0.76694915254237284</v>
      </c>
      <c r="V88" s="2">
        <f>N88+N89</f>
        <v>0.7337883959044369</v>
      </c>
      <c r="W88" s="2">
        <f>O88+O89</f>
        <v>0.7393617021276595</v>
      </c>
    </row>
    <row r="89" spans="1:23" x14ac:dyDescent="0.25">
      <c r="B89" t="s">
        <v>75</v>
      </c>
      <c r="C89">
        <v>378</v>
      </c>
      <c r="D89">
        <v>118</v>
      </c>
      <c r="E89">
        <v>73</v>
      </c>
      <c r="F89">
        <v>114</v>
      </c>
      <c r="G89">
        <v>73</v>
      </c>
      <c r="J89" t="s">
        <v>75</v>
      </c>
      <c r="K89" s="1">
        <f>C89/C92</f>
        <v>0.378</v>
      </c>
      <c r="L89" s="1">
        <f>D89/D92</f>
        <v>0.41696113074204949</v>
      </c>
      <c r="M89" s="1">
        <f>E89/E92</f>
        <v>0.30932203389830509</v>
      </c>
      <c r="N89" s="1">
        <f>F89/F92</f>
        <v>0.38907849829351537</v>
      </c>
      <c r="O89" s="1">
        <f>G89/G92</f>
        <v>0.38829787234042551</v>
      </c>
      <c r="R89" t="s">
        <v>86</v>
      </c>
      <c r="S89" s="2">
        <f>K90+K91</f>
        <v>0.23199999999999998</v>
      </c>
      <c r="T89" s="2">
        <f>L90+L91</f>
        <v>0.17667844522968196</v>
      </c>
      <c r="U89" s="2">
        <f>M90+M91</f>
        <v>0.23305084745762711</v>
      </c>
      <c r="V89" s="2">
        <f>N90+N91</f>
        <v>0.26621160409556316</v>
      </c>
      <c r="W89" s="2">
        <f>O90+O91</f>
        <v>0.26063829787234044</v>
      </c>
    </row>
    <row r="90" spans="1:23" x14ac:dyDescent="0.25">
      <c r="B90" t="s">
        <v>76</v>
      </c>
      <c r="C90">
        <v>149</v>
      </c>
      <c r="D90">
        <v>36</v>
      </c>
      <c r="E90">
        <v>35</v>
      </c>
      <c r="F90">
        <v>51</v>
      </c>
      <c r="G90">
        <v>27</v>
      </c>
      <c r="J90" t="s">
        <v>76</v>
      </c>
      <c r="K90" s="1">
        <f>C90/C92</f>
        <v>0.14899999999999999</v>
      </c>
      <c r="L90" s="1">
        <f>D90/D92</f>
        <v>0.12720848056537101</v>
      </c>
      <c r="M90" s="1">
        <f>E90/E92</f>
        <v>0.14830508474576271</v>
      </c>
      <c r="N90" s="1">
        <f>F90/F92</f>
        <v>0.17406143344709898</v>
      </c>
      <c r="O90" s="1">
        <f>G90/G92</f>
        <v>0.14361702127659576</v>
      </c>
    </row>
    <row r="91" spans="1:23" x14ac:dyDescent="0.25">
      <c r="B91" t="s">
        <v>77</v>
      </c>
      <c r="C91">
        <v>83</v>
      </c>
      <c r="D91">
        <v>14</v>
      </c>
      <c r="E91">
        <v>20</v>
      </c>
      <c r="F91">
        <v>27</v>
      </c>
      <c r="G91">
        <v>22</v>
      </c>
      <c r="J91" t="s">
        <v>77</v>
      </c>
      <c r="K91" s="1">
        <f>C91/C92</f>
        <v>8.3000000000000004E-2</v>
      </c>
      <c r="L91" s="1">
        <f>D91/D92</f>
        <v>4.9469964664310952E-2</v>
      </c>
      <c r="M91" s="1">
        <f>E91/E92</f>
        <v>8.4745762711864403E-2</v>
      </c>
      <c r="N91" s="1">
        <f>F91/F92</f>
        <v>9.2150170648464161E-2</v>
      </c>
      <c r="O91" s="1">
        <f>G91/G92</f>
        <v>0.11702127659574468</v>
      </c>
    </row>
    <row r="92" spans="1:23" x14ac:dyDescent="0.25">
      <c r="A92" t="s">
        <v>2</v>
      </c>
      <c r="C92">
        <v>1000</v>
      </c>
      <c r="D92">
        <v>283</v>
      </c>
      <c r="E92">
        <v>236</v>
      </c>
      <c r="F92">
        <v>293</v>
      </c>
      <c r="G92">
        <v>188</v>
      </c>
    </row>
    <row r="94" spans="1:23" s="11" customFormat="1" x14ac:dyDescent="0.25"/>
    <row r="97" spans="1:23" x14ac:dyDescent="0.25">
      <c r="A97" t="s">
        <v>175</v>
      </c>
    </row>
    <row r="98" spans="1:23" x14ac:dyDescent="0.25">
      <c r="A98" t="s">
        <v>0</v>
      </c>
    </row>
    <row r="99" spans="1:23" x14ac:dyDescent="0.25">
      <c r="C99" t="s">
        <v>2</v>
      </c>
      <c r="D99" t="s">
        <v>33</v>
      </c>
    </row>
    <row r="100" spans="1:23" s="3" customFormat="1" ht="60" x14ac:dyDescent="0.25">
      <c r="D100" s="3" t="s">
        <v>34</v>
      </c>
      <c r="E100" s="3" t="s">
        <v>35</v>
      </c>
      <c r="F100" s="3" t="s">
        <v>36</v>
      </c>
      <c r="K100" s="3" t="str">
        <f>C99</f>
        <v>Total</v>
      </c>
      <c r="L100" s="3" t="str">
        <f>D100</f>
        <v>Most of the time</v>
      </c>
      <c r="M100" s="3" t="str">
        <f>E100</f>
        <v>Some of the time/Only now and then</v>
      </c>
      <c r="N100" s="3" t="str">
        <f>F100</f>
        <v>Hardly at all/Don't know</v>
      </c>
      <c r="S100" s="3" t="str">
        <f>K100</f>
        <v>Total</v>
      </c>
      <c r="T100" s="3" t="str">
        <f>L100</f>
        <v>Most of the time</v>
      </c>
      <c r="U100" s="3" t="str">
        <f>M100</f>
        <v>Some of the time/Only now and then</v>
      </c>
      <c r="V100" s="3" t="str">
        <f>N100</f>
        <v>Hardly at all/Don't know</v>
      </c>
    </row>
    <row r="101" spans="1:23" x14ac:dyDescent="0.25">
      <c r="A101" t="s">
        <v>169</v>
      </c>
      <c r="B101" t="s">
        <v>74</v>
      </c>
      <c r="C101">
        <v>390</v>
      </c>
      <c r="D101">
        <v>180</v>
      </c>
      <c r="E101">
        <v>161</v>
      </c>
      <c r="F101">
        <v>49</v>
      </c>
      <c r="J101" t="s">
        <v>74</v>
      </c>
      <c r="K101" s="1">
        <f>C101/C105</f>
        <v>0.39</v>
      </c>
      <c r="L101" s="1">
        <f>D101/D105</f>
        <v>0.43165467625899279</v>
      </c>
      <c r="M101" s="1">
        <f>E101/E105</f>
        <v>0.35619469026548672</v>
      </c>
      <c r="N101" s="1">
        <f>F101/F105</f>
        <v>0.37404580152671757</v>
      </c>
      <c r="O101" s="1"/>
      <c r="R101" t="s">
        <v>85</v>
      </c>
      <c r="S101" s="2">
        <f>K101+K102</f>
        <v>0.76800000000000002</v>
      </c>
      <c r="T101" s="2">
        <f>L101+L102</f>
        <v>0.76019184652278171</v>
      </c>
      <c r="U101" s="2">
        <f>M101+M102</f>
        <v>0.77433628318584069</v>
      </c>
      <c r="V101" s="2">
        <f>N101+N102</f>
        <v>0.7709923664122138</v>
      </c>
      <c r="W101" s="2"/>
    </row>
    <row r="102" spans="1:23" x14ac:dyDescent="0.25">
      <c r="B102" t="s">
        <v>75</v>
      </c>
      <c r="C102">
        <v>378</v>
      </c>
      <c r="D102">
        <v>137</v>
      </c>
      <c r="E102">
        <v>189</v>
      </c>
      <c r="F102">
        <v>52</v>
      </c>
      <c r="J102" t="s">
        <v>75</v>
      </c>
      <c r="K102" s="1">
        <f>C102/C105</f>
        <v>0.378</v>
      </c>
      <c r="L102" s="1">
        <f>D102/D105</f>
        <v>0.32853717026378898</v>
      </c>
      <c r="M102" s="1">
        <f>E102/E105</f>
        <v>0.41814159292035397</v>
      </c>
      <c r="N102" s="1">
        <f>F102/F105</f>
        <v>0.39694656488549618</v>
      </c>
      <c r="O102" s="1"/>
      <c r="R102" t="s">
        <v>86</v>
      </c>
      <c r="S102" s="2">
        <f>K103+K104</f>
        <v>0.23199999999999998</v>
      </c>
      <c r="T102" s="2">
        <f>L103+L104</f>
        <v>0.23980815347721823</v>
      </c>
      <c r="U102" s="2">
        <f>M103+M104</f>
        <v>0.22566371681415931</v>
      </c>
      <c r="V102" s="2">
        <f>N103+N104</f>
        <v>0.22900763358778625</v>
      </c>
      <c r="W102" s="2"/>
    </row>
    <row r="103" spans="1:23" x14ac:dyDescent="0.25">
      <c r="B103" t="s">
        <v>76</v>
      </c>
      <c r="C103">
        <v>149</v>
      </c>
      <c r="D103">
        <v>58</v>
      </c>
      <c r="E103">
        <v>72</v>
      </c>
      <c r="F103">
        <v>19</v>
      </c>
      <c r="J103" t="s">
        <v>76</v>
      </c>
      <c r="K103" s="1">
        <f>C103/C105</f>
        <v>0.14899999999999999</v>
      </c>
      <c r="L103" s="1">
        <f>D103/D105</f>
        <v>0.13908872901678657</v>
      </c>
      <c r="M103" s="1">
        <f>E103/E105</f>
        <v>0.15929203539823009</v>
      </c>
      <c r="N103" s="1">
        <f>F103/F105</f>
        <v>0.14503816793893129</v>
      </c>
    </row>
    <row r="104" spans="1:23" x14ac:dyDescent="0.25">
      <c r="B104" t="s">
        <v>77</v>
      </c>
      <c r="C104">
        <v>83</v>
      </c>
      <c r="D104">
        <v>42</v>
      </c>
      <c r="E104">
        <v>30</v>
      </c>
      <c r="F104">
        <v>11</v>
      </c>
      <c r="J104" t="s">
        <v>77</v>
      </c>
      <c r="K104" s="1">
        <f>C104/C105</f>
        <v>8.3000000000000004E-2</v>
      </c>
      <c r="L104" s="1">
        <f>D104/D105</f>
        <v>0.10071942446043165</v>
      </c>
      <c r="M104" s="1">
        <f>E104/E105</f>
        <v>6.637168141592921E-2</v>
      </c>
      <c r="N104" s="1">
        <f>F104/F105</f>
        <v>8.3969465648854963E-2</v>
      </c>
      <c r="O104" s="1"/>
    </row>
    <row r="105" spans="1:23" x14ac:dyDescent="0.25">
      <c r="A105" t="s">
        <v>2</v>
      </c>
      <c r="C105">
        <v>1000</v>
      </c>
      <c r="D105">
        <v>417</v>
      </c>
      <c r="E105">
        <v>452</v>
      </c>
      <c r="F105">
        <v>131</v>
      </c>
    </row>
    <row r="107" spans="1:23" s="11" customFormat="1" x14ac:dyDescent="0.25"/>
    <row r="110" spans="1:23" x14ac:dyDescent="0.25">
      <c r="A110" t="s">
        <v>176</v>
      </c>
    </row>
    <row r="111" spans="1:23" x14ac:dyDescent="0.25">
      <c r="A111" t="s">
        <v>0</v>
      </c>
    </row>
    <row r="112" spans="1:23" x14ac:dyDescent="0.25">
      <c r="C112" t="s">
        <v>2</v>
      </c>
      <c r="D112" t="s">
        <v>37</v>
      </c>
    </row>
    <row r="113" spans="1:23" s="3" customFormat="1" ht="100" x14ac:dyDescent="0.25">
      <c r="D113" s="3" t="s">
        <v>38</v>
      </c>
      <c r="E113" s="3" t="s">
        <v>39</v>
      </c>
      <c r="F113" s="3" t="s">
        <v>40</v>
      </c>
      <c r="G113" s="3" t="s">
        <v>41</v>
      </c>
      <c r="K113" s="3" t="str">
        <f>C112</f>
        <v>Total</v>
      </c>
      <c r="L113" s="3" t="str">
        <f>D113</f>
        <v>Voted for Kamala Harris in 2024</v>
      </c>
      <c r="M113" s="3" t="str">
        <f>E113</f>
        <v>Voted for Donald Trump in 2024</v>
      </c>
      <c r="N113" s="3" t="str">
        <f>F113</f>
        <v>Voted third party presidential candidate in 2024</v>
      </c>
      <c r="O113" s="3" t="str">
        <f>G113</f>
        <v>Did not vote in 2024</v>
      </c>
      <c r="S113" s="3" t="str">
        <f>K113</f>
        <v>Total</v>
      </c>
      <c r="T113" s="3" t="str">
        <f>L113</f>
        <v>Voted for Kamala Harris in 2024</v>
      </c>
      <c r="U113" s="3" t="str">
        <f>M113</f>
        <v>Voted for Donald Trump in 2024</v>
      </c>
      <c r="V113" s="3" t="str">
        <f>N113</f>
        <v>Voted third party presidential candidate in 2024</v>
      </c>
      <c r="W113" s="3" t="str">
        <f>O113</f>
        <v>Did not vote in 2024</v>
      </c>
    </row>
    <row r="114" spans="1:23" x14ac:dyDescent="0.25">
      <c r="A114" t="s">
        <v>169</v>
      </c>
      <c r="B114" t="s">
        <v>74</v>
      </c>
      <c r="C114">
        <v>391</v>
      </c>
      <c r="D114">
        <v>216</v>
      </c>
      <c r="E114">
        <v>87</v>
      </c>
      <c r="F114">
        <v>2</v>
      </c>
      <c r="G114">
        <v>86</v>
      </c>
      <c r="J114" t="s">
        <v>74</v>
      </c>
      <c r="K114" s="1">
        <f>C114/C118</f>
        <v>0.39060939060939059</v>
      </c>
      <c r="L114" s="1">
        <f>D114/D118</f>
        <v>0.58855585831062673</v>
      </c>
      <c r="M114" s="1">
        <f>E114/E118</f>
        <v>0.2265625</v>
      </c>
      <c r="N114" s="1">
        <f>F114/F118</f>
        <v>0.33333333333333331</v>
      </c>
      <c r="O114" s="1">
        <f>G114/G118</f>
        <v>0.35245901639344263</v>
      </c>
      <c r="R114" t="s">
        <v>85</v>
      </c>
      <c r="S114" s="2">
        <f>K114+K115</f>
        <v>0.7682317682317682</v>
      </c>
      <c r="T114" s="2">
        <f>L114+L115</f>
        <v>0.92370572207084467</v>
      </c>
      <c r="U114" s="2">
        <f>M114+M115</f>
        <v>0.61197916666666674</v>
      </c>
      <c r="V114" s="2">
        <f>N114+N115</f>
        <v>1</v>
      </c>
      <c r="W114" s="2">
        <f>O114+O115</f>
        <v>0.77459016393442626</v>
      </c>
    </row>
    <row r="115" spans="1:23" x14ac:dyDescent="0.25">
      <c r="B115" t="s">
        <v>75</v>
      </c>
      <c r="C115">
        <v>378</v>
      </c>
      <c r="D115">
        <v>123</v>
      </c>
      <c r="E115">
        <v>148</v>
      </c>
      <c r="F115">
        <v>4</v>
      </c>
      <c r="G115">
        <v>103</v>
      </c>
      <c r="J115" t="s">
        <v>75</v>
      </c>
      <c r="K115" s="1">
        <f>C115/C118</f>
        <v>0.3776223776223776</v>
      </c>
      <c r="L115" s="1">
        <f>D115/D118</f>
        <v>0.33514986376021799</v>
      </c>
      <c r="M115" s="1">
        <f>E115/E118</f>
        <v>0.38541666666666669</v>
      </c>
      <c r="N115" s="1">
        <f>F115/F118</f>
        <v>0.66666666666666663</v>
      </c>
      <c r="O115" s="1">
        <f>G115/G118</f>
        <v>0.42213114754098363</v>
      </c>
      <c r="R115" t="s">
        <v>86</v>
      </c>
      <c r="S115" s="2">
        <f>K116+K117</f>
        <v>0.23176823176823177</v>
      </c>
      <c r="T115" s="2">
        <f>L116+L117</f>
        <v>7.6294277929155302E-2</v>
      </c>
      <c r="U115" s="2">
        <f>M116+M117</f>
        <v>0.38802083333333331</v>
      </c>
      <c r="V115" s="2">
        <f>N116+N117</f>
        <v>0</v>
      </c>
      <c r="W115" s="2">
        <f>O116+O117</f>
        <v>0.22540983606557374</v>
      </c>
    </row>
    <row r="116" spans="1:23" x14ac:dyDescent="0.25">
      <c r="B116" t="s">
        <v>76</v>
      </c>
      <c r="C116">
        <v>149</v>
      </c>
      <c r="D116">
        <v>23</v>
      </c>
      <c r="E116">
        <v>91</v>
      </c>
      <c r="F116">
        <v>0</v>
      </c>
      <c r="G116">
        <v>35</v>
      </c>
      <c r="J116" t="s">
        <v>76</v>
      </c>
      <c r="K116" s="1">
        <f>C116/C118</f>
        <v>0.14885114885114886</v>
      </c>
      <c r="L116" s="1">
        <f>D116/D118</f>
        <v>6.2670299727520432E-2</v>
      </c>
      <c r="M116" s="1">
        <f>E116/E118</f>
        <v>0.23697916666666666</v>
      </c>
      <c r="N116" s="1">
        <f>F116/F118</f>
        <v>0</v>
      </c>
      <c r="O116" s="1">
        <f>G116/G118</f>
        <v>0.14344262295081966</v>
      </c>
    </row>
    <row r="117" spans="1:23" x14ac:dyDescent="0.25">
      <c r="B117" t="s">
        <v>77</v>
      </c>
      <c r="C117">
        <v>83</v>
      </c>
      <c r="D117">
        <v>5</v>
      </c>
      <c r="E117">
        <v>58</v>
      </c>
      <c r="F117">
        <v>0</v>
      </c>
      <c r="G117">
        <v>20</v>
      </c>
      <c r="J117" t="s">
        <v>77</v>
      </c>
      <c r="K117" s="1">
        <f>C117/C118</f>
        <v>8.2917082917082913E-2</v>
      </c>
      <c r="L117" s="1">
        <f>D117/D118</f>
        <v>1.3623978201634877E-2</v>
      </c>
      <c r="M117" s="1">
        <f>E117/E118</f>
        <v>0.15104166666666666</v>
      </c>
      <c r="N117" s="1">
        <f>F117/F118</f>
        <v>0</v>
      </c>
      <c r="O117" s="1">
        <f>G117/G118</f>
        <v>8.1967213114754092E-2</v>
      </c>
    </row>
    <row r="118" spans="1:23" x14ac:dyDescent="0.25">
      <c r="A118" t="s">
        <v>2</v>
      </c>
      <c r="C118">
        <v>1001</v>
      </c>
      <c r="D118">
        <v>367</v>
      </c>
      <c r="E118">
        <v>384</v>
      </c>
      <c r="F118">
        <v>6</v>
      </c>
      <c r="G118">
        <v>244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6605-E214-8E4C-84D3-156ECE8E51CD}">
  <dimension ref="A1:F40"/>
  <sheetViews>
    <sheetView showGridLines="0" tabSelected="1" workbookViewId="0">
      <selection activeCell="G11" sqref="G11"/>
    </sheetView>
  </sheetViews>
  <sheetFormatPr baseColWidth="10" defaultRowHeight="19" x14ac:dyDescent="0.25"/>
  <cols>
    <col min="1" max="1" width="48.85546875" customWidth="1"/>
    <col min="4" max="4" width="12.140625" customWidth="1"/>
  </cols>
  <sheetData>
    <row r="1" spans="1:6" x14ac:dyDescent="0.25">
      <c r="A1" t="s">
        <v>236</v>
      </c>
    </row>
    <row r="2" spans="1:6" x14ac:dyDescent="0.25">
      <c r="A2" t="s">
        <v>237</v>
      </c>
    </row>
    <row r="4" spans="1:6" x14ac:dyDescent="0.25">
      <c r="A4" t="s">
        <v>238</v>
      </c>
    </row>
    <row r="6" spans="1:6" x14ac:dyDescent="0.25">
      <c r="A6" t="s">
        <v>201</v>
      </c>
    </row>
    <row r="7" spans="1:6" ht="19" customHeight="1" x14ac:dyDescent="0.25">
      <c r="B7" s="22" t="s">
        <v>177</v>
      </c>
      <c r="C7" s="22"/>
      <c r="D7" s="22"/>
      <c r="E7" s="23"/>
      <c r="F7" s="18"/>
    </row>
    <row r="8" spans="1:6" s="3" customFormat="1" ht="40" x14ac:dyDescent="0.25">
      <c r="B8" s="12" t="s">
        <v>178</v>
      </c>
      <c r="C8" s="12" t="s">
        <v>3</v>
      </c>
      <c r="D8" s="16" t="s">
        <v>4</v>
      </c>
      <c r="E8" s="12" t="s">
        <v>5</v>
      </c>
      <c r="F8" s="19"/>
    </row>
    <row r="9" spans="1:6" s="15" customFormat="1" ht="25" customHeight="1" x14ac:dyDescent="0.25">
      <c r="A9" s="13" t="s">
        <v>179</v>
      </c>
      <c r="B9" s="14">
        <v>0.87</v>
      </c>
      <c r="C9" s="14">
        <v>0.97</v>
      </c>
      <c r="D9" s="17">
        <v>0.84</v>
      </c>
      <c r="E9" s="14">
        <v>0.8</v>
      </c>
      <c r="F9" s="20"/>
    </row>
    <row r="10" spans="1:6" s="15" customFormat="1" ht="25" customHeight="1" x14ac:dyDescent="0.25">
      <c r="A10" s="13" t="s">
        <v>180</v>
      </c>
      <c r="B10" s="14">
        <v>0.84</v>
      </c>
      <c r="C10" s="14">
        <v>0.94</v>
      </c>
      <c r="D10" s="17">
        <v>0.81</v>
      </c>
      <c r="E10" s="14">
        <v>0.76</v>
      </c>
      <c r="F10" s="20"/>
    </row>
    <row r="11" spans="1:6" s="15" customFormat="1" ht="25" customHeight="1" x14ac:dyDescent="0.25">
      <c r="A11" s="13" t="s">
        <v>181</v>
      </c>
      <c r="B11" s="14">
        <v>0.81</v>
      </c>
      <c r="C11" s="14">
        <v>0.93</v>
      </c>
      <c r="D11" s="17">
        <v>0.8</v>
      </c>
      <c r="E11" s="14">
        <v>0.7</v>
      </c>
      <c r="F11" s="20"/>
    </row>
    <row r="12" spans="1:6" s="15" customFormat="1" ht="25" customHeight="1" x14ac:dyDescent="0.25">
      <c r="A12" s="13" t="s">
        <v>182</v>
      </c>
      <c r="B12" s="14">
        <v>0.77</v>
      </c>
      <c r="C12" s="14">
        <v>0.87</v>
      </c>
      <c r="D12" s="17">
        <v>0.75</v>
      </c>
      <c r="E12" s="14">
        <v>0.69</v>
      </c>
      <c r="F12" s="20"/>
    </row>
    <row r="13" spans="1:6" s="15" customFormat="1" ht="25" customHeight="1" x14ac:dyDescent="0.25">
      <c r="A13" s="13" t="s">
        <v>183</v>
      </c>
      <c r="B13" s="14">
        <v>0.77</v>
      </c>
      <c r="C13" s="14">
        <v>0.92</v>
      </c>
      <c r="D13" s="17">
        <v>0.75</v>
      </c>
      <c r="E13" s="14">
        <v>0.65</v>
      </c>
      <c r="F13" s="20"/>
    </row>
    <row r="14" spans="1:6" s="15" customFormat="1" ht="25" customHeight="1" x14ac:dyDescent="0.25">
      <c r="A14" s="13" t="s">
        <v>184</v>
      </c>
      <c r="B14" s="14">
        <v>0.76</v>
      </c>
      <c r="C14" s="14">
        <v>0.88</v>
      </c>
      <c r="D14" s="17">
        <v>0.69</v>
      </c>
      <c r="E14" s="14">
        <v>0.69</v>
      </c>
      <c r="F14" s="20"/>
    </row>
    <row r="15" spans="1:6" s="15" customFormat="1" ht="25" customHeight="1" x14ac:dyDescent="0.25">
      <c r="A15" s="13" t="s">
        <v>185</v>
      </c>
      <c r="B15" s="14">
        <v>0.76</v>
      </c>
      <c r="C15" s="14">
        <v>0.86</v>
      </c>
      <c r="D15" s="17">
        <v>0.7</v>
      </c>
      <c r="E15" s="14">
        <v>0.71</v>
      </c>
      <c r="F15" s="20"/>
    </row>
    <row r="16" spans="1:6" s="15" customFormat="1" ht="25" customHeight="1" x14ac:dyDescent="0.25">
      <c r="A16" s="13" t="s">
        <v>186</v>
      </c>
      <c r="B16" s="14">
        <v>0.73</v>
      </c>
      <c r="C16" s="14">
        <v>0.86</v>
      </c>
      <c r="D16" s="17">
        <v>0.72</v>
      </c>
      <c r="E16" s="14">
        <v>0.6</v>
      </c>
      <c r="F16" s="20"/>
    </row>
    <row r="17" spans="1:6" s="15" customFormat="1" ht="25" customHeight="1" x14ac:dyDescent="0.25">
      <c r="A17" s="13" t="s">
        <v>187</v>
      </c>
      <c r="B17" s="14">
        <v>0.73</v>
      </c>
      <c r="C17" s="14">
        <v>0.94</v>
      </c>
      <c r="D17" s="17">
        <v>0.7</v>
      </c>
      <c r="E17" s="14">
        <v>0.54</v>
      </c>
      <c r="F17" s="20"/>
    </row>
    <row r="18" spans="1:6" s="15" customFormat="1" ht="25" customHeight="1" x14ac:dyDescent="0.25">
      <c r="A18" s="13" t="s">
        <v>188</v>
      </c>
      <c r="B18" s="14">
        <v>0.72</v>
      </c>
      <c r="C18" s="14">
        <v>0.89</v>
      </c>
      <c r="D18" s="17">
        <v>0.7</v>
      </c>
      <c r="E18" s="14">
        <v>0.57999999999999996</v>
      </c>
      <c r="F18" s="20"/>
    </row>
    <row r="19" spans="1:6" s="15" customFormat="1" ht="25" customHeight="1" x14ac:dyDescent="0.25">
      <c r="A19" s="13" t="s">
        <v>189</v>
      </c>
      <c r="B19" s="14">
        <v>0.52</v>
      </c>
      <c r="C19" s="14">
        <v>0.66</v>
      </c>
      <c r="D19" s="17">
        <v>0.49</v>
      </c>
      <c r="E19" s="14">
        <v>0.42</v>
      </c>
      <c r="F19" s="20"/>
    </row>
    <row r="25" spans="1:6" x14ac:dyDescent="0.25">
      <c r="A25" s="21" t="s">
        <v>224</v>
      </c>
      <c r="B25" s="4" t="s">
        <v>196</v>
      </c>
      <c r="C25" s="7" t="s">
        <v>197</v>
      </c>
    </row>
    <row r="26" spans="1:6" ht="25" customHeight="1" x14ac:dyDescent="0.25">
      <c r="A26" s="5" t="s">
        <v>190</v>
      </c>
      <c r="B26" s="6">
        <v>0.84899999999999998</v>
      </c>
      <c r="C26" s="14">
        <v>0.87</v>
      </c>
      <c r="D26" s="27"/>
    </row>
    <row r="27" spans="1:6" ht="25" customHeight="1" x14ac:dyDescent="0.25">
      <c r="A27" s="5" t="s">
        <v>191</v>
      </c>
      <c r="B27" s="6">
        <v>0.80880880880880879</v>
      </c>
      <c r="C27" s="14">
        <v>0.81</v>
      </c>
      <c r="D27" s="27"/>
    </row>
    <row r="28" spans="1:6" ht="25" customHeight="1" x14ac:dyDescent="0.25">
      <c r="A28" s="5" t="s">
        <v>180</v>
      </c>
      <c r="B28" s="6">
        <v>0.77922077922077926</v>
      </c>
      <c r="C28" s="14">
        <v>0.84</v>
      </c>
      <c r="D28" s="27"/>
    </row>
    <row r="29" spans="1:6" ht="25" customHeight="1" x14ac:dyDescent="0.25">
      <c r="A29" s="5" t="s">
        <v>192</v>
      </c>
      <c r="B29" s="6">
        <v>0.71571571571571568</v>
      </c>
      <c r="C29" s="14">
        <v>0.77</v>
      </c>
      <c r="D29" s="27"/>
    </row>
    <row r="30" spans="1:6" ht="25" customHeight="1" x14ac:dyDescent="0.25">
      <c r="A30" s="5" t="s">
        <v>193</v>
      </c>
      <c r="B30" s="6">
        <v>0.69939879759519041</v>
      </c>
      <c r="C30" s="14">
        <v>0.76</v>
      </c>
      <c r="D30" s="27"/>
    </row>
    <row r="31" spans="1:6" ht="25" customHeight="1" x14ac:dyDescent="0.25">
      <c r="A31" s="5" t="s">
        <v>182</v>
      </c>
      <c r="B31" s="6">
        <v>0.69100000000000006</v>
      </c>
      <c r="C31" s="14">
        <v>0.77</v>
      </c>
      <c r="D31" s="27"/>
    </row>
    <row r="32" spans="1:6" ht="25" customHeight="1" x14ac:dyDescent="0.25">
      <c r="A32" s="5" t="s">
        <v>194</v>
      </c>
      <c r="B32" s="6">
        <v>0.68731268731268735</v>
      </c>
      <c r="C32" s="14">
        <v>0.76</v>
      </c>
      <c r="D32" s="27"/>
    </row>
    <row r="33" spans="1:4" ht="25" customHeight="1" x14ac:dyDescent="0.25">
      <c r="A33" s="5" t="s">
        <v>195</v>
      </c>
      <c r="B33" s="6">
        <v>0.6253746253746254</v>
      </c>
      <c r="C33" s="14">
        <v>0.73</v>
      </c>
      <c r="D33" s="27"/>
    </row>
    <row r="34" spans="1:4" ht="25" customHeight="1" x14ac:dyDescent="0.25">
      <c r="A34" s="5" t="s">
        <v>189</v>
      </c>
      <c r="B34" s="6">
        <v>0.4175824175824176</v>
      </c>
      <c r="C34" s="14">
        <v>0.52</v>
      </c>
      <c r="D34" s="27"/>
    </row>
    <row r="35" spans="1:4" x14ac:dyDescent="0.25">
      <c r="B35" s="24" t="s">
        <v>242</v>
      </c>
      <c r="C35" s="24" t="s">
        <v>243</v>
      </c>
    </row>
    <row r="36" spans="1:4" ht="33" x14ac:dyDescent="0.25">
      <c r="B36" s="26" t="s">
        <v>244</v>
      </c>
      <c r="C36" s="26" t="s">
        <v>244</v>
      </c>
    </row>
    <row r="38" spans="1:4" ht="135" customHeight="1" x14ac:dyDescent="0.25">
      <c r="A38" s="25" t="s">
        <v>239</v>
      </c>
      <c r="B38" s="25"/>
      <c r="C38" s="25"/>
      <c r="D38" s="3"/>
    </row>
    <row r="39" spans="1:4" ht="164" customHeight="1" x14ac:dyDescent="0.25">
      <c r="A39" s="25" t="s">
        <v>240</v>
      </c>
      <c r="B39" s="25"/>
      <c r="C39" s="25"/>
      <c r="D39" s="3"/>
    </row>
    <row r="40" spans="1:4" ht="68" customHeight="1" x14ac:dyDescent="0.25">
      <c r="A40" s="25" t="s">
        <v>241</v>
      </c>
      <c r="B40" s="25"/>
      <c r="C40" s="25"/>
      <c r="D40" s="3"/>
    </row>
  </sheetData>
  <mergeCells count="4">
    <mergeCell ref="B7:E7"/>
    <mergeCell ref="A38:C38"/>
    <mergeCell ref="A39:C39"/>
    <mergeCell ref="A40:C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23C5-E1D8-034D-80AD-49F4F923D3F1}">
  <dimension ref="A1:W129"/>
  <sheetViews>
    <sheetView showGridLines="0" topLeftCell="A106" workbookViewId="0">
      <selection activeCell="A124" sqref="A124"/>
    </sheetView>
  </sheetViews>
  <sheetFormatPr baseColWidth="10" defaultRowHeight="19" x14ac:dyDescent="0.25"/>
  <cols>
    <col min="2" max="2" width="38.85546875" customWidth="1"/>
    <col min="5" max="5" width="12.5703125" customWidth="1"/>
    <col min="6" max="6" width="13.28515625" customWidth="1"/>
    <col min="7" max="7" width="12" customWidth="1"/>
    <col min="10" max="10" width="35.28515625" customWidth="1"/>
    <col min="11" max="12" width="12.140625" customWidth="1"/>
    <col min="13" max="13" width="12.28515625" customWidth="1"/>
    <col min="14" max="14" width="13.42578125" customWidth="1"/>
    <col min="15" max="17" width="12.140625" customWidth="1"/>
    <col min="18" max="18" width="37.140625" customWidth="1"/>
    <col min="19" max="20" width="12.140625" customWidth="1"/>
    <col min="21" max="21" width="12.28515625" customWidth="1"/>
    <col min="22" max="22" width="13.5703125" customWidth="1"/>
    <col min="23" max="23" width="12.140625" customWidth="1"/>
  </cols>
  <sheetData>
    <row r="1" spans="1:23" x14ac:dyDescent="0.25">
      <c r="A1" s="8" t="s">
        <v>198</v>
      </c>
    </row>
    <row r="2" spans="1:23" x14ac:dyDescent="0.25">
      <c r="A2" t="s">
        <v>199</v>
      </c>
    </row>
    <row r="5" spans="1:23" x14ac:dyDescent="0.25">
      <c r="A5" t="s">
        <v>42</v>
      </c>
    </row>
    <row r="6" spans="1:23" x14ac:dyDescent="0.25">
      <c r="A6" t="s">
        <v>0</v>
      </c>
    </row>
    <row r="7" spans="1:23" x14ac:dyDescent="0.25">
      <c r="C7" t="s">
        <v>2</v>
      </c>
      <c r="D7" t="s">
        <v>1</v>
      </c>
    </row>
    <row r="8" spans="1:23" s="3" customFormat="1" ht="40" x14ac:dyDescent="0.25">
      <c r="D8" s="3" t="s">
        <v>3</v>
      </c>
      <c r="E8" s="3" t="s">
        <v>4</v>
      </c>
      <c r="F8" s="3" t="s">
        <v>5</v>
      </c>
      <c r="G8" s="3" t="s">
        <v>6</v>
      </c>
      <c r="K8" s="3" t="str">
        <f>C7</f>
        <v>Total</v>
      </c>
      <c r="L8" s="3" t="str">
        <f>D8</f>
        <v>Democratic Self-ID</v>
      </c>
      <c r="M8" s="3" t="str">
        <f>E8</f>
        <v>Independent Self-ID</v>
      </c>
      <c r="N8" s="3" t="str">
        <f>F8</f>
        <v>Republican Self-ID</v>
      </c>
      <c r="O8" s="3" t="str">
        <f>G8</f>
        <v>All others/not sure</v>
      </c>
      <c r="S8" s="3" t="str">
        <f t="shared" ref="S8:W9" si="0">K8</f>
        <v>Total</v>
      </c>
      <c r="T8" s="3" t="str">
        <f t="shared" si="0"/>
        <v>Democratic Self-ID</v>
      </c>
      <c r="U8" s="3" t="str">
        <f t="shared" si="0"/>
        <v>Independent Self-ID</v>
      </c>
      <c r="V8" s="3" t="str">
        <f t="shared" si="0"/>
        <v>Republican Self-ID</v>
      </c>
      <c r="W8" s="3" t="str">
        <f t="shared" si="0"/>
        <v>All others/not sure</v>
      </c>
    </row>
    <row r="9" spans="1:23" x14ac:dyDescent="0.25">
      <c r="B9" t="s">
        <v>43</v>
      </c>
      <c r="C9">
        <v>291</v>
      </c>
      <c r="D9">
        <v>27</v>
      </c>
      <c r="E9">
        <v>93</v>
      </c>
      <c r="F9">
        <v>159</v>
      </c>
      <c r="G9">
        <v>12</v>
      </c>
      <c r="J9" t="str">
        <f>B9</f>
        <v>The Democratic Party</v>
      </c>
      <c r="K9" s="1">
        <f>C9/C14</f>
        <v>0.29099999999999998</v>
      </c>
      <c r="L9" s="1">
        <f>D9/D14</f>
        <v>9.152542372881356E-2</v>
      </c>
      <c r="M9" s="1">
        <f>E9/E14</f>
        <v>0.25977653631284914</v>
      </c>
      <c r="N9" s="1">
        <f>F9/F14</f>
        <v>0.5598591549295775</v>
      </c>
      <c r="O9" s="1">
        <f>G9/G14</f>
        <v>0.19047619047619047</v>
      </c>
      <c r="R9" t="str">
        <f>J9</f>
        <v>The Democratic Party</v>
      </c>
      <c r="S9" s="2">
        <f t="shared" si="0"/>
        <v>0.29099999999999998</v>
      </c>
      <c r="T9" s="2">
        <f t="shared" si="0"/>
        <v>9.152542372881356E-2</v>
      </c>
      <c r="U9" s="2">
        <f t="shared" si="0"/>
        <v>0.25977653631284914</v>
      </c>
      <c r="V9" s="2">
        <f t="shared" si="0"/>
        <v>0.5598591549295775</v>
      </c>
      <c r="W9" s="2">
        <f t="shared" si="0"/>
        <v>0.19047619047619047</v>
      </c>
    </row>
    <row r="10" spans="1:23" x14ac:dyDescent="0.25">
      <c r="B10" t="s">
        <v>44</v>
      </c>
      <c r="C10">
        <v>228</v>
      </c>
      <c r="D10">
        <v>110</v>
      </c>
      <c r="E10">
        <v>61</v>
      </c>
      <c r="F10">
        <v>50</v>
      </c>
      <c r="G10">
        <v>7</v>
      </c>
      <c r="J10" t="str">
        <f>B10</f>
        <v>The Republican Party</v>
      </c>
      <c r="K10" s="1">
        <f>C10/C14</f>
        <v>0.22800000000000001</v>
      </c>
      <c r="L10" s="1">
        <f>D10/D14</f>
        <v>0.3728813559322034</v>
      </c>
      <c r="M10" s="1">
        <f>E10/E14</f>
        <v>0.17039106145251395</v>
      </c>
      <c r="N10" s="1">
        <f>F10/F14</f>
        <v>0.176056338028169</v>
      </c>
      <c r="O10" s="1">
        <f>G10/G14</f>
        <v>0.1111111111111111</v>
      </c>
      <c r="R10" t="s">
        <v>55</v>
      </c>
      <c r="S10" s="2">
        <f>K10+K11</f>
        <v>0.40800000000000003</v>
      </c>
      <c r="T10" s="2">
        <f>L10+L11</f>
        <v>0.68474576271186449</v>
      </c>
      <c r="U10" s="2">
        <f>M10+M11</f>
        <v>0.34916201117318435</v>
      </c>
      <c r="V10" s="2">
        <f>N10+N11</f>
        <v>0.23591549295774647</v>
      </c>
      <c r="W10" s="2">
        <f>O10+O11</f>
        <v>0.22222222222222221</v>
      </c>
    </row>
    <row r="11" spans="1:23" x14ac:dyDescent="0.25">
      <c r="B11" t="s">
        <v>45</v>
      </c>
      <c r="C11">
        <v>180</v>
      </c>
      <c r="D11">
        <v>92</v>
      </c>
      <c r="E11">
        <v>64</v>
      </c>
      <c r="F11">
        <v>17</v>
      </c>
      <c r="G11">
        <v>7</v>
      </c>
      <c r="J11" t="str">
        <f>B11</f>
        <v>The President</v>
      </c>
      <c r="K11" s="1">
        <f>C11/C14</f>
        <v>0.18</v>
      </c>
      <c r="L11" s="1">
        <f>D11/D14</f>
        <v>0.31186440677966104</v>
      </c>
      <c r="M11" s="1">
        <f>E11/E14</f>
        <v>0.1787709497206704</v>
      </c>
      <c r="N11" s="1">
        <f>F11/F14</f>
        <v>5.9859154929577461E-2</v>
      </c>
      <c r="O11" s="1">
        <f>G11/G14</f>
        <v>0.1111111111111111</v>
      </c>
      <c r="R11" t="str">
        <f t="shared" ref="R11:W12" si="1">J12</f>
        <v>All elected officials are equally responsible</v>
      </c>
      <c r="S11" s="2">
        <f t="shared" si="1"/>
        <v>0.252</v>
      </c>
      <c r="T11" s="2">
        <f t="shared" si="1"/>
        <v>0.19661016949152543</v>
      </c>
      <c r="U11" s="2">
        <f t="shared" si="1"/>
        <v>0.34078212290502791</v>
      </c>
      <c r="V11" s="2">
        <f t="shared" si="1"/>
        <v>0.16549295774647887</v>
      </c>
      <c r="W11" s="2">
        <f t="shared" si="1"/>
        <v>0.3968253968253968</v>
      </c>
    </row>
    <row r="12" spans="1:23" x14ac:dyDescent="0.25">
      <c r="B12" t="s">
        <v>46</v>
      </c>
      <c r="C12">
        <v>252</v>
      </c>
      <c r="D12">
        <v>58</v>
      </c>
      <c r="E12">
        <v>122</v>
      </c>
      <c r="F12">
        <v>47</v>
      </c>
      <c r="G12">
        <v>25</v>
      </c>
      <c r="J12" t="str">
        <f>B12</f>
        <v>All elected officials are equally responsible</v>
      </c>
      <c r="K12" s="1">
        <f>C12/C14</f>
        <v>0.252</v>
      </c>
      <c r="L12" s="1">
        <f>D12/D14</f>
        <v>0.19661016949152543</v>
      </c>
      <c r="M12" s="1">
        <f>E12/E14</f>
        <v>0.34078212290502791</v>
      </c>
      <c r="N12" s="1">
        <f>F12/F14</f>
        <v>0.16549295774647887</v>
      </c>
      <c r="O12" s="1">
        <f>G12/G14</f>
        <v>0.3968253968253968</v>
      </c>
      <c r="R12" t="str">
        <f t="shared" si="1"/>
        <v>Don't know</v>
      </c>
      <c r="S12" s="2">
        <f t="shared" si="1"/>
        <v>4.9000000000000002E-2</v>
      </c>
      <c r="T12" s="2">
        <f t="shared" si="1"/>
        <v>2.7118644067796609E-2</v>
      </c>
      <c r="U12" s="2">
        <f t="shared" si="1"/>
        <v>5.027932960893855E-2</v>
      </c>
      <c r="V12" s="2">
        <f t="shared" si="1"/>
        <v>3.873239436619718E-2</v>
      </c>
      <c r="W12" s="2">
        <f t="shared" si="1"/>
        <v>0.19047619047619047</v>
      </c>
    </row>
    <row r="13" spans="1:23" x14ac:dyDescent="0.25">
      <c r="B13" t="s">
        <v>7</v>
      </c>
      <c r="C13">
        <v>49</v>
      </c>
      <c r="D13">
        <v>8</v>
      </c>
      <c r="E13">
        <v>18</v>
      </c>
      <c r="F13">
        <v>11</v>
      </c>
      <c r="G13">
        <v>12</v>
      </c>
      <c r="J13" t="str">
        <f>B13</f>
        <v>Don't know</v>
      </c>
      <c r="K13" s="1">
        <f>C13/C14</f>
        <v>4.9000000000000002E-2</v>
      </c>
      <c r="L13" s="1">
        <f>D13/D14</f>
        <v>2.7118644067796609E-2</v>
      </c>
      <c r="M13" s="1">
        <f>E13/E14</f>
        <v>5.027932960893855E-2</v>
      </c>
      <c r="N13" s="1">
        <f>F13/F14</f>
        <v>3.873239436619718E-2</v>
      </c>
      <c r="O13" s="1">
        <f>G13/G14</f>
        <v>0.19047619047619047</v>
      </c>
    </row>
    <row r="14" spans="1:23" x14ac:dyDescent="0.25">
      <c r="A14" t="s">
        <v>2</v>
      </c>
      <c r="C14">
        <v>1000</v>
      </c>
      <c r="D14">
        <v>295</v>
      </c>
      <c r="E14">
        <v>358</v>
      </c>
      <c r="F14">
        <v>284</v>
      </c>
      <c r="G14">
        <v>63</v>
      </c>
    </row>
    <row r="16" spans="1:23" s="11" customFormat="1" x14ac:dyDescent="0.25"/>
    <row r="19" spans="1:23" x14ac:dyDescent="0.25">
      <c r="A19" t="s">
        <v>47</v>
      </c>
    </row>
    <row r="20" spans="1:23" x14ac:dyDescent="0.25">
      <c r="A20" t="s">
        <v>0</v>
      </c>
    </row>
    <row r="21" spans="1:23" x14ac:dyDescent="0.25">
      <c r="C21" t="s">
        <v>2</v>
      </c>
      <c r="D21" t="s">
        <v>8</v>
      </c>
    </row>
    <row r="22" spans="1:23" s="3" customFormat="1" ht="40" x14ac:dyDescent="0.25">
      <c r="D22" s="3" t="s">
        <v>9</v>
      </c>
      <c r="E22" s="3" t="s">
        <v>10</v>
      </c>
      <c r="F22" s="3" t="s">
        <v>11</v>
      </c>
      <c r="G22" s="3" t="s">
        <v>12</v>
      </c>
      <c r="K22" s="3" t="str">
        <f>C21</f>
        <v>Total</v>
      </c>
      <c r="L22" s="3" t="str">
        <f>D22</f>
        <v>Liberal (Very)</v>
      </c>
      <c r="M22" s="3" t="str">
        <f>E22</f>
        <v>Moderate</v>
      </c>
      <c r="N22" s="3" t="str">
        <f>F22</f>
        <v>Conservative (Very)</v>
      </c>
      <c r="O22" s="3" t="str">
        <f>G22</f>
        <v>Not sure</v>
      </c>
      <c r="S22" s="3" t="str">
        <f t="shared" ref="S22:W23" si="2">K22</f>
        <v>Total</v>
      </c>
      <c r="T22" s="3" t="str">
        <f t="shared" si="2"/>
        <v>Liberal (Very)</v>
      </c>
      <c r="U22" s="3" t="str">
        <f t="shared" si="2"/>
        <v>Moderate</v>
      </c>
      <c r="V22" s="3" t="str">
        <f t="shared" si="2"/>
        <v>Conservative (Very)</v>
      </c>
      <c r="W22" s="3" t="str">
        <f t="shared" si="2"/>
        <v>Not sure</v>
      </c>
    </row>
    <row r="23" spans="1:23" x14ac:dyDescent="0.25">
      <c r="B23" t="s">
        <v>43</v>
      </c>
      <c r="C23">
        <v>291</v>
      </c>
      <c r="D23">
        <v>21</v>
      </c>
      <c r="E23">
        <v>62</v>
      </c>
      <c r="F23">
        <v>203</v>
      </c>
      <c r="G23">
        <v>5</v>
      </c>
      <c r="J23" t="str">
        <f>B23</f>
        <v>The Democratic Party</v>
      </c>
      <c r="K23" s="1">
        <f>C23/C28</f>
        <v>0.29129129129129128</v>
      </c>
      <c r="L23" s="1">
        <f>D23/D28</f>
        <v>8.4337349397590355E-2</v>
      </c>
      <c r="M23" s="1">
        <f>E23/E28</f>
        <v>0.18235294117647058</v>
      </c>
      <c r="N23" s="1">
        <f>F23/F28</f>
        <v>0.59183673469387754</v>
      </c>
      <c r="O23" s="1">
        <f>G23/G28</f>
        <v>7.4626865671641784E-2</v>
      </c>
      <c r="R23" t="str">
        <f>J23</f>
        <v>The Democratic Party</v>
      </c>
      <c r="S23" s="2">
        <f t="shared" si="2"/>
        <v>0.29129129129129128</v>
      </c>
      <c r="T23" s="2">
        <f t="shared" si="2"/>
        <v>8.4337349397590355E-2</v>
      </c>
      <c r="U23" s="2">
        <f t="shared" si="2"/>
        <v>0.18235294117647058</v>
      </c>
      <c r="V23" s="2">
        <f t="shared" si="2"/>
        <v>0.59183673469387754</v>
      </c>
      <c r="W23" s="2">
        <f t="shared" si="2"/>
        <v>7.4626865671641784E-2</v>
      </c>
    </row>
    <row r="24" spans="1:23" x14ac:dyDescent="0.25">
      <c r="B24" t="s">
        <v>44</v>
      </c>
      <c r="C24">
        <v>228</v>
      </c>
      <c r="D24">
        <v>114</v>
      </c>
      <c r="E24">
        <v>61</v>
      </c>
      <c r="F24">
        <v>44</v>
      </c>
      <c r="G24">
        <v>9</v>
      </c>
      <c r="J24" t="str">
        <f>B24</f>
        <v>The Republican Party</v>
      </c>
      <c r="K24" s="1">
        <f>C24/C28</f>
        <v>0.22822822822822822</v>
      </c>
      <c r="L24" s="1">
        <f>D24/D28</f>
        <v>0.45783132530120479</v>
      </c>
      <c r="M24" s="1">
        <f>E24/E28</f>
        <v>0.17941176470588235</v>
      </c>
      <c r="N24" s="1">
        <f>F24/F28</f>
        <v>0.1282798833819242</v>
      </c>
      <c r="O24" s="1">
        <f>G24/G28</f>
        <v>0.13432835820895522</v>
      </c>
      <c r="R24" t="s">
        <v>55</v>
      </c>
      <c r="S24" s="2">
        <f>K24+K25</f>
        <v>0.40740740740740738</v>
      </c>
      <c r="T24" s="2">
        <f>L24+L25</f>
        <v>0.75903614457831325</v>
      </c>
      <c r="U24" s="2">
        <f>M24+M25</f>
        <v>0.37647058823529411</v>
      </c>
      <c r="V24" s="2">
        <f>N24+N25</f>
        <v>0.18950437317784258</v>
      </c>
      <c r="W24" s="2">
        <f>O24+O25</f>
        <v>0.37313432835820892</v>
      </c>
    </row>
    <row r="25" spans="1:23" x14ac:dyDescent="0.25">
      <c r="B25" t="s">
        <v>45</v>
      </c>
      <c r="C25">
        <v>179</v>
      </c>
      <c r="D25">
        <v>75</v>
      </c>
      <c r="E25">
        <v>67</v>
      </c>
      <c r="F25">
        <v>21</v>
      </c>
      <c r="G25">
        <v>16</v>
      </c>
      <c r="J25" t="str">
        <f>B25</f>
        <v>The President</v>
      </c>
      <c r="K25" s="1">
        <f>C25/C28</f>
        <v>0.17917917917917917</v>
      </c>
      <c r="L25" s="1">
        <f>D25/D28</f>
        <v>0.30120481927710846</v>
      </c>
      <c r="M25" s="1">
        <f>E25/E28</f>
        <v>0.19705882352941176</v>
      </c>
      <c r="N25" s="1">
        <f>F25/F28</f>
        <v>6.1224489795918366E-2</v>
      </c>
      <c r="O25" s="1">
        <f>G25/G28</f>
        <v>0.23880597014925373</v>
      </c>
      <c r="R25" t="str">
        <f t="shared" ref="R25:W26" si="3">J26</f>
        <v>All elected officials are equally responsible</v>
      </c>
      <c r="S25" s="2">
        <f t="shared" si="3"/>
        <v>0.25325325325325326</v>
      </c>
      <c r="T25" s="2">
        <f t="shared" si="3"/>
        <v>0.13654618473895583</v>
      </c>
      <c r="U25" s="2">
        <f t="shared" si="3"/>
        <v>0.39411764705882352</v>
      </c>
      <c r="V25" s="2">
        <f t="shared" si="3"/>
        <v>0.18075801749271136</v>
      </c>
      <c r="W25" s="2">
        <f t="shared" si="3"/>
        <v>0.34328358208955223</v>
      </c>
    </row>
    <row r="26" spans="1:23" x14ac:dyDescent="0.25">
      <c r="B26" t="s">
        <v>46</v>
      </c>
      <c r="C26">
        <v>253</v>
      </c>
      <c r="D26">
        <v>34</v>
      </c>
      <c r="E26">
        <v>134</v>
      </c>
      <c r="F26">
        <v>62</v>
      </c>
      <c r="G26">
        <v>23</v>
      </c>
      <c r="J26" t="str">
        <f>B26</f>
        <v>All elected officials are equally responsible</v>
      </c>
      <c r="K26" s="1">
        <f>C26/C28</f>
        <v>0.25325325325325326</v>
      </c>
      <c r="L26" s="1">
        <f>D26/D28</f>
        <v>0.13654618473895583</v>
      </c>
      <c r="M26" s="1">
        <f>E26/E28</f>
        <v>0.39411764705882352</v>
      </c>
      <c r="N26" s="1">
        <f>F26/F28</f>
        <v>0.18075801749271136</v>
      </c>
      <c r="O26" s="1">
        <f>G26/G28</f>
        <v>0.34328358208955223</v>
      </c>
      <c r="R26" t="str">
        <f t="shared" si="3"/>
        <v>Don't know</v>
      </c>
      <c r="S26" s="2">
        <f t="shared" si="3"/>
        <v>4.8048048048048048E-2</v>
      </c>
      <c r="T26" s="2">
        <f t="shared" si="3"/>
        <v>2.0080321285140562E-2</v>
      </c>
      <c r="U26" s="2">
        <f t="shared" si="3"/>
        <v>4.7058823529411764E-2</v>
      </c>
      <c r="V26" s="2">
        <f t="shared" si="3"/>
        <v>3.7900874635568516E-2</v>
      </c>
      <c r="W26" s="2">
        <f t="shared" si="3"/>
        <v>0.20895522388059701</v>
      </c>
    </row>
    <row r="27" spans="1:23" x14ac:dyDescent="0.25">
      <c r="B27" t="s">
        <v>7</v>
      </c>
      <c r="C27">
        <v>48</v>
      </c>
      <c r="D27">
        <v>5</v>
      </c>
      <c r="E27">
        <v>16</v>
      </c>
      <c r="F27">
        <v>13</v>
      </c>
      <c r="G27">
        <v>14</v>
      </c>
      <c r="J27" t="str">
        <f>B27</f>
        <v>Don't know</v>
      </c>
      <c r="K27" s="1">
        <f>C27/C28</f>
        <v>4.8048048048048048E-2</v>
      </c>
      <c r="L27" s="1">
        <f>D27/D28</f>
        <v>2.0080321285140562E-2</v>
      </c>
      <c r="M27" s="1">
        <f>E27/E28</f>
        <v>4.7058823529411764E-2</v>
      </c>
      <c r="N27" s="1">
        <f>F27/F28</f>
        <v>3.7900874635568516E-2</v>
      </c>
      <c r="O27" s="1">
        <f>G27/G28</f>
        <v>0.20895522388059701</v>
      </c>
    </row>
    <row r="28" spans="1:23" x14ac:dyDescent="0.25">
      <c r="A28" t="s">
        <v>2</v>
      </c>
      <c r="C28">
        <v>999</v>
      </c>
      <c r="D28">
        <v>249</v>
      </c>
      <c r="E28">
        <v>340</v>
      </c>
      <c r="F28">
        <v>343</v>
      </c>
      <c r="G28">
        <v>67</v>
      </c>
    </row>
    <row r="30" spans="1:23" s="11" customFormat="1" x14ac:dyDescent="0.25"/>
    <row r="34" spans="1:23" x14ac:dyDescent="0.25">
      <c r="A34" t="s">
        <v>48</v>
      </c>
    </row>
    <row r="35" spans="1:23" x14ac:dyDescent="0.25">
      <c r="A35" t="s">
        <v>0</v>
      </c>
    </row>
    <row r="36" spans="1:23" x14ac:dyDescent="0.25">
      <c r="C36" t="s">
        <v>2</v>
      </c>
      <c r="D36" t="s">
        <v>13</v>
      </c>
    </row>
    <row r="37" spans="1:23" s="3" customFormat="1" ht="60" x14ac:dyDescent="0.25">
      <c r="D37" s="3" t="s">
        <v>14</v>
      </c>
      <c r="E37" s="3" t="s">
        <v>15</v>
      </c>
      <c r="F37" s="3" t="s">
        <v>16</v>
      </c>
      <c r="K37" s="3" t="str">
        <f>C36</f>
        <v>Total</v>
      </c>
      <c r="L37" s="3" t="str">
        <f>D37</f>
        <v>White non-Hispanic</v>
      </c>
      <c r="M37" s="3" t="str">
        <f>E37</f>
        <v>Black non-Hispanic</v>
      </c>
      <c r="N37" s="3" t="str">
        <f>F37</f>
        <v>Hispanic/Latino &amp; all other races</v>
      </c>
      <c r="S37" s="3" t="str">
        <f t="shared" ref="S37:V38" si="4">K37</f>
        <v>Total</v>
      </c>
      <c r="T37" s="3" t="str">
        <f t="shared" si="4"/>
        <v>White non-Hispanic</v>
      </c>
      <c r="U37" s="3" t="str">
        <f t="shared" si="4"/>
        <v>Black non-Hispanic</v>
      </c>
      <c r="V37" s="3" t="str">
        <f t="shared" si="4"/>
        <v>Hispanic/Latino &amp; all other races</v>
      </c>
    </row>
    <row r="38" spans="1:23" x14ac:dyDescent="0.25">
      <c r="B38" t="s">
        <v>43</v>
      </c>
      <c r="C38">
        <v>290</v>
      </c>
      <c r="D38">
        <v>214</v>
      </c>
      <c r="E38">
        <v>26</v>
      </c>
      <c r="F38">
        <v>50</v>
      </c>
      <c r="J38" t="str">
        <f>B38</f>
        <v>The Democratic Party</v>
      </c>
      <c r="K38" s="1">
        <f>C38/C43</f>
        <v>0.28971028971028973</v>
      </c>
      <c r="L38" s="1">
        <f>D38/D43</f>
        <v>0.3396825396825397</v>
      </c>
      <c r="M38" s="1">
        <f>E38/E43</f>
        <v>0.12206572769953052</v>
      </c>
      <c r="N38" s="1">
        <f>F38/F43</f>
        <v>0.31645569620253167</v>
      </c>
      <c r="O38" s="1"/>
      <c r="R38" t="str">
        <f>J38</f>
        <v>The Democratic Party</v>
      </c>
      <c r="S38" s="2">
        <f t="shared" si="4"/>
        <v>0.28971028971028973</v>
      </c>
      <c r="T38" s="2">
        <f t="shared" si="4"/>
        <v>0.3396825396825397</v>
      </c>
      <c r="U38" s="2">
        <f t="shared" si="4"/>
        <v>0.12206572769953052</v>
      </c>
      <c r="V38" s="2">
        <f t="shared" si="4"/>
        <v>0.31645569620253167</v>
      </c>
      <c r="W38" s="2"/>
    </row>
    <row r="39" spans="1:23" x14ac:dyDescent="0.25">
      <c r="B39" t="s">
        <v>44</v>
      </c>
      <c r="C39">
        <v>229</v>
      </c>
      <c r="D39">
        <v>141</v>
      </c>
      <c r="E39">
        <v>50</v>
      </c>
      <c r="F39">
        <v>38</v>
      </c>
      <c r="J39" t="str">
        <f>B39</f>
        <v>The Republican Party</v>
      </c>
      <c r="K39" s="1">
        <f>C39/C43</f>
        <v>0.22877122877122877</v>
      </c>
      <c r="L39" s="1">
        <f>D39/D43</f>
        <v>0.22380952380952382</v>
      </c>
      <c r="M39" s="1">
        <f>E39/E43</f>
        <v>0.23474178403755869</v>
      </c>
      <c r="N39" s="1">
        <f>F39/F43</f>
        <v>0.24050632911392406</v>
      </c>
      <c r="O39" s="1"/>
      <c r="R39" t="s">
        <v>55</v>
      </c>
      <c r="S39" s="2">
        <f>K39+K40</f>
        <v>0.40859140859140858</v>
      </c>
      <c r="T39" s="2">
        <f>L39+L40</f>
        <v>0.35714285714285715</v>
      </c>
      <c r="U39" s="2">
        <f>M39+M40</f>
        <v>0.53051643192488263</v>
      </c>
      <c r="V39" s="2">
        <f>N39+N40</f>
        <v>0.44936708860759494</v>
      </c>
      <c r="W39" s="2"/>
    </row>
    <row r="40" spans="1:23" x14ac:dyDescent="0.25">
      <c r="B40" t="s">
        <v>45</v>
      </c>
      <c r="C40">
        <v>180</v>
      </c>
      <c r="D40">
        <v>84</v>
      </c>
      <c r="E40">
        <v>63</v>
      </c>
      <c r="F40">
        <v>33</v>
      </c>
      <c r="J40" t="str">
        <f>B40</f>
        <v>The President</v>
      </c>
      <c r="K40" s="1">
        <f>C40/C43</f>
        <v>0.17982017982017981</v>
      </c>
      <c r="L40" s="1">
        <f>D40/D43</f>
        <v>0.13333333333333333</v>
      </c>
      <c r="M40" s="1">
        <f>E40/E43</f>
        <v>0.29577464788732394</v>
      </c>
      <c r="N40" s="1">
        <f>F40/F43</f>
        <v>0.20886075949367089</v>
      </c>
      <c r="O40" s="1"/>
      <c r="R40" t="str">
        <f t="shared" ref="R40:V41" si="5">J41</f>
        <v>All elected officials are equally responsible</v>
      </c>
      <c r="S40" s="2">
        <f t="shared" si="5"/>
        <v>0.25274725274725274</v>
      </c>
      <c r="T40" s="2">
        <f t="shared" si="5"/>
        <v>0.26190476190476192</v>
      </c>
      <c r="U40" s="2">
        <f t="shared" si="5"/>
        <v>0.24882629107981222</v>
      </c>
      <c r="V40" s="2">
        <f t="shared" si="5"/>
        <v>0.22151898734177214</v>
      </c>
      <c r="W40" s="2"/>
    </row>
    <row r="41" spans="1:23" x14ac:dyDescent="0.25">
      <c r="B41" t="s">
        <v>46</v>
      </c>
      <c r="C41">
        <v>253</v>
      </c>
      <c r="D41">
        <v>165</v>
      </c>
      <c r="E41">
        <v>53</v>
      </c>
      <c r="F41">
        <v>35</v>
      </c>
      <c r="J41" t="str">
        <f>B41</f>
        <v>All elected officials are equally responsible</v>
      </c>
      <c r="K41" s="1">
        <f>C41/C43</f>
        <v>0.25274725274725274</v>
      </c>
      <c r="L41" s="1">
        <f>D41/D43</f>
        <v>0.26190476190476192</v>
      </c>
      <c r="M41" s="1">
        <f>E41/E43</f>
        <v>0.24882629107981222</v>
      </c>
      <c r="N41" s="1">
        <f>F41/F43</f>
        <v>0.22151898734177214</v>
      </c>
      <c r="O41" s="1"/>
      <c r="R41" t="str">
        <f t="shared" si="5"/>
        <v>Don't know</v>
      </c>
      <c r="S41" s="2">
        <f t="shared" si="5"/>
        <v>4.8951048951048952E-2</v>
      </c>
      <c r="T41" s="2">
        <f t="shared" si="5"/>
        <v>4.1269841269841269E-2</v>
      </c>
      <c r="U41" s="2">
        <f t="shared" si="5"/>
        <v>9.8591549295774641E-2</v>
      </c>
      <c r="V41" s="2">
        <f t="shared" si="5"/>
        <v>1.2658227848101266E-2</v>
      </c>
      <c r="W41" s="2"/>
    </row>
    <row r="42" spans="1:23" x14ac:dyDescent="0.25">
      <c r="B42" t="s">
        <v>7</v>
      </c>
      <c r="C42">
        <v>49</v>
      </c>
      <c r="D42">
        <v>26</v>
      </c>
      <c r="E42">
        <v>21</v>
      </c>
      <c r="F42">
        <v>2</v>
      </c>
      <c r="J42" t="str">
        <f>B42</f>
        <v>Don't know</v>
      </c>
      <c r="K42" s="1">
        <f>C42/C43</f>
        <v>4.8951048951048952E-2</v>
      </c>
      <c r="L42" s="1">
        <f>D42/D43</f>
        <v>4.1269841269841269E-2</v>
      </c>
      <c r="M42" s="1">
        <f>E42/E43</f>
        <v>9.8591549295774641E-2</v>
      </c>
      <c r="N42" s="1">
        <f>F42/F43</f>
        <v>1.2658227848101266E-2</v>
      </c>
      <c r="O42" s="1"/>
    </row>
    <row r="43" spans="1:23" x14ac:dyDescent="0.25">
      <c r="A43" t="s">
        <v>2</v>
      </c>
      <c r="C43">
        <v>1001</v>
      </c>
      <c r="D43">
        <v>630</v>
      </c>
      <c r="E43">
        <v>213</v>
      </c>
      <c r="F43">
        <v>158</v>
      </c>
    </row>
    <row r="45" spans="1:23" s="11" customFormat="1" x14ac:dyDescent="0.25"/>
    <row r="49" spans="1:23" x14ac:dyDescent="0.25">
      <c r="A49" t="s">
        <v>49</v>
      </c>
    </row>
    <row r="50" spans="1:23" x14ac:dyDescent="0.25">
      <c r="A50" t="s">
        <v>0</v>
      </c>
    </row>
    <row r="51" spans="1:23" x14ac:dyDescent="0.25">
      <c r="C51" t="s">
        <v>2</v>
      </c>
      <c r="D51" t="s">
        <v>17</v>
      </c>
    </row>
    <row r="52" spans="1:23" ht="20" x14ac:dyDescent="0.25">
      <c r="D52" t="s">
        <v>18</v>
      </c>
      <c r="E52" t="s">
        <v>19</v>
      </c>
      <c r="K52" s="3" t="str">
        <f>C51</f>
        <v>Total</v>
      </c>
      <c r="L52" t="str">
        <f>D52</f>
        <v>Male</v>
      </c>
      <c r="M52" t="str">
        <f>E52</f>
        <v>Female</v>
      </c>
      <c r="S52" t="str">
        <f t="shared" ref="S52:U53" si="6">K52</f>
        <v>Total</v>
      </c>
      <c r="T52" t="str">
        <f t="shared" si="6"/>
        <v>Male</v>
      </c>
      <c r="U52" t="str">
        <f t="shared" si="6"/>
        <v>Female</v>
      </c>
    </row>
    <row r="53" spans="1:23" x14ac:dyDescent="0.25">
      <c r="B53" t="s">
        <v>43</v>
      </c>
      <c r="C53">
        <v>290</v>
      </c>
      <c r="D53">
        <v>172</v>
      </c>
      <c r="E53">
        <v>118</v>
      </c>
      <c r="J53" t="str">
        <f>B53</f>
        <v>The Democratic Party</v>
      </c>
      <c r="K53" s="1">
        <f>C53/C58</f>
        <v>0.29058116232464931</v>
      </c>
      <c r="L53" s="1">
        <f>D53/D58</f>
        <v>0.35833333333333334</v>
      </c>
      <c r="M53" s="1">
        <f>E53/E58</f>
        <v>0.22779922779922779</v>
      </c>
      <c r="N53" s="1"/>
      <c r="O53" s="1"/>
      <c r="R53" t="str">
        <f>J53</f>
        <v>The Democratic Party</v>
      </c>
      <c r="S53" s="2">
        <f t="shared" si="6"/>
        <v>0.29058116232464931</v>
      </c>
      <c r="T53" s="2">
        <f t="shared" si="6"/>
        <v>0.35833333333333334</v>
      </c>
      <c r="U53" s="2">
        <f t="shared" si="6"/>
        <v>0.22779922779922779</v>
      </c>
      <c r="V53" s="2"/>
      <c r="W53" s="2"/>
    </row>
    <row r="54" spans="1:23" x14ac:dyDescent="0.25">
      <c r="B54" t="s">
        <v>44</v>
      </c>
      <c r="C54">
        <v>228</v>
      </c>
      <c r="D54">
        <v>113</v>
      </c>
      <c r="E54">
        <v>115</v>
      </c>
      <c r="J54" t="str">
        <f>B54</f>
        <v>The Republican Party</v>
      </c>
      <c r="K54" s="1">
        <f>C54/C58</f>
        <v>0.22845691382765532</v>
      </c>
      <c r="L54" s="1">
        <f>D54/D58</f>
        <v>0.23541666666666666</v>
      </c>
      <c r="M54" s="1">
        <f>E54/E58</f>
        <v>0.22200772200772201</v>
      </c>
      <c r="N54" s="1"/>
      <c r="O54" s="1"/>
      <c r="R54" t="s">
        <v>55</v>
      </c>
      <c r="S54" s="2">
        <f>K54+K55</f>
        <v>0.40781563126252507</v>
      </c>
      <c r="T54" s="2">
        <f>L54+L55</f>
        <v>0.37708333333333333</v>
      </c>
      <c r="U54" s="2">
        <f>M54+M55</f>
        <v>0.43629343629343631</v>
      </c>
      <c r="V54" s="2"/>
      <c r="W54" s="2"/>
    </row>
    <row r="55" spans="1:23" x14ac:dyDescent="0.25">
      <c r="B55" t="s">
        <v>45</v>
      </c>
      <c r="C55">
        <v>179</v>
      </c>
      <c r="D55">
        <v>68</v>
      </c>
      <c r="E55">
        <v>111</v>
      </c>
      <c r="J55" t="str">
        <f>B55</f>
        <v>The President</v>
      </c>
      <c r="K55" s="1">
        <f>C55/C58</f>
        <v>0.17935871743486975</v>
      </c>
      <c r="L55" s="1">
        <f>D55/D58</f>
        <v>0.14166666666666666</v>
      </c>
      <c r="M55" s="1">
        <f>E55/E58</f>
        <v>0.21428571428571427</v>
      </c>
      <c r="N55" s="1"/>
      <c r="O55" s="1"/>
      <c r="R55" t="str">
        <f t="shared" ref="R55:U56" si="7">J56</f>
        <v>All elected officials are equally responsible</v>
      </c>
      <c r="S55" s="2">
        <f t="shared" si="7"/>
        <v>0.25250501002004005</v>
      </c>
      <c r="T55" s="2">
        <f t="shared" si="7"/>
        <v>0.22708333333333333</v>
      </c>
      <c r="U55" s="2">
        <f t="shared" si="7"/>
        <v>0.27606177606177607</v>
      </c>
      <c r="V55" s="2"/>
      <c r="W55" s="2"/>
    </row>
    <row r="56" spans="1:23" x14ac:dyDescent="0.25">
      <c r="B56" t="s">
        <v>46</v>
      </c>
      <c r="C56">
        <v>252</v>
      </c>
      <c r="D56">
        <v>109</v>
      </c>
      <c r="E56">
        <v>143</v>
      </c>
      <c r="J56" t="str">
        <f>B56</f>
        <v>All elected officials are equally responsible</v>
      </c>
      <c r="K56" s="1">
        <f>C56/C58</f>
        <v>0.25250501002004005</v>
      </c>
      <c r="L56" s="1">
        <f>D56/D58</f>
        <v>0.22708333333333333</v>
      </c>
      <c r="M56" s="1">
        <f>E56/E58</f>
        <v>0.27606177606177607</v>
      </c>
      <c r="N56" s="1"/>
      <c r="O56" s="1"/>
      <c r="R56" t="str">
        <f t="shared" si="7"/>
        <v>Don't know</v>
      </c>
      <c r="S56" s="2">
        <f t="shared" si="7"/>
        <v>4.9098196392785572E-2</v>
      </c>
      <c r="T56" s="2">
        <f t="shared" si="7"/>
        <v>3.7499999999999999E-2</v>
      </c>
      <c r="U56" s="2">
        <f t="shared" si="7"/>
        <v>5.9845559845559844E-2</v>
      </c>
      <c r="V56" s="2"/>
      <c r="W56" s="2"/>
    </row>
    <row r="57" spans="1:23" x14ac:dyDescent="0.25">
      <c r="B57" t="s">
        <v>7</v>
      </c>
      <c r="C57">
        <v>49</v>
      </c>
      <c r="D57">
        <v>18</v>
      </c>
      <c r="E57">
        <v>31</v>
      </c>
      <c r="J57" t="str">
        <f>B57</f>
        <v>Don't know</v>
      </c>
      <c r="K57" s="1">
        <f>C57/C58</f>
        <v>4.9098196392785572E-2</v>
      </c>
      <c r="L57" s="1">
        <f>D57/D58</f>
        <v>3.7499999999999999E-2</v>
      </c>
      <c r="M57" s="1">
        <f>E57/E58</f>
        <v>5.9845559845559844E-2</v>
      </c>
      <c r="N57" s="1"/>
      <c r="O57" s="1"/>
    </row>
    <row r="58" spans="1:23" x14ac:dyDescent="0.25">
      <c r="A58" t="s">
        <v>2</v>
      </c>
      <c r="C58">
        <v>998</v>
      </c>
      <c r="D58">
        <v>480</v>
      </c>
      <c r="E58">
        <v>518</v>
      </c>
    </row>
    <row r="60" spans="1:23" s="11" customFormat="1" x14ac:dyDescent="0.25"/>
    <row r="64" spans="1:23" x14ac:dyDescent="0.25">
      <c r="A64" t="s">
        <v>50</v>
      </c>
    </row>
    <row r="65" spans="1:23" x14ac:dyDescent="0.25">
      <c r="A65" t="s">
        <v>0</v>
      </c>
    </row>
    <row r="66" spans="1:23" x14ac:dyDescent="0.25">
      <c r="C66" t="s">
        <v>2</v>
      </c>
      <c r="D66" t="s">
        <v>20</v>
      </c>
    </row>
    <row r="67" spans="1:23" s="3" customFormat="1" ht="120" x14ac:dyDescent="0.25">
      <c r="D67" s="3" t="s">
        <v>21</v>
      </c>
      <c r="E67" s="3" t="s">
        <v>22</v>
      </c>
      <c r="F67" s="3" t="s">
        <v>23</v>
      </c>
      <c r="K67" s="3" t="str">
        <f>C66</f>
        <v>Total</v>
      </c>
      <c r="L67" s="3" t="str">
        <f>D67</f>
        <v>Silent &amp; Boomer Generations (born before 1965)</v>
      </c>
      <c r="M67" s="3" t="str">
        <f>E67</f>
        <v>Generation X (born 1965-1980)</v>
      </c>
      <c r="N67" s="3" t="str">
        <f>F67</f>
        <v>Millennials &amp; Generation Z (born 1981 and after)</v>
      </c>
      <c r="S67" s="3" t="str">
        <f t="shared" ref="S67:V68" si="8">K67</f>
        <v>Total</v>
      </c>
      <c r="T67" s="3" t="str">
        <f t="shared" si="8"/>
        <v>Silent &amp; Boomer Generations (born before 1965)</v>
      </c>
      <c r="U67" s="3" t="str">
        <f t="shared" si="8"/>
        <v>Generation X (born 1965-1980)</v>
      </c>
      <c r="V67" s="3" t="str">
        <f t="shared" si="8"/>
        <v>Millennials &amp; Generation Z (born 1981 and after)</v>
      </c>
    </row>
    <row r="68" spans="1:23" x14ac:dyDescent="0.25">
      <c r="B68" t="s">
        <v>43</v>
      </c>
      <c r="C68">
        <v>291</v>
      </c>
      <c r="D68">
        <v>106</v>
      </c>
      <c r="E68">
        <v>88</v>
      </c>
      <c r="F68">
        <v>97</v>
      </c>
      <c r="J68" t="str">
        <f>B68</f>
        <v>The Democratic Party</v>
      </c>
      <c r="K68" s="1">
        <f>C68/C73</f>
        <v>0.29070929070929069</v>
      </c>
      <c r="L68" s="1">
        <f>D68/D73</f>
        <v>0.35570469798657717</v>
      </c>
      <c r="M68" s="1">
        <f>E68/E73</f>
        <v>0.35627530364372467</v>
      </c>
      <c r="N68" s="1">
        <f>F68/F73</f>
        <v>0.21271929824561403</v>
      </c>
      <c r="O68" s="1"/>
      <c r="R68" t="str">
        <f>J68</f>
        <v>The Democratic Party</v>
      </c>
      <c r="S68" s="2">
        <f t="shared" si="8"/>
        <v>0.29070929070929069</v>
      </c>
      <c r="T68" s="2">
        <f t="shared" si="8"/>
        <v>0.35570469798657717</v>
      </c>
      <c r="U68" s="2">
        <f t="shared" si="8"/>
        <v>0.35627530364372467</v>
      </c>
      <c r="V68" s="2">
        <f t="shared" si="8"/>
        <v>0.21271929824561403</v>
      </c>
      <c r="W68" s="2"/>
    </row>
    <row r="69" spans="1:23" x14ac:dyDescent="0.25">
      <c r="B69" t="s">
        <v>44</v>
      </c>
      <c r="C69">
        <v>228</v>
      </c>
      <c r="D69">
        <v>55</v>
      </c>
      <c r="E69">
        <v>46</v>
      </c>
      <c r="F69">
        <v>127</v>
      </c>
      <c r="J69" t="str">
        <f>B69</f>
        <v>The Republican Party</v>
      </c>
      <c r="K69" s="1">
        <f>C69/C73</f>
        <v>0.22777222777222778</v>
      </c>
      <c r="L69" s="1">
        <f>D69/D73</f>
        <v>0.18456375838926176</v>
      </c>
      <c r="M69" s="1">
        <f>E69/E73</f>
        <v>0.18623481781376519</v>
      </c>
      <c r="N69" s="1">
        <f>F69/F73</f>
        <v>0.27850877192982454</v>
      </c>
      <c r="O69" s="1"/>
      <c r="R69" t="s">
        <v>55</v>
      </c>
      <c r="S69" s="2">
        <f>K69+K70</f>
        <v>0.40659340659340659</v>
      </c>
      <c r="T69" s="2">
        <f>L69+L70</f>
        <v>0.40939597315436244</v>
      </c>
      <c r="U69" s="2">
        <f>M69+M70</f>
        <v>0.35222672064777327</v>
      </c>
      <c r="V69" s="2">
        <f>N69+N70</f>
        <v>0.43421052631578949</v>
      </c>
      <c r="W69" s="2"/>
    </row>
    <row r="70" spans="1:23" x14ac:dyDescent="0.25">
      <c r="B70" t="s">
        <v>45</v>
      </c>
      <c r="C70">
        <v>179</v>
      </c>
      <c r="D70">
        <v>67</v>
      </c>
      <c r="E70">
        <v>41</v>
      </c>
      <c r="F70">
        <v>71</v>
      </c>
      <c r="J70" t="str">
        <f>B70</f>
        <v>The President</v>
      </c>
      <c r="K70" s="1">
        <f>C70/C73</f>
        <v>0.17882117882117882</v>
      </c>
      <c r="L70" s="1">
        <f>D70/D73</f>
        <v>0.22483221476510068</v>
      </c>
      <c r="M70" s="1">
        <f>E70/E73</f>
        <v>0.16599190283400811</v>
      </c>
      <c r="N70" s="1">
        <f>F70/F73</f>
        <v>0.15570175438596492</v>
      </c>
      <c r="O70" s="1"/>
      <c r="R70" t="str">
        <f t="shared" ref="R70:V71" si="9">J71</f>
        <v>All elected officials are equally responsible</v>
      </c>
      <c r="S70" s="2">
        <f t="shared" si="9"/>
        <v>0.25274725274725274</v>
      </c>
      <c r="T70" s="2">
        <f t="shared" si="9"/>
        <v>0.21140939597315436</v>
      </c>
      <c r="U70" s="2">
        <f t="shared" si="9"/>
        <v>0.24696356275303644</v>
      </c>
      <c r="V70" s="2">
        <f t="shared" si="9"/>
        <v>0.28289473684210525</v>
      </c>
      <c r="W70" s="2"/>
    </row>
    <row r="71" spans="1:23" x14ac:dyDescent="0.25">
      <c r="B71" t="s">
        <v>46</v>
      </c>
      <c r="C71">
        <v>253</v>
      </c>
      <c r="D71">
        <v>63</v>
      </c>
      <c r="E71">
        <v>61</v>
      </c>
      <c r="F71">
        <v>129</v>
      </c>
      <c r="J71" t="str">
        <f>B71</f>
        <v>All elected officials are equally responsible</v>
      </c>
      <c r="K71" s="1">
        <f>C71/C73</f>
        <v>0.25274725274725274</v>
      </c>
      <c r="L71" s="1">
        <f>D71/D73</f>
        <v>0.21140939597315436</v>
      </c>
      <c r="M71" s="1">
        <f>E71/E73</f>
        <v>0.24696356275303644</v>
      </c>
      <c r="N71" s="1">
        <f>F71/F73</f>
        <v>0.28289473684210525</v>
      </c>
      <c r="O71" s="1"/>
      <c r="R71" t="str">
        <f t="shared" si="9"/>
        <v>Don't know</v>
      </c>
      <c r="S71" s="2">
        <f t="shared" si="9"/>
        <v>4.9950049950049952E-2</v>
      </c>
      <c r="T71" s="2">
        <f t="shared" si="9"/>
        <v>2.3489932885906041E-2</v>
      </c>
      <c r="U71" s="2">
        <f t="shared" si="9"/>
        <v>4.4534412955465584E-2</v>
      </c>
      <c r="V71" s="2">
        <f t="shared" si="9"/>
        <v>7.0175438596491224E-2</v>
      </c>
      <c r="W71" s="2"/>
    </row>
    <row r="72" spans="1:23" x14ac:dyDescent="0.25">
      <c r="B72" t="s">
        <v>7</v>
      </c>
      <c r="C72">
        <v>50</v>
      </c>
      <c r="D72">
        <v>7</v>
      </c>
      <c r="E72">
        <v>11</v>
      </c>
      <c r="F72">
        <v>32</v>
      </c>
      <c r="J72" t="str">
        <f>B72</f>
        <v>Don't know</v>
      </c>
      <c r="K72" s="1">
        <f>C72/C73</f>
        <v>4.9950049950049952E-2</v>
      </c>
      <c r="L72" s="1">
        <f>D72/D73</f>
        <v>2.3489932885906041E-2</v>
      </c>
      <c r="M72" s="1">
        <f>E72/E73</f>
        <v>4.4534412955465584E-2</v>
      </c>
      <c r="N72" s="1">
        <f>F72/F73</f>
        <v>7.0175438596491224E-2</v>
      </c>
      <c r="O72" s="1"/>
    </row>
    <row r="73" spans="1:23" x14ac:dyDescent="0.25">
      <c r="A73" t="s">
        <v>2</v>
      </c>
      <c r="C73">
        <v>1001</v>
      </c>
      <c r="D73">
        <v>298</v>
      </c>
      <c r="E73">
        <v>247</v>
      </c>
      <c r="F73">
        <v>456</v>
      </c>
    </row>
    <row r="75" spans="1:23" s="11" customFormat="1" x14ac:dyDescent="0.25"/>
    <row r="78" spans="1:23" x14ac:dyDescent="0.25">
      <c r="A78" t="s">
        <v>51</v>
      </c>
    </row>
    <row r="79" spans="1:23" x14ac:dyDescent="0.25">
      <c r="A79" t="s">
        <v>0</v>
      </c>
    </row>
    <row r="80" spans="1:23" x14ac:dyDescent="0.25">
      <c r="C80" t="s">
        <v>2</v>
      </c>
      <c r="D80" t="s">
        <v>24</v>
      </c>
    </row>
    <row r="81" spans="1:23" s="3" customFormat="1" ht="80" x14ac:dyDescent="0.25">
      <c r="D81" s="3" t="s">
        <v>25</v>
      </c>
      <c r="E81" s="3" t="s">
        <v>26</v>
      </c>
      <c r="F81" s="3" t="s">
        <v>27</v>
      </c>
      <c r="K81" s="3" t="str">
        <f>C80</f>
        <v>Total</v>
      </c>
      <c r="L81" s="3" t="str">
        <f>D81</f>
        <v>No HS/HS Graduate</v>
      </c>
      <c r="M81" s="3" t="str">
        <f>E81</f>
        <v>Some college/2-year college graduate</v>
      </c>
      <c r="N81" s="3" t="str">
        <f>F81</f>
        <v>4-year college graduate/post-graduate degree</v>
      </c>
      <c r="S81" s="3" t="str">
        <f t="shared" ref="S81:V82" si="10">K81</f>
        <v>Total</v>
      </c>
      <c r="T81" s="3" t="str">
        <f t="shared" si="10"/>
        <v>No HS/HS Graduate</v>
      </c>
      <c r="U81" s="3" t="str">
        <f t="shared" si="10"/>
        <v>Some college/2-year college graduate</v>
      </c>
      <c r="V81" s="3" t="str">
        <f t="shared" si="10"/>
        <v>4-year college graduate/post-graduate degree</v>
      </c>
    </row>
    <row r="82" spans="1:23" x14ac:dyDescent="0.25">
      <c r="B82" t="s">
        <v>43</v>
      </c>
      <c r="C82">
        <v>290</v>
      </c>
      <c r="D82">
        <v>89</v>
      </c>
      <c r="E82">
        <v>114</v>
      </c>
      <c r="F82">
        <v>87</v>
      </c>
      <c r="J82" t="str">
        <f>B82</f>
        <v>The Democratic Party</v>
      </c>
      <c r="K82" s="1">
        <f>C82/C87</f>
        <v>0.29058116232464931</v>
      </c>
      <c r="L82" s="1">
        <f>D82/D87</f>
        <v>0.25797101449275361</v>
      </c>
      <c r="M82" s="1">
        <f>E82/E87</f>
        <v>0.35736677115987459</v>
      </c>
      <c r="N82" s="1">
        <f>F82/F87</f>
        <v>0.26047904191616766</v>
      </c>
      <c r="O82" s="1"/>
      <c r="R82" t="str">
        <f>J82</f>
        <v>The Democratic Party</v>
      </c>
      <c r="S82" s="2">
        <f t="shared" si="10"/>
        <v>0.29058116232464931</v>
      </c>
      <c r="T82" s="2">
        <f t="shared" si="10"/>
        <v>0.25797101449275361</v>
      </c>
      <c r="U82" s="2">
        <f t="shared" si="10"/>
        <v>0.35736677115987459</v>
      </c>
      <c r="V82" s="2">
        <f t="shared" si="10"/>
        <v>0.26047904191616766</v>
      </c>
      <c r="W82" s="2"/>
    </row>
    <row r="83" spans="1:23" x14ac:dyDescent="0.25">
      <c r="B83" t="s">
        <v>44</v>
      </c>
      <c r="C83">
        <v>228</v>
      </c>
      <c r="D83">
        <v>75</v>
      </c>
      <c r="E83">
        <v>48</v>
      </c>
      <c r="F83">
        <v>105</v>
      </c>
      <c r="J83" t="str">
        <f>B83</f>
        <v>The Republican Party</v>
      </c>
      <c r="K83" s="1">
        <f>C83/C87</f>
        <v>0.22845691382765532</v>
      </c>
      <c r="L83" s="1">
        <f>D83/D87</f>
        <v>0.21739130434782608</v>
      </c>
      <c r="M83" s="1">
        <f>E83/E87</f>
        <v>0.15047021943573669</v>
      </c>
      <c r="N83" s="1">
        <f>F83/F87</f>
        <v>0.31437125748502992</v>
      </c>
      <c r="O83" s="1"/>
      <c r="R83" t="s">
        <v>55</v>
      </c>
      <c r="S83" s="2">
        <f>K83+K84</f>
        <v>0.40781563126252507</v>
      </c>
      <c r="T83" s="2">
        <f>L83+L84</f>
        <v>0.35942028985507246</v>
      </c>
      <c r="U83" s="2">
        <f>M83+M84</f>
        <v>0.33542319749216298</v>
      </c>
      <c r="V83" s="2">
        <f>N83+N84</f>
        <v>0.52694610778443107</v>
      </c>
      <c r="W83" s="2"/>
    </row>
    <row r="84" spans="1:23" x14ac:dyDescent="0.25">
      <c r="B84" t="s">
        <v>45</v>
      </c>
      <c r="C84">
        <v>179</v>
      </c>
      <c r="D84">
        <v>49</v>
      </c>
      <c r="E84">
        <v>59</v>
      </c>
      <c r="F84">
        <v>71</v>
      </c>
      <c r="J84" t="str">
        <f>B84</f>
        <v>The President</v>
      </c>
      <c r="K84" s="1">
        <f>C84/C87</f>
        <v>0.17935871743486975</v>
      </c>
      <c r="L84" s="1">
        <f>D84/D87</f>
        <v>0.14202898550724638</v>
      </c>
      <c r="M84" s="1">
        <f>E84/E87</f>
        <v>0.18495297805642633</v>
      </c>
      <c r="N84" s="1">
        <f>F84/F87</f>
        <v>0.21257485029940121</v>
      </c>
      <c r="O84" s="1"/>
      <c r="R84" t="str">
        <f t="shared" ref="R84:V85" si="11">J85</f>
        <v>All elected officials are equally responsible</v>
      </c>
      <c r="S84" s="2">
        <f t="shared" si="11"/>
        <v>0.25250501002004005</v>
      </c>
      <c r="T84" s="2">
        <f t="shared" si="11"/>
        <v>0.31304347826086959</v>
      </c>
      <c r="U84" s="2">
        <f t="shared" si="11"/>
        <v>0.25705329153605017</v>
      </c>
      <c r="V84" s="2">
        <f t="shared" si="11"/>
        <v>0.18562874251497005</v>
      </c>
      <c r="W84" s="2"/>
    </row>
    <row r="85" spans="1:23" x14ac:dyDescent="0.25">
      <c r="B85" t="s">
        <v>46</v>
      </c>
      <c r="C85">
        <v>252</v>
      </c>
      <c r="D85">
        <v>108</v>
      </c>
      <c r="E85">
        <v>82</v>
      </c>
      <c r="F85">
        <v>62</v>
      </c>
      <c r="J85" t="str">
        <f>B85</f>
        <v>All elected officials are equally responsible</v>
      </c>
      <c r="K85" s="1">
        <f>C85/C87</f>
        <v>0.25250501002004005</v>
      </c>
      <c r="L85" s="1">
        <f>D85/D87</f>
        <v>0.31304347826086959</v>
      </c>
      <c r="M85" s="1">
        <f>E85/E87</f>
        <v>0.25705329153605017</v>
      </c>
      <c r="N85" s="1">
        <f>F85/F87</f>
        <v>0.18562874251497005</v>
      </c>
      <c r="O85" s="1"/>
      <c r="R85" t="str">
        <f t="shared" si="11"/>
        <v>Don't know</v>
      </c>
      <c r="S85" s="2">
        <f t="shared" si="11"/>
        <v>4.9098196392785572E-2</v>
      </c>
      <c r="T85" s="2">
        <f t="shared" si="11"/>
        <v>6.9565217391304349E-2</v>
      </c>
      <c r="U85" s="2">
        <f t="shared" si="11"/>
        <v>5.0156739811912224E-2</v>
      </c>
      <c r="V85" s="2">
        <f t="shared" si="11"/>
        <v>2.6946107784431138E-2</v>
      </c>
      <c r="W85" s="2"/>
    </row>
    <row r="86" spans="1:23" x14ac:dyDescent="0.25">
      <c r="B86" t="s">
        <v>7</v>
      </c>
      <c r="C86">
        <v>49</v>
      </c>
      <c r="D86">
        <v>24</v>
      </c>
      <c r="E86">
        <v>16</v>
      </c>
      <c r="F86">
        <v>9</v>
      </c>
      <c r="J86" t="str">
        <f>B86</f>
        <v>Don't know</v>
      </c>
      <c r="K86" s="1">
        <f>C86/C87</f>
        <v>4.9098196392785572E-2</v>
      </c>
      <c r="L86" s="1">
        <f>D86/D87</f>
        <v>6.9565217391304349E-2</v>
      </c>
      <c r="M86" s="1">
        <f>E86/E87</f>
        <v>5.0156739811912224E-2</v>
      </c>
      <c r="N86" s="1">
        <f>F86/F87</f>
        <v>2.6946107784431138E-2</v>
      </c>
      <c r="O86" s="1"/>
    </row>
    <row r="87" spans="1:23" x14ac:dyDescent="0.25">
      <c r="A87" t="s">
        <v>2</v>
      </c>
      <c r="C87">
        <v>998</v>
      </c>
      <c r="D87">
        <v>345</v>
      </c>
      <c r="E87">
        <v>319</v>
      </c>
      <c r="F87">
        <v>334</v>
      </c>
    </row>
    <row r="89" spans="1:23" s="11" customFormat="1" x14ac:dyDescent="0.25"/>
    <row r="92" spans="1:23" x14ac:dyDescent="0.25">
      <c r="A92" t="s">
        <v>52</v>
      </c>
    </row>
    <row r="93" spans="1:23" x14ac:dyDescent="0.25">
      <c r="A93" t="s">
        <v>0</v>
      </c>
    </row>
    <row r="94" spans="1:23" x14ac:dyDescent="0.25">
      <c r="C94" t="s">
        <v>2</v>
      </c>
      <c r="D94" t="s">
        <v>28</v>
      </c>
    </row>
    <row r="95" spans="1:23" s="3" customFormat="1" ht="60" x14ac:dyDescent="0.25">
      <c r="D95" s="3" t="s">
        <v>29</v>
      </c>
      <c r="E95" s="3" t="s">
        <v>30</v>
      </c>
      <c r="F95" s="3" t="s">
        <v>31</v>
      </c>
      <c r="G95" s="3" t="s">
        <v>32</v>
      </c>
      <c r="K95" s="3" t="str">
        <f>C94</f>
        <v>Total</v>
      </c>
      <c r="L95" s="3" t="str">
        <f>D95</f>
        <v>Central City</v>
      </c>
      <c r="M95" s="3" t="str">
        <f>E95</f>
        <v>Urban Suburb</v>
      </c>
      <c r="N95" s="3" t="str">
        <f>F95</f>
        <v>Surrounding Suburban County</v>
      </c>
      <c r="O95" s="3" t="str">
        <f>G95</f>
        <v>Rural County</v>
      </c>
      <c r="S95" s="3" t="str">
        <f t="shared" ref="S95:W96" si="12">K95</f>
        <v>Total</v>
      </c>
      <c r="T95" s="3" t="str">
        <f t="shared" si="12"/>
        <v>Central City</v>
      </c>
      <c r="U95" s="3" t="str">
        <f t="shared" si="12"/>
        <v>Urban Suburb</v>
      </c>
      <c r="V95" s="3" t="str">
        <f t="shared" si="12"/>
        <v>Surrounding Suburban County</v>
      </c>
      <c r="W95" s="3" t="str">
        <f t="shared" si="12"/>
        <v>Rural County</v>
      </c>
    </row>
    <row r="96" spans="1:23" x14ac:dyDescent="0.25">
      <c r="B96" t="s">
        <v>43</v>
      </c>
      <c r="C96">
        <v>291</v>
      </c>
      <c r="D96">
        <v>58</v>
      </c>
      <c r="E96">
        <v>62</v>
      </c>
      <c r="F96">
        <v>105</v>
      </c>
      <c r="G96">
        <v>66</v>
      </c>
      <c r="J96" t="str">
        <f>B96</f>
        <v>The Democratic Party</v>
      </c>
      <c r="K96" s="1">
        <f>C96/C101</f>
        <v>0.29099999999999998</v>
      </c>
      <c r="L96" s="1">
        <f>D96/D101</f>
        <v>0.20567375886524822</v>
      </c>
      <c r="M96" s="1">
        <f>E96/E101</f>
        <v>0.26271186440677968</v>
      </c>
      <c r="N96" s="1">
        <f>F96/F101</f>
        <v>0.35714285714285715</v>
      </c>
      <c r="O96" s="1">
        <f>G96/G101</f>
        <v>0.35106382978723405</v>
      </c>
      <c r="R96" t="str">
        <f>J96</f>
        <v>The Democratic Party</v>
      </c>
      <c r="S96" s="2">
        <f t="shared" si="12"/>
        <v>0.29099999999999998</v>
      </c>
      <c r="T96" s="2">
        <f t="shared" si="12"/>
        <v>0.20567375886524822</v>
      </c>
      <c r="U96" s="2">
        <f t="shared" si="12"/>
        <v>0.26271186440677968</v>
      </c>
      <c r="V96" s="2">
        <f t="shared" si="12"/>
        <v>0.35714285714285715</v>
      </c>
      <c r="W96" s="2">
        <f t="shared" si="12"/>
        <v>0.35106382978723405</v>
      </c>
    </row>
    <row r="97" spans="1:23" x14ac:dyDescent="0.25">
      <c r="B97" t="s">
        <v>44</v>
      </c>
      <c r="C97">
        <v>228</v>
      </c>
      <c r="D97">
        <v>78</v>
      </c>
      <c r="E97">
        <v>73</v>
      </c>
      <c r="F97">
        <v>48</v>
      </c>
      <c r="G97">
        <v>29</v>
      </c>
      <c r="J97" t="str">
        <f>B97</f>
        <v>The Republican Party</v>
      </c>
      <c r="K97" s="1">
        <f>C97/C101</f>
        <v>0.22800000000000001</v>
      </c>
      <c r="L97" s="1">
        <f>D97/D101</f>
        <v>0.27659574468085107</v>
      </c>
      <c r="M97" s="1">
        <f>E97/E101</f>
        <v>0.30932203389830509</v>
      </c>
      <c r="N97" s="1">
        <f>F97/F101</f>
        <v>0.16326530612244897</v>
      </c>
      <c r="O97" s="1">
        <f>G97/G101</f>
        <v>0.15425531914893617</v>
      </c>
      <c r="R97" t="s">
        <v>55</v>
      </c>
      <c r="S97" s="2">
        <f>K97+K98</f>
        <v>0.40800000000000003</v>
      </c>
      <c r="T97" s="2">
        <f>L97+L98</f>
        <v>0.51773049645390068</v>
      </c>
      <c r="U97" s="2">
        <f>M97+M98</f>
        <v>0.45338983050847459</v>
      </c>
      <c r="V97" s="2">
        <f>N97+N98</f>
        <v>0.33333333333333331</v>
      </c>
      <c r="W97" s="2">
        <f>O97+O98</f>
        <v>0.30319148936170215</v>
      </c>
    </row>
    <row r="98" spans="1:23" x14ac:dyDescent="0.25">
      <c r="B98" t="s">
        <v>45</v>
      </c>
      <c r="C98">
        <v>180</v>
      </c>
      <c r="D98">
        <v>68</v>
      </c>
      <c r="E98">
        <v>34</v>
      </c>
      <c r="F98">
        <v>50</v>
      </c>
      <c r="G98">
        <v>28</v>
      </c>
      <c r="J98" t="str">
        <f>B98</f>
        <v>The President</v>
      </c>
      <c r="K98" s="1">
        <f>C98/C101</f>
        <v>0.18</v>
      </c>
      <c r="L98" s="1">
        <f>D98/D101</f>
        <v>0.24113475177304963</v>
      </c>
      <c r="M98" s="1">
        <f>E98/E101</f>
        <v>0.1440677966101695</v>
      </c>
      <c r="N98" s="1">
        <f>F98/F101</f>
        <v>0.17006802721088435</v>
      </c>
      <c r="O98" s="1">
        <f>G98/G101</f>
        <v>0.14893617021276595</v>
      </c>
      <c r="R98" t="str">
        <f t="shared" ref="R98:W99" si="13">J99</f>
        <v>All elected officials are equally responsible</v>
      </c>
      <c r="S98" s="2">
        <f t="shared" si="13"/>
        <v>0.252</v>
      </c>
      <c r="T98" s="2">
        <f t="shared" si="13"/>
        <v>0.21985815602836881</v>
      </c>
      <c r="U98" s="2">
        <f t="shared" si="13"/>
        <v>0.24576271186440679</v>
      </c>
      <c r="V98" s="2">
        <f t="shared" si="13"/>
        <v>0.24489795918367346</v>
      </c>
      <c r="W98" s="2">
        <f t="shared" si="13"/>
        <v>0.31914893617021278</v>
      </c>
    </row>
    <row r="99" spans="1:23" x14ac:dyDescent="0.25">
      <c r="B99" t="s">
        <v>46</v>
      </c>
      <c r="C99">
        <v>252</v>
      </c>
      <c r="D99">
        <v>62</v>
      </c>
      <c r="E99">
        <v>58</v>
      </c>
      <c r="F99">
        <v>72</v>
      </c>
      <c r="G99">
        <v>60</v>
      </c>
      <c r="J99" t="str">
        <f>B99</f>
        <v>All elected officials are equally responsible</v>
      </c>
      <c r="K99" s="1">
        <f>C99/C101</f>
        <v>0.252</v>
      </c>
      <c r="L99" s="1">
        <f>D99/D101</f>
        <v>0.21985815602836881</v>
      </c>
      <c r="M99" s="1">
        <f>E99/E101</f>
        <v>0.24576271186440679</v>
      </c>
      <c r="N99" s="1">
        <f>F99/F101</f>
        <v>0.24489795918367346</v>
      </c>
      <c r="O99" s="1">
        <f>G99/G101</f>
        <v>0.31914893617021278</v>
      </c>
      <c r="R99" t="str">
        <f t="shared" si="13"/>
        <v>Don't know</v>
      </c>
      <c r="S99" s="2">
        <f t="shared" si="13"/>
        <v>4.9000000000000002E-2</v>
      </c>
      <c r="T99" s="2">
        <f t="shared" si="13"/>
        <v>5.6737588652482268E-2</v>
      </c>
      <c r="U99" s="2">
        <f t="shared" si="13"/>
        <v>3.8135593220338986E-2</v>
      </c>
      <c r="V99" s="2">
        <f t="shared" si="13"/>
        <v>6.4625850340136057E-2</v>
      </c>
      <c r="W99" s="2">
        <f t="shared" si="13"/>
        <v>2.6595744680851064E-2</v>
      </c>
    </row>
    <row r="100" spans="1:23" x14ac:dyDescent="0.25">
      <c r="B100" t="s">
        <v>7</v>
      </c>
      <c r="C100">
        <v>49</v>
      </c>
      <c r="D100">
        <v>16</v>
      </c>
      <c r="E100">
        <v>9</v>
      </c>
      <c r="F100">
        <v>19</v>
      </c>
      <c r="G100">
        <v>5</v>
      </c>
      <c r="J100" t="str">
        <f>B100</f>
        <v>Don't know</v>
      </c>
      <c r="K100" s="1">
        <f>C100/C101</f>
        <v>4.9000000000000002E-2</v>
      </c>
      <c r="L100" s="1">
        <f>D100/D101</f>
        <v>5.6737588652482268E-2</v>
      </c>
      <c r="M100" s="1">
        <f>E100/E101</f>
        <v>3.8135593220338986E-2</v>
      </c>
      <c r="N100" s="1">
        <f>F100/F101</f>
        <v>6.4625850340136057E-2</v>
      </c>
      <c r="O100" s="1">
        <f>G100/G101</f>
        <v>2.6595744680851064E-2</v>
      </c>
    </row>
    <row r="101" spans="1:23" x14ac:dyDescent="0.25">
      <c r="A101" t="s">
        <v>2</v>
      </c>
      <c r="C101">
        <v>1000</v>
      </c>
      <c r="D101">
        <v>282</v>
      </c>
      <c r="E101">
        <v>236</v>
      </c>
      <c r="F101">
        <v>294</v>
      </c>
      <c r="G101">
        <v>188</v>
      </c>
    </row>
    <row r="103" spans="1:23" s="11" customFormat="1" x14ac:dyDescent="0.25"/>
    <row r="106" spans="1:23" x14ac:dyDescent="0.25">
      <c r="A106" t="s">
        <v>53</v>
      </c>
    </row>
    <row r="107" spans="1:23" x14ac:dyDescent="0.25">
      <c r="A107" t="s">
        <v>0</v>
      </c>
    </row>
    <row r="108" spans="1:23" x14ac:dyDescent="0.25">
      <c r="C108" t="s">
        <v>2</v>
      </c>
      <c r="D108" t="s">
        <v>33</v>
      </c>
    </row>
    <row r="109" spans="1:23" s="3" customFormat="1" ht="60" x14ac:dyDescent="0.25">
      <c r="D109" s="3" t="s">
        <v>34</v>
      </c>
      <c r="E109" s="3" t="s">
        <v>35</v>
      </c>
      <c r="F109" s="3" t="s">
        <v>36</v>
      </c>
      <c r="K109" s="3" t="str">
        <f>C108</f>
        <v>Total</v>
      </c>
      <c r="L109" s="3" t="str">
        <f>D109</f>
        <v>Most of the time</v>
      </c>
      <c r="M109" s="3" t="str">
        <f>E109</f>
        <v>Some of the time/Only now and then</v>
      </c>
      <c r="N109" s="3" t="str">
        <f>F109</f>
        <v>Hardly at all/Don't know</v>
      </c>
      <c r="S109" s="3" t="str">
        <f t="shared" ref="S109:V110" si="14">K109</f>
        <v>Total</v>
      </c>
      <c r="T109" s="3" t="str">
        <f t="shared" si="14"/>
        <v>Most of the time</v>
      </c>
      <c r="U109" s="3" t="str">
        <f t="shared" si="14"/>
        <v>Some of the time/Only now and then</v>
      </c>
      <c r="V109" s="3" t="str">
        <f t="shared" si="14"/>
        <v>Hardly at all/Don't know</v>
      </c>
    </row>
    <row r="110" spans="1:23" x14ac:dyDescent="0.25">
      <c r="B110" t="s">
        <v>43</v>
      </c>
      <c r="C110">
        <v>290</v>
      </c>
      <c r="D110">
        <v>150</v>
      </c>
      <c r="E110">
        <v>128</v>
      </c>
      <c r="F110">
        <v>12</v>
      </c>
      <c r="J110" t="str">
        <f>B110</f>
        <v>The Democratic Party</v>
      </c>
      <c r="K110" s="1">
        <f>C110/C115</f>
        <v>0.28999999999999998</v>
      </c>
      <c r="L110" s="1">
        <f>D110/D115</f>
        <v>0.35971223021582732</v>
      </c>
      <c r="M110" s="1">
        <f>E110/E115</f>
        <v>0.28193832599118945</v>
      </c>
      <c r="N110" s="1">
        <f>F110/F115</f>
        <v>9.3023255813953487E-2</v>
      </c>
      <c r="O110" s="1"/>
      <c r="R110" t="str">
        <f>J110</f>
        <v>The Democratic Party</v>
      </c>
      <c r="S110" s="2">
        <f t="shared" si="14"/>
        <v>0.28999999999999998</v>
      </c>
      <c r="T110" s="2">
        <f t="shared" si="14"/>
        <v>0.35971223021582732</v>
      </c>
      <c r="U110" s="2">
        <f t="shared" si="14"/>
        <v>0.28193832599118945</v>
      </c>
      <c r="V110" s="2">
        <f t="shared" si="14"/>
        <v>9.3023255813953487E-2</v>
      </c>
      <c r="W110" s="2"/>
    </row>
    <row r="111" spans="1:23" x14ac:dyDescent="0.25">
      <c r="B111" t="s">
        <v>44</v>
      </c>
      <c r="C111">
        <v>228</v>
      </c>
      <c r="D111">
        <v>120</v>
      </c>
      <c r="E111">
        <v>93</v>
      </c>
      <c r="F111">
        <v>15</v>
      </c>
      <c r="J111" t="str">
        <f>B111</f>
        <v>The Republican Party</v>
      </c>
      <c r="K111" s="1">
        <f>C111/C115</f>
        <v>0.22800000000000001</v>
      </c>
      <c r="L111" s="1">
        <f>D111/D115</f>
        <v>0.28776978417266186</v>
      </c>
      <c r="M111" s="1">
        <f>E111/E115</f>
        <v>0.20484581497797358</v>
      </c>
      <c r="N111" s="1">
        <f>F111/F115</f>
        <v>0.11627906976744186</v>
      </c>
      <c r="O111" s="1"/>
      <c r="R111" t="s">
        <v>55</v>
      </c>
      <c r="S111" s="2">
        <f>K111+K112</f>
        <v>0.40800000000000003</v>
      </c>
      <c r="T111" s="2">
        <f>L111+L112</f>
        <v>0.48681055155875297</v>
      </c>
      <c r="U111" s="2">
        <f>M111+M112</f>
        <v>0.37004405286343611</v>
      </c>
      <c r="V111" s="2">
        <f>N111+N112</f>
        <v>0.2868217054263566</v>
      </c>
      <c r="W111" s="2"/>
    </row>
    <row r="112" spans="1:23" x14ac:dyDescent="0.25">
      <c r="B112" t="s">
        <v>45</v>
      </c>
      <c r="C112">
        <v>180</v>
      </c>
      <c r="D112">
        <v>83</v>
      </c>
      <c r="E112">
        <v>75</v>
      </c>
      <c r="F112">
        <v>22</v>
      </c>
      <c r="J112" t="str">
        <f>B112</f>
        <v>The President</v>
      </c>
      <c r="K112" s="1">
        <f>C112/C115</f>
        <v>0.18</v>
      </c>
      <c r="L112" s="1">
        <f>D112/D115</f>
        <v>0.19904076738609114</v>
      </c>
      <c r="M112" s="1">
        <f>E112/E115</f>
        <v>0.16519823788546256</v>
      </c>
      <c r="N112" s="1">
        <f>F112/F115</f>
        <v>0.17054263565891473</v>
      </c>
      <c r="O112" s="1"/>
      <c r="R112" t="str">
        <f t="shared" ref="R112:V113" si="15">J113</f>
        <v>All elected officials are equally responsible</v>
      </c>
      <c r="S112" s="2">
        <f t="shared" si="15"/>
        <v>0.253</v>
      </c>
      <c r="T112" s="2">
        <f t="shared" si="15"/>
        <v>0.14388489208633093</v>
      </c>
      <c r="U112" s="2">
        <f t="shared" si="15"/>
        <v>0.30837004405286345</v>
      </c>
      <c r="V112" s="2">
        <f t="shared" si="15"/>
        <v>0.41085271317829458</v>
      </c>
      <c r="W112" s="2"/>
    </row>
    <row r="113" spans="1:23" x14ac:dyDescent="0.25">
      <c r="B113" t="s">
        <v>46</v>
      </c>
      <c r="C113">
        <v>253</v>
      </c>
      <c r="D113">
        <v>60</v>
      </c>
      <c r="E113">
        <v>140</v>
      </c>
      <c r="F113">
        <v>53</v>
      </c>
      <c r="J113" t="str">
        <f>B113</f>
        <v>All elected officials are equally responsible</v>
      </c>
      <c r="K113" s="1">
        <f>C113/C115</f>
        <v>0.253</v>
      </c>
      <c r="L113" s="1">
        <f>D113/D115</f>
        <v>0.14388489208633093</v>
      </c>
      <c r="M113" s="1">
        <f>E113/E115</f>
        <v>0.30837004405286345</v>
      </c>
      <c r="N113" s="1">
        <f>F113/F115</f>
        <v>0.41085271317829458</v>
      </c>
      <c r="O113" s="1"/>
      <c r="R113" t="str">
        <f t="shared" si="15"/>
        <v>Don't know</v>
      </c>
      <c r="S113" s="2">
        <f t="shared" si="15"/>
        <v>4.9000000000000002E-2</v>
      </c>
      <c r="T113" s="2">
        <f t="shared" si="15"/>
        <v>9.5923261390887284E-3</v>
      </c>
      <c r="U113" s="2">
        <f t="shared" si="15"/>
        <v>3.9647577092511016E-2</v>
      </c>
      <c r="V113" s="2">
        <f t="shared" si="15"/>
        <v>0.20930232558139536</v>
      </c>
      <c r="W113" s="2"/>
    </row>
    <row r="114" spans="1:23" x14ac:dyDescent="0.25">
      <c r="B114" t="s">
        <v>7</v>
      </c>
      <c r="C114">
        <v>49</v>
      </c>
      <c r="D114">
        <v>4</v>
      </c>
      <c r="E114">
        <v>18</v>
      </c>
      <c r="F114">
        <v>27</v>
      </c>
      <c r="J114" t="str">
        <f>B114</f>
        <v>Don't know</v>
      </c>
      <c r="K114" s="1">
        <f>C114/C115</f>
        <v>4.9000000000000002E-2</v>
      </c>
      <c r="L114" s="1">
        <f>D114/D115</f>
        <v>9.5923261390887284E-3</v>
      </c>
      <c r="M114" s="1">
        <f>E114/E115</f>
        <v>3.9647577092511016E-2</v>
      </c>
      <c r="N114" s="1">
        <f>F114/F115</f>
        <v>0.20930232558139536</v>
      </c>
      <c r="O114" s="1"/>
    </row>
    <row r="115" spans="1:23" x14ac:dyDescent="0.25">
      <c r="A115" t="s">
        <v>2</v>
      </c>
      <c r="C115">
        <v>1000</v>
      </c>
      <c r="D115">
        <v>417</v>
      </c>
      <c r="E115">
        <v>454</v>
      </c>
      <c r="F115">
        <v>129</v>
      </c>
    </row>
    <row r="117" spans="1:23" s="11" customFormat="1" x14ac:dyDescent="0.25"/>
    <row r="120" spans="1:23" x14ac:dyDescent="0.25">
      <c r="A120" t="s">
        <v>54</v>
      </c>
    </row>
    <row r="121" spans="1:23" x14ac:dyDescent="0.25">
      <c r="A121" t="s">
        <v>0</v>
      </c>
    </row>
    <row r="122" spans="1:23" x14ac:dyDescent="0.25">
      <c r="C122" t="s">
        <v>2</v>
      </c>
      <c r="D122" t="s">
        <v>37</v>
      </c>
    </row>
    <row r="123" spans="1:23" s="3" customFormat="1" ht="100" x14ac:dyDescent="0.25">
      <c r="D123" s="3" t="s">
        <v>38</v>
      </c>
      <c r="E123" s="3" t="s">
        <v>39</v>
      </c>
      <c r="F123" s="3" t="s">
        <v>40</v>
      </c>
      <c r="G123" s="3" t="s">
        <v>41</v>
      </c>
      <c r="K123" s="3" t="str">
        <f>C122</f>
        <v>Total</v>
      </c>
      <c r="L123" s="3" t="str">
        <f>D123</f>
        <v>Voted for Kamala Harris in 2024</v>
      </c>
      <c r="M123" s="3" t="str">
        <f>E123</f>
        <v>Voted for Donald Trump in 2024</v>
      </c>
      <c r="N123" s="3" t="str">
        <f>F123</f>
        <v>Voted third party presidential candidate in 2024</v>
      </c>
      <c r="O123" s="3" t="str">
        <f>G123</f>
        <v>Did not vote in 2024</v>
      </c>
      <c r="S123" s="3" t="str">
        <f t="shared" ref="S123:W124" si="16">K123</f>
        <v>Total</v>
      </c>
      <c r="T123" s="3" t="str">
        <f t="shared" si="16"/>
        <v>Voted for Kamala Harris in 2024</v>
      </c>
      <c r="U123" s="3" t="str">
        <f t="shared" si="16"/>
        <v>Voted for Donald Trump in 2024</v>
      </c>
      <c r="V123" s="3" t="str">
        <f t="shared" si="16"/>
        <v>Voted third party presidential candidate in 2024</v>
      </c>
      <c r="W123" s="3" t="str">
        <f t="shared" si="16"/>
        <v>Did not vote in 2024</v>
      </c>
    </row>
    <row r="124" spans="1:23" x14ac:dyDescent="0.25">
      <c r="B124" t="s">
        <v>43</v>
      </c>
      <c r="C124">
        <v>290</v>
      </c>
      <c r="D124">
        <v>18</v>
      </c>
      <c r="E124">
        <v>224</v>
      </c>
      <c r="F124">
        <v>0</v>
      </c>
      <c r="G124">
        <v>48</v>
      </c>
      <c r="J124" t="str">
        <f>B124</f>
        <v>The Democratic Party</v>
      </c>
      <c r="K124" s="1">
        <f>C124/C129</f>
        <v>0.28999999999999998</v>
      </c>
      <c r="L124" s="1">
        <f>D124/D129</f>
        <v>4.9046321525885561E-2</v>
      </c>
      <c r="M124" s="1">
        <f>E124/E129</f>
        <v>0.58333333333333337</v>
      </c>
      <c r="N124" s="1">
        <f>F124/F129</f>
        <v>0</v>
      </c>
      <c r="O124" s="1">
        <f>G124/G129</f>
        <v>0.19672131147540983</v>
      </c>
      <c r="R124" t="str">
        <f>J124</f>
        <v>The Democratic Party</v>
      </c>
      <c r="S124" s="2">
        <f t="shared" si="16"/>
        <v>0.28999999999999998</v>
      </c>
      <c r="T124" s="2">
        <f t="shared" si="16"/>
        <v>4.9046321525885561E-2</v>
      </c>
      <c r="U124" s="2">
        <f t="shared" si="16"/>
        <v>0.58333333333333337</v>
      </c>
      <c r="V124" s="2">
        <f t="shared" si="16"/>
        <v>0</v>
      </c>
      <c r="W124" s="2">
        <f t="shared" si="16"/>
        <v>0.19672131147540983</v>
      </c>
    </row>
    <row r="125" spans="1:23" x14ac:dyDescent="0.25">
      <c r="B125" t="s">
        <v>44</v>
      </c>
      <c r="C125">
        <v>228</v>
      </c>
      <c r="D125">
        <v>142</v>
      </c>
      <c r="E125">
        <v>44</v>
      </c>
      <c r="F125">
        <v>2</v>
      </c>
      <c r="G125">
        <v>40</v>
      </c>
      <c r="J125" t="str">
        <f>B125</f>
        <v>The Republican Party</v>
      </c>
      <c r="K125" s="1">
        <f>C125/C129</f>
        <v>0.22800000000000001</v>
      </c>
      <c r="L125" s="1">
        <f>D125/D129</f>
        <v>0.38692098092643051</v>
      </c>
      <c r="M125" s="1">
        <f>E125/E129</f>
        <v>0.11458333333333333</v>
      </c>
      <c r="N125" s="1">
        <f>F125/F129</f>
        <v>0.4</v>
      </c>
      <c r="O125" s="1">
        <f>G125/G129</f>
        <v>0.16393442622950818</v>
      </c>
      <c r="R125" t="s">
        <v>55</v>
      </c>
      <c r="S125" s="2">
        <f>K125+K126</f>
        <v>0.40700000000000003</v>
      </c>
      <c r="T125" s="2">
        <f>L125+L126</f>
        <v>0.72752043596730243</v>
      </c>
      <c r="U125" s="2">
        <f>M125+M126</f>
        <v>0.1640625</v>
      </c>
      <c r="V125" s="2">
        <f>N125+N126</f>
        <v>0.60000000000000009</v>
      </c>
      <c r="W125" s="2">
        <f>O125+O126</f>
        <v>0.30327868852459017</v>
      </c>
    </row>
    <row r="126" spans="1:23" x14ac:dyDescent="0.25">
      <c r="B126" t="s">
        <v>45</v>
      </c>
      <c r="C126">
        <v>179</v>
      </c>
      <c r="D126">
        <v>125</v>
      </c>
      <c r="E126">
        <v>19</v>
      </c>
      <c r="F126">
        <v>1</v>
      </c>
      <c r="G126">
        <v>34</v>
      </c>
      <c r="J126" t="str">
        <f>B126</f>
        <v>The President</v>
      </c>
      <c r="K126" s="1">
        <f>C126/C129</f>
        <v>0.17899999999999999</v>
      </c>
      <c r="L126" s="1">
        <f>D126/D129</f>
        <v>0.34059945504087191</v>
      </c>
      <c r="M126" s="1">
        <f>E126/E129</f>
        <v>4.9479166666666664E-2</v>
      </c>
      <c r="N126" s="1">
        <f>F126/F129</f>
        <v>0.2</v>
      </c>
      <c r="O126" s="1">
        <f>G126/G129</f>
        <v>0.13934426229508196</v>
      </c>
      <c r="R126" t="str">
        <f t="shared" ref="R126:W127" si="17">J127</f>
        <v>All elected officials are equally responsible</v>
      </c>
      <c r="S126" s="2">
        <f t="shared" si="17"/>
        <v>0.254</v>
      </c>
      <c r="T126" s="2">
        <f t="shared" si="17"/>
        <v>0.20435967302452315</v>
      </c>
      <c r="U126" s="2">
        <f t="shared" si="17"/>
        <v>0.21614583333333334</v>
      </c>
      <c r="V126" s="2">
        <f t="shared" si="17"/>
        <v>0.4</v>
      </c>
      <c r="W126" s="2">
        <f t="shared" si="17"/>
        <v>0.38524590163934425</v>
      </c>
    </row>
    <row r="127" spans="1:23" x14ac:dyDescent="0.25">
      <c r="B127" t="s">
        <v>46</v>
      </c>
      <c r="C127">
        <v>254</v>
      </c>
      <c r="D127">
        <v>75</v>
      </c>
      <c r="E127">
        <v>83</v>
      </c>
      <c r="F127">
        <v>2</v>
      </c>
      <c r="G127">
        <v>94</v>
      </c>
      <c r="J127" t="str">
        <f>B127</f>
        <v>All elected officials are equally responsible</v>
      </c>
      <c r="K127" s="1">
        <f>C127/C129</f>
        <v>0.254</v>
      </c>
      <c r="L127" s="1">
        <f>D127/D129</f>
        <v>0.20435967302452315</v>
      </c>
      <c r="M127" s="1">
        <f>E127/E129</f>
        <v>0.21614583333333334</v>
      </c>
      <c r="N127" s="1">
        <f>F127/F129</f>
        <v>0.4</v>
      </c>
      <c r="O127" s="1">
        <f>G127/G129</f>
        <v>0.38524590163934425</v>
      </c>
      <c r="R127" t="str">
        <f t="shared" si="17"/>
        <v>Don't know</v>
      </c>
      <c r="S127" s="2">
        <f t="shared" si="17"/>
        <v>4.9000000000000002E-2</v>
      </c>
      <c r="T127" s="2">
        <f t="shared" si="17"/>
        <v>1.9073569482288829E-2</v>
      </c>
      <c r="U127" s="2">
        <f t="shared" si="17"/>
        <v>3.6458333333333336E-2</v>
      </c>
      <c r="V127" s="2">
        <f t="shared" si="17"/>
        <v>0</v>
      </c>
      <c r="W127" s="2">
        <f t="shared" si="17"/>
        <v>0.11475409836065574</v>
      </c>
    </row>
    <row r="128" spans="1:23" x14ac:dyDescent="0.25">
      <c r="B128" t="s">
        <v>7</v>
      </c>
      <c r="C128">
        <v>49</v>
      </c>
      <c r="D128">
        <v>7</v>
      </c>
      <c r="E128">
        <v>14</v>
      </c>
      <c r="F128">
        <v>0</v>
      </c>
      <c r="G128">
        <v>28</v>
      </c>
      <c r="J128" t="str">
        <f>B128</f>
        <v>Don't know</v>
      </c>
      <c r="K128" s="1">
        <f>C128/C129</f>
        <v>4.9000000000000002E-2</v>
      </c>
      <c r="L128" s="1">
        <f>D128/D129</f>
        <v>1.9073569482288829E-2</v>
      </c>
      <c r="M128" s="1">
        <f>E128/E129</f>
        <v>3.6458333333333336E-2</v>
      </c>
      <c r="N128" s="1">
        <f>F128/F129</f>
        <v>0</v>
      </c>
      <c r="O128" s="1">
        <f>G128/G129</f>
        <v>0.11475409836065574</v>
      </c>
    </row>
    <row r="129" spans="1:7" x14ac:dyDescent="0.25">
      <c r="A129" t="s">
        <v>2</v>
      </c>
      <c r="C129">
        <v>1000</v>
      </c>
      <c r="D129">
        <v>367</v>
      </c>
      <c r="E129">
        <v>384</v>
      </c>
      <c r="F129">
        <v>5</v>
      </c>
      <c r="G129">
        <v>244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33F12-BDF6-DB4F-B38D-EB638EB86ACC}">
  <dimension ref="A1:W129"/>
  <sheetViews>
    <sheetView showGridLines="0" workbookViewId="0">
      <selection activeCell="A124" sqref="A124"/>
    </sheetView>
  </sheetViews>
  <sheetFormatPr baseColWidth="10" defaultRowHeight="19" x14ac:dyDescent="0.25"/>
  <cols>
    <col min="2" max="2" width="26.140625" customWidth="1"/>
    <col min="3" max="3" width="12" customWidth="1"/>
    <col min="5" max="5" width="12.5703125" customWidth="1"/>
    <col min="6" max="6" width="13.28515625" customWidth="1"/>
    <col min="7" max="7" width="12" customWidth="1"/>
    <col min="10" max="10" width="26.140625" customWidth="1"/>
    <col min="13" max="13" width="12.28515625" customWidth="1"/>
    <col min="14" max="14" width="13.42578125" customWidth="1"/>
    <col min="18" max="18" width="39.5703125" customWidth="1"/>
    <col min="21" max="21" width="12.28515625" customWidth="1"/>
    <col min="22" max="22" width="13.5703125" customWidth="1"/>
  </cols>
  <sheetData>
    <row r="1" spans="1:23" x14ac:dyDescent="0.25">
      <c r="A1" s="9" t="s">
        <v>198</v>
      </c>
    </row>
    <row r="2" spans="1:23" x14ac:dyDescent="0.25">
      <c r="A2" t="s">
        <v>200</v>
      </c>
    </row>
    <row r="5" spans="1:23" x14ac:dyDescent="0.25">
      <c r="A5" t="s">
        <v>56</v>
      </c>
    </row>
    <row r="6" spans="1:23" x14ac:dyDescent="0.25">
      <c r="A6" t="s">
        <v>0</v>
      </c>
    </row>
    <row r="7" spans="1:23" x14ac:dyDescent="0.25">
      <c r="C7" t="s">
        <v>2</v>
      </c>
      <c r="D7" t="s">
        <v>1</v>
      </c>
    </row>
    <row r="8" spans="1:23" s="3" customFormat="1" ht="57" customHeight="1" x14ac:dyDescent="0.25">
      <c r="D8" s="3" t="s">
        <v>3</v>
      </c>
      <c r="E8" s="3" t="s">
        <v>4</v>
      </c>
      <c r="F8" s="3" t="s">
        <v>5</v>
      </c>
      <c r="G8" s="3" t="s">
        <v>6</v>
      </c>
      <c r="K8" s="3" t="str">
        <f>C7</f>
        <v>Total</v>
      </c>
      <c r="L8" s="3" t="str">
        <f>D8</f>
        <v>Democratic Self-ID</v>
      </c>
      <c r="M8" s="3" t="str">
        <f>E8</f>
        <v>Independent Self-ID</v>
      </c>
      <c r="N8" s="3" t="str">
        <f>F8</f>
        <v>Republican Self-ID</v>
      </c>
      <c r="O8" s="3" t="str">
        <f>G8</f>
        <v>All others/not sure</v>
      </c>
      <c r="S8" s="3" t="str">
        <f>K8</f>
        <v>Total</v>
      </c>
      <c r="T8" s="3" t="str">
        <f>L8</f>
        <v>Democratic Self-ID</v>
      </c>
      <c r="U8" s="3" t="str">
        <f>M8</f>
        <v>Independent Self-ID</v>
      </c>
      <c r="V8" s="3" t="str">
        <f>N8</f>
        <v>Republican Self-ID</v>
      </c>
      <c r="W8" s="3" t="str">
        <f>O8</f>
        <v>All others/not sure</v>
      </c>
    </row>
    <row r="9" spans="1:23" x14ac:dyDescent="0.25">
      <c r="B9" t="s">
        <v>57</v>
      </c>
      <c r="C9">
        <v>350</v>
      </c>
      <c r="D9">
        <v>155</v>
      </c>
      <c r="E9">
        <v>131</v>
      </c>
      <c r="F9">
        <v>37</v>
      </c>
      <c r="G9">
        <v>27</v>
      </c>
      <c r="J9" t="str">
        <f>B9</f>
        <v>Drastically increase</v>
      </c>
      <c r="K9" s="1">
        <f>C9/C14</f>
        <v>0.35</v>
      </c>
      <c r="L9" s="1">
        <f>D9/D14</f>
        <v>0.52721088435374153</v>
      </c>
      <c r="M9" s="1">
        <f>E9/E14</f>
        <v>0.36592178770949718</v>
      </c>
      <c r="N9" s="1">
        <f>F9/F14</f>
        <v>0.13028169014084506</v>
      </c>
      <c r="O9" s="1">
        <f>G9/G14</f>
        <v>0.421875</v>
      </c>
      <c r="R9" t="s">
        <v>70</v>
      </c>
      <c r="S9" s="2">
        <f>K9+K10</f>
        <v>0.73399999999999999</v>
      </c>
      <c r="T9" s="2">
        <f>L9+L10</f>
        <v>0.86394557823129259</v>
      </c>
      <c r="U9" s="2">
        <f>M9+M10</f>
        <v>0.76256983240223464</v>
      </c>
      <c r="V9" s="2">
        <f>N9+N10</f>
        <v>0.573943661971831</v>
      </c>
      <c r="W9" s="2">
        <f>O9+O10</f>
        <v>0.6875</v>
      </c>
    </row>
    <row r="10" spans="1:23" x14ac:dyDescent="0.25">
      <c r="B10" t="s">
        <v>58</v>
      </c>
      <c r="C10">
        <v>384</v>
      </c>
      <c r="D10">
        <v>99</v>
      </c>
      <c r="E10">
        <v>142</v>
      </c>
      <c r="F10">
        <v>126</v>
      </c>
      <c r="G10">
        <v>17</v>
      </c>
      <c r="J10" t="str">
        <f>B10</f>
        <v>Slightly increase</v>
      </c>
      <c r="K10" s="1">
        <f>C10/C14</f>
        <v>0.38400000000000001</v>
      </c>
      <c r="L10" s="1">
        <f>D10/D14</f>
        <v>0.33673469387755101</v>
      </c>
      <c r="M10" s="1">
        <f>E10/E14</f>
        <v>0.39664804469273746</v>
      </c>
      <c r="N10" s="1">
        <f>F10/F14</f>
        <v>0.44366197183098594</v>
      </c>
      <c r="O10" s="1">
        <f>G10/G14</f>
        <v>0.265625</v>
      </c>
      <c r="R10" t="s">
        <v>59</v>
      </c>
      <c r="S10" s="2">
        <f>K11</f>
        <v>0.129</v>
      </c>
      <c r="T10" s="2">
        <f>L11</f>
        <v>6.1224489795918366E-2</v>
      </c>
      <c r="U10" s="2">
        <f>M11</f>
        <v>0.13128491620111732</v>
      </c>
      <c r="V10" s="2">
        <f>N11</f>
        <v>0.16901408450704225</v>
      </c>
      <c r="W10" s="2">
        <f>O11</f>
        <v>0.25</v>
      </c>
    </row>
    <row r="11" spans="1:23" x14ac:dyDescent="0.25">
      <c r="B11" t="s">
        <v>59</v>
      </c>
      <c r="C11">
        <v>129</v>
      </c>
      <c r="D11">
        <v>18</v>
      </c>
      <c r="E11">
        <v>47</v>
      </c>
      <c r="F11">
        <v>48</v>
      </c>
      <c r="G11">
        <v>16</v>
      </c>
      <c r="J11" t="str">
        <f>B11</f>
        <v>No change</v>
      </c>
      <c r="K11" s="1">
        <f>C11/C14</f>
        <v>0.129</v>
      </c>
      <c r="L11" s="1">
        <f>D11/D14</f>
        <v>6.1224489795918366E-2</v>
      </c>
      <c r="M11" s="1">
        <f>E11/E14</f>
        <v>0.13128491620111732</v>
      </c>
      <c r="N11" s="1">
        <f>F11/F14</f>
        <v>0.16901408450704225</v>
      </c>
      <c r="O11" s="1">
        <f>G11/G14</f>
        <v>0.25</v>
      </c>
      <c r="R11" t="s">
        <v>71</v>
      </c>
      <c r="S11" s="2">
        <f>K12+K13</f>
        <v>0.13700000000000001</v>
      </c>
      <c r="T11" s="2">
        <f>L12+L13</f>
        <v>7.4829931972789115E-2</v>
      </c>
      <c r="U11" s="2">
        <f>M12+M13</f>
        <v>0.10614525139664804</v>
      </c>
      <c r="V11" s="2">
        <f>N12+N13</f>
        <v>0.25704225352112675</v>
      </c>
      <c r="W11" s="2">
        <f>O12+O13</f>
        <v>6.25E-2</v>
      </c>
    </row>
    <row r="12" spans="1:23" x14ac:dyDescent="0.25">
      <c r="B12" t="s">
        <v>60</v>
      </c>
      <c r="C12">
        <v>106</v>
      </c>
      <c r="D12">
        <v>11</v>
      </c>
      <c r="E12">
        <v>35</v>
      </c>
      <c r="F12">
        <v>58</v>
      </c>
      <c r="G12">
        <v>2</v>
      </c>
      <c r="J12" t="str">
        <f>B12</f>
        <v>Slightly decrease</v>
      </c>
      <c r="K12" s="1">
        <f>C12/C14</f>
        <v>0.106</v>
      </c>
      <c r="L12" s="1">
        <f>D12/D14</f>
        <v>3.7414965986394558E-2</v>
      </c>
      <c r="M12" s="1">
        <f>E12/E14</f>
        <v>9.7765363128491614E-2</v>
      </c>
      <c r="N12" s="1">
        <f>F12/F14</f>
        <v>0.20422535211267606</v>
      </c>
      <c r="O12" s="1">
        <f>G12/G14</f>
        <v>3.125E-2</v>
      </c>
      <c r="S12" s="2"/>
      <c r="T12" s="2"/>
      <c r="U12" s="2"/>
      <c r="V12" s="2"/>
      <c r="W12" s="2"/>
    </row>
    <row r="13" spans="1:23" x14ac:dyDescent="0.25">
      <c r="B13" t="s">
        <v>61</v>
      </c>
      <c r="C13">
        <v>31</v>
      </c>
      <c r="D13">
        <v>11</v>
      </c>
      <c r="E13">
        <v>3</v>
      </c>
      <c r="F13">
        <v>15</v>
      </c>
      <c r="G13">
        <v>2</v>
      </c>
      <c r="J13" t="str">
        <f>B13</f>
        <v>Drastically decrease</v>
      </c>
      <c r="K13" s="1">
        <f>C13/C14</f>
        <v>3.1E-2</v>
      </c>
      <c r="L13" s="1">
        <f>D13/D14</f>
        <v>3.7414965986394558E-2</v>
      </c>
      <c r="M13" s="1">
        <f>E13/E14</f>
        <v>8.3798882681564244E-3</v>
      </c>
      <c r="N13" s="1">
        <f>F13/F14</f>
        <v>5.2816901408450703E-2</v>
      </c>
      <c r="O13" s="1">
        <f>G13/G14</f>
        <v>3.125E-2</v>
      </c>
    </row>
    <row r="14" spans="1:23" x14ac:dyDescent="0.25">
      <c r="A14" t="s">
        <v>2</v>
      </c>
      <c r="C14">
        <v>1000</v>
      </c>
      <c r="D14">
        <v>294</v>
      </c>
      <c r="E14">
        <v>358</v>
      </c>
      <c r="F14">
        <v>284</v>
      </c>
      <c r="G14">
        <v>64</v>
      </c>
    </row>
    <row r="16" spans="1:23" s="11" customFormat="1" x14ac:dyDescent="0.25"/>
    <row r="19" spans="1:23" x14ac:dyDescent="0.25">
      <c r="A19" t="s">
        <v>62</v>
      </c>
    </row>
    <row r="20" spans="1:23" x14ac:dyDescent="0.25">
      <c r="A20" t="s">
        <v>0</v>
      </c>
    </row>
    <row r="21" spans="1:23" x14ac:dyDescent="0.25">
      <c r="C21" t="s">
        <v>2</v>
      </c>
      <c r="D21" t="s">
        <v>8</v>
      </c>
    </row>
    <row r="22" spans="1:23" s="3" customFormat="1" ht="40" x14ac:dyDescent="0.25">
      <c r="D22" s="3" t="s">
        <v>9</v>
      </c>
      <c r="E22" s="3" t="s">
        <v>10</v>
      </c>
      <c r="F22" s="3" t="s">
        <v>11</v>
      </c>
      <c r="G22" s="3" t="s">
        <v>12</v>
      </c>
      <c r="K22" s="3" t="str">
        <f>C21</f>
        <v>Total</v>
      </c>
      <c r="L22" s="3" t="str">
        <f>D22</f>
        <v>Liberal (Very)</v>
      </c>
      <c r="M22" s="3" t="str">
        <f>E22</f>
        <v>Moderate</v>
      </c>
      <c r="N22" s="3" t="str">
        <f>F22</f>
        <v>Conservative (Very)</v>
      </c>
      <c r="O22" s="3" t="str">
        <f>G22</f>
        <v>Not sure</v>
      </c>
      <c r="S22" s="3" t="str">
        <f>K22</f>
        <v>Total</v>
      </c>
      <c r="T22" s="3" t="str">
        <f>L22</f>
        <v>Liberal (Very)</v>
      </c>
      <c r="U22" s="3" t="str">
        <f>M22</f>
        <v>Moderate</v>
      </c>
      <c r="V22" s="3" t="str">
        <f>N22</f>
        <v>Conservative (Very)</v>
      </c>
      <c r="W22" s="3" t="str">
        <f>O22</f>
        <v>Not sure</v>
      </c>
    </row>
    <row r="23" spans="1:23" x14ac:dyDescent="0.25">
      <c r="B23" t="s">
        <v>57</v>
      </c>
      <c r="C23">
        <v>350</v>
      </c>
      <c r="D23">
        <v>145</v>
      </c>
      <c r="E23">
        <v>112</v>
      </c>
      <c r="F23">
        <v>63</v>
      </c>
      <c r="G23">
        <v>30</v>
      </c>
      <c r="J23" t="str">
        <f>B23</f>
        <v>Drastically increase</v>
      </c>
      <c r="K23" s="1">
        <f>C23/C28</f>
        <v>0.34965034965034963</v>
      </c>
      <c r="L23" s="1">
        <f>D23/D28</f>
        <v>0.57768924302788849</v>
      </c>
      <c r="M23" s="1">
        <f>E23/E28</f>
        <v>0.3303834808259587</v>
      </c>
      <c r="N23" s="1">
        <f>F23/F28</f>
        <v>0.18367346938775511</v>
      </c>
      <c r="O23" s="1">
        <f>G23/G28</f>
        <v>0.44117647058823528</v>
      </c>
      <c r="R23" t="s">
        <v>70</v>
      </c>
      <c r="S23" s="2">
        <f>K23+K24</f>
        <v>0.73426573426573427</v>
      </c>
      <c r="T23" s="2">
        <f>L23+L24</f>
        <v>0.9282868525896415</v>
      </c>
      <c r="U23" s="2">
        <f>M23+M24</f>
        <v>0.74336283185840712</v>
      </c>
      <c r="V23" s="2">
        <f>N23+N24</f>
        <v>0.58017492711370267</v>
      </c>
      <c r="W23" s="2">
        <f>O23+O24</f>
        <v>0.75</v>
      </c>
    </row>
    <row r="24" spans="1:23" x14ac:dyDescent="0.25">
      <c r="B24" t="s">
        <v>58</v>
      </c>
      <c r="C24">
        <v>385</v>
      </c>
      <c r="D24">
        <v>88</v>
      </c>
      <c r="E24">
        <v>140</v>
      </c>
      <c r="F24">
        <v>136</v>
      </c>
      <c r="G24">
        <v>21</v>
      </c>
      <c r="J24" t="str">
        <f>B24</f>
        <v>Slightly increase</v>
      </c>
      <c r="K24" s="1">
        <f>C24/C28</f>
        <v>0.38461538461538464</v>
      </c>
      <c r="L24" s="1">
        <f>D24/D28</f>
        <v>0.35059760956175301</v>
      </c>
      <c r="M24" s="1">
        <f>E24/E28</f>
        <v>0.41297935103244837</v>
      </c>
      <c r="N24" s="1">
        <f>F24/F28</f>
        <v>0.39650145772594753</v>
      </c>
      <c r="O24" s="1">
        <f>G24/G28</f>
        <v>0.30882352941176472</v>
      </c>
      <c r="R24" t="s">
        <v>59</v>
      </c>
      <c r="S24" s="2">
        <f>K25</f>
        <v>0.12887112887112886</v>
      </c>
      <c r="T24" s="2">
        <f>L25</f>
        <v>1.9920318725099601E-2</v>
      </c>
      <c r="U24" s="2">
        <f>M25</f>
        <v>0.14749262536873156</v>
      </c>
      <c r="V24" s="2">
        <f>N25</f>
        <v>0.18075801749271136</v>
      </c>
      <c r="W24" s="2">
        <f>O25</f>
        <v>0.17647058823529413</v>
      </c>
    </row>
    <row r="25" spans="1:23" x14ac:dyDescent="0.25">
      <c r="B25" t="s">
        <v>59</v>
      </c>
      <c r="C25">
        <v>129</v>
      </c>
      <c r="D25">
        <v>5</v>
      </c>
      <c r="E25">
        <v>50</v>
      </c>
      <c r="F25">
        <v>62</v>
      </c>
      <c r="G25">
        <v>12</v>
      </c>
      <c r="J25" t="str">
        <f>B25</f>
        <v>No change</v>
      </c>
      <c r="K25" s="1">
        <f>C25/C28</f>
        <v>0.12887112887112886</v>
      </c>
      <c r="L25" s="1">
        <f>D25/D28</f>
        <v>1.9920318725099601E-2</v>
      </c>
      <c r="M25" s="1">
        <f>E25/E28</f>
        <v>0.14749262536873156</v>
      </c>
      <c r="N25" s="1">
        <f>F25/F28</f>
        <v>0.18075801749271136</v>
      </c>
      <c r="O25" s="1">
        <f>G25/G28</f>
        <v>0.17647058823529413</v>
      </c>
      <c r="R25" t="s">
        <v>71</v>
      </c>
      <c r="S25" s="2">
        <f>K26+K27</f>
        <v>0.13686313686313686</v>
      </c>
      <c r="T25" s="2">
        <f>L26+L27</f>
        <v>5.179282868525896E-2</v>
      </c>
      <c r="U25" s="2">
        <f>M26+M27</f>
        <v>0.10914454277286136</v>
      </c>
      <c r="V25" s="2">
        <f>N26+N27</f>
        <v>0.23906705539358603</v>
      </c>
      <c r="W25" s="2">
        <f>O26+O27</f>
        <v>7.3529411764705885E-2</v>
      </c>
    </row>
    <row r="26" spans="1:23" x14ac:dyDescent="0.25">
      <c r="B26" t="s">
        <v>60</v>
      </c>
      <c r="C26">
        <v>106</v>
      </c>
      <c r="D26">
        <v>10</v>
      </c>
      <c r="E26">
        <v>28</v>
      </c>
      <c r="F26">
        <v>65</v>
      </c>
      <c r="G26">
        <v>3</v>
      </c>
      <c r="J26" t="str">
        <f>B26</f>
        <v>Slightly decrease</v>
      </c>
      <c r="K26" s="1">
        <f>C26/C28</f>
        <v>0.10589410589410589</v>
      </c>
      <c r="L26" s="1">
        <f>D26/D28</f>
        <v>3.9840637450199202E-2</v>
      </c>
      <c r="M26" s="1">
        <f>E26/E28</f>
        <v>8.2595870206489674E-2</v>
      </c>
      <c r="N26" s="1">
        <f>F26/F28</f>
        <v>0.18950437317784258</v>
      </c>
      <c r="O26" s="1">
        <f>G26/G28</f>
        <v>4.4117647058823532E-2</v>
      </c>
      <c r="S26" s="2"/>
      <c r="T26" s="2"/>
      <c r="U26" s="2"/>
      <c r="V26" s="2"/>
      <c r="W26" s="2"/>
    </row>
    <row r="27" spans="1:23" x14ac:dyDescent="0.25">
      <c r="B27" t="s">
        <v>61</v>
      </c>
      <c r="C27">
        <v>31</v>
      </c>
      <c r="D27">
        <v>3</v>
      </c>
      <c r="E27">
        <v>9</v>
      </c>
      <c r="F27">
        <v>17</v>
      </c>
      <c r="G27">
        <v>2</v>
      </c>
      <c r="J27" t="str">
        <f>B27</f>
        <v>Drastically decrease</v>
      </c>
      <c r="K27" s="1">
        <f>C27/C28</f>
        <v>3.0969030969030968E-2</v>
      </c>
      <c r="L27" s="1">
        <f>D27/D28</f>
        <v>1.1952191235059761E-2</v>
      </c>
      <c r="M27" s="1">
        <f>E27/E28</f>
        <v>2.6548672566371681E-2</v>
      </c>
      <c r="N27" s="1">
        <f>F27/F28</f>
        <v>4.9562682215743441E-2</v>
      </c>
      <c r="O27" s="1">
        <f>G27/G28</f>
        <v>2.9411764705882353E-2</v>
      </c>
    </row>
    <row r="28" spans="1:23" x14ac:dyDescent="0.25">
      <c r="A28" t="s">
        <v>2</v>
      </c>
      <c r="C28">
        <v>1001</v>
      </c>
      <c r="D28">
        <v>251</v>
      </c>
      <c r="E28">
        <v>339</v>
      </c>
      <c r="F28">
        <v>343</v>
      </c>
      <c r="G28">
        <v>68</v>
      </c>
    </row>
    <row r="30" spans="1:23" s="11" customFormat="1" x14ac:dyDescent="0.25"/>
    <row r="34" spans="1:23" x14ac:dyDescent="0.25">
      <c r="A34" t="s">
        <v>63</v>
      </c>
    </row>
    <row r="35" spans="1:23" x14ac:dyDescent="0.25">
      <c r="A35" t="s">
        <v>0</v>
      </c>
    </row>
    <row r="36" spans="1:23" x14ac:dyDescent="0.25">
      <c r="C36" t="s">
        <v>2</v>
      </c>
      <c r="D36" t="s">
        <v>13</v>
      </c>
    </row>
    <row r="37" spans="1:23" s="3" customFormat="1" ht="60" x14ac:dyDescent="0.25">
      <c r="D37" s="3" t="s">
        <v>14</v>
      </c>
      <c r="E37" s="3" t="s">
        <v>15</v>
      </c>
      <c r="F37" s="3" t="s">
        <v>16</v>
      </c>
      <c r="K37" s="3" t="str">
        <f>C36</f>
        <v>Total</v>
      </c>
      <c r="L37" s="3" t="str">
        <f>D37</f>
        <v>White non-Hispanic</v>
      </c>
      <c r="M37" s="3" t="str">
        <f>E37</f>
        <v>Black non-Hispanic</v>
      </c>
      <c r="N37" s="3" t="str">
        <f>F37</f>
        <v>Hispanic/Latino &amp; all other races</v>
      </c>
      <c r="S37" s="3" t="str">
        <f>K37</f>
        <v>Total</v>
      </c>
      <c r="T37" s="3" t="str">
        <f>L37</f>
        <v>White non-Hispanic</v>
      </c>
      <c r="U37" s="3" t="str">
        <f>M37</f>
        <v>Black non-Hispanic</v>
      </c>
      <c r="V37" s="3" t="str">
        <f>N37</f>
        <v>Hispanic/Latino &amp; all other races</v>
      </c>
    </row>
    <row r="38" spans="1:23" x14ac:dyDescent="0.25">
      <c r="B38" t="s">
        <v>57</v>
      </c>
      <c r="C38">
        <v>350</v>
      </c>
      <c r="D38">
        <v>200</v>
      </c>
      <c r="E38">
        <v>102</v>
      </c>
      <c r="F38">
        <v>48</v>
      </c>
      <c r="J38" t="str">
        <f>B38</f>
        <v>Drastically increase</v>
      </c>
      <c r="K38" s="1">
        <f>C38/C43</f>
        <v>0.35</v>
      </c>
      <c r="L38" s="1">
        <f>D38/D43</f>
        <v>0.31796502384737679</v>
      </c>
      <c r="M38" s="1">
        <f>E38/E43</f>
        <v>0.48113207547169812</v>
      </c>
      <c r="N38" s="1">
        <f>F38/F43</f>
        <v>0.30188679245283018</v>
      </c>
      <c r="O38" s="1"/>
      <c r="R38" t="s">
        <v>70</v>
      </c>
      <c r="S38" s="2">
        <f>K38+K39</f>
        <v>0.73399999999999999</v>
      </c>
      <c r="T38" s="2">
        <f>L38+L39</f>
        <v>0.72496025437201905</v>
      </c>
      <c r="U38" s="2">
        <f>M38+M39</f>
        <v>0.80660377358490565</v>
      </c>
      <c r="V38" s="2">
        <f>N38+N39</f>
        <v>0.67295597484276726</v>
      </c>
      <c r="W38" s="2"/>
    </row>
    <row r="39" spans="1:23" x14ac:dyDescent="0.25">
      <c r="B39" t="s">
        <v>58</v>
      </c>
      <c r="C39">
        <v>384</v>
      </c>
      <c r="D39">
        <v>256</v>
      </c>
      <c r="E39">
        <v>69</v>
      </c>
      <c r="F39">
        <v>59</v>
      </c>
      <c r="J39" t="str">
        <f>B39</f>
        <v>Slightly increase</v>
      </c>
      <c r="K39" s="1">
        <f>C39/C43</f>
        <v>0.38400000000000001</v>
      </c>
      <c r="L39" s="1">
        <f>D39/D43</f>
        <v>0.40699523052464232</v>
      </c>
      <c r="M39" s="1">
        <f>E39/E43</f>
        <v>0.32547169811320753</v>
      </c>
      <c r="N39" s="1">
        <f>F39/F43</f>
        <v>0.37106918238993708</v>
      </c>
      <c r="O39" s="1"/>
      <c r="R39" t="s">
        <v>59</v>
      </c>
      <c r="S39" s="2">
        <f>K40</f>
        <v>0.13</v>
      </c>
      <c r="T39" s="2">
        <f>L40</f>
        <v>0.13672496025437203</v>
      </c>
      <c r="U39" s="2">
        <f>M40</f>
        <v>0.10849056603773585</v>
      </c>
      <c r="V39" s="2">
        <f>N40</f>
        <v>0.13207547169811321</v>
      </c>
      <c r="W39" s="2"/>
    </row>
    <row r="40" spans="1:23" x14ac:dyDescent="0.25">
      <c r="B40" t="s">
        <v>59</v>
      </c>
      <c r="C40">
        <v>130</v>
      </c>
      <c r="D40">
        <v>86</v>
      </c>
      <c r="E40">
        <v>23</v>
      </c>
      <c r="F40">
        <v>21</v>
      </c>
      <c r="J40" t="str">
        <f>B40</f>
        <v>No change</v>
      </c>
      <c r="K40" s="1">
        <f>C40/C43</f>
        <v>0.13</v>
      </c>
      <c r="L40" s="1">
        <f>D40/D43</f>
        <v>0.13672496025437203</v>
      </c>
      <c r="M40" s="1">
        <f>E40/E43</f>
        <v>0.10849056603773585</v>
      </c>
      <c r="N40" s="1">
        <f>F40/F43</f>
        <v>0.13207547169811321</v>
      </c>
      <c r="O40" s="1"/>
      <c r="R40" t="s">
        <v>71</v>
      </c>
      <c r="S40" s="2">
        <f>K41+K42</f>
        <v>0.13600000000000001</v>
      </c>
      <c r="T40" s="2">
        <f>L41+L42</f>
        <v>0.13831478537360892</v>
      </c>
      <c r="U40" s="2">
        <f>M41+M42</f>
        <v>8.4905660377358499E-2</v>
      </c>
      <c r="V40" s="2">
        <f>N41+N42</f>
        <v>0.19496855345911951</v>
      </c>
      <c r="W40" s="2"/>
    </row>
    <row r="41" spans="1:23" x14ac:dyDescent="0.25">
      <c r="B41" t="s">
        <v>60</v>
      </c>
      <c r="C41">
        <v>105</v>
      </c>
      <c r="D41">
        <v>76</v>
      </c>
      <c r="E41">
        <v>8</v>
      </c>
      <c r="F41">
        <v>21</v>
      </c>
      <c r="J41" t="str">
        <f>B41</f>
        <v>Slightly decrease</v>
      </c>
      <c r="K41" s="1">
        <f>C41/C43</f>
        <v>0.105</v>
      </c>
      <c r="L41" s="1">
        <f>D41/D43</f>
        <v>0.12082670906200318</v>
      </c>
      <c r="M41" s="1">
        <f>E41/E43</f>
        <v>3.7735849056603772E-2</v>
      </c>
      <c r="N41" s="1">
        <f>F41/F43</f>
        <v>0.13207547169811321</v>
      </c>
      <c r="O41" s="1"/>
      <c r="S41" s="2"/>
      <c r="T41" s="2"/>
      <c r="U41" s="2"/>
      <c r="V41" s="2"/>
      <c r="W41" s="2"/>
    </row>
    <row r="42" spans="1:23" x14ac:dyDescent="0.25">
      <c r="B42" t="s">
        <v>61</v>
      </c>
      <c r="C42">
        <v>31</v>
      </c>
      <c r="D42">
        <v>11</v>
      </c>
      <c r="E42">
        <v>10</v>
      </c>
      <c r="F42">
        <v>10</v>
      </c>
      <c r="J42" t="str">
        <f>B42</f>
        <v>Drastically decrease</v>
      </c>
      <c r="K42" s="1">
        <f>C42/C43</f>
        <v>3.1E-2</v>
      </c>
      <c r="L42" s="1">
        <f>D42/D43</f>
        <v>1.7488076311605722E-2</v>
      </c>
      <c r="M42" s="1">
        <f>E42/E43</f>
        <v>4.716981132075472E-2</v>
      </c>
      <c r="N42" s="1">
        <f>F42/F43</f>
        <v>6.2893081761006289E-2</v>
      </c>
      <c r="O42" s="1"/>
    </row>
    <row r="43" spans="1:23" x14ac:dyDescent="0.25">
      <c r="A43" t="s">
        <v>2</v>
      </c>
      <c r="C43">
        <v>1000</v>
      </c>
      <c r="D43">
        <v>629</v>
      </c>
      <c r="E43">
        <v>212</v>
      </c>
      <c r="F43">
        <v>159</v>
      </c>
    </row>
    <row r="45" spans="1:23" s="11" customFormat="1" x14ac:dyDescent="0.25"/>
    <row r="49" spans="1:23" x14ac:dyDescent="0.25">
      <c r="A49" t="s">
        <v>64</v>
      </c>
    </row>
    <row r="50" spans="1:23" x14ac:dyDescent="0.25">
      <c r="A50" t="s">
        <v>0</v>
      </c>
    </row>
    <row r="51" spans="1:23" x14ac:dyDescent="0.25">
      <c r="C51" t="s">
        <v>2</v>
      </c>
      <c r="D51" t="s">
        <v>17</v>
      </c>
    </row>
    <row r="52" spans="1:23" ht="20" x14ac:dyDescent="0.25">
      <c r="D52" t="s">
        <v>18</v>
      </c>
      <c r="E52" t="s">
        <v>19</v>
      </c>
      <c r="K52" s="3" t="str">
        <f>C51</f>
        <v>Total</v>
      </c>
      <c r="L52" t="str">
        <f>D52</f>
        <v>Male</v>
      </c>
      <c r="M52" t="str">
        <f>E52</f>
        <v>Female</v>
      </c>
      <c r="S52" t="str">
        <f>K52</f>
        <v>Total</v>
      </c>
      <c r="T52" t="str">
        <f>L52</f>
        <v>Male</v>
      </c>
      <c r="U52" t="str">
        <f>M52</f>
        <v>Female</v>
      </c>
    </row>
    <row r="53" spans="1:23" x14ac:dyDescent="0.25">
      <c r="B53" t="s">
        <v>57</v>
      </c>
      <c r="C53">
        <v>350</v>
      </c>
      <c r="D53">
        <v>116</v>
      </c>
      <c r="E53">
        <v>234</v>
      </c>
      <c r="J53" t="str">
        <f>B53</f>
        <v>Drastically increase</v>
      </c>
      <c r="K53" s="1">
        <f>C53/C58</f>
        <v>0.35</v>
      </c>
      <c r="L53" s="1">
        <f>D53/D58</f>
        <v>0.24116424116424118</v>
      </c>
      <c r="M53" s="1">
        <f>E53/E58</f>
        <v>0.45086705202312138</v>
      </c>
      <c r="N53" s="1"/>
      <c r="O53" s="1"/>
      <c r="R53" t="s">
        <v>70</v>
      </c>
      <c r="S53" s="2">
        <f>K53+K54</f>
        <v>0.73399999999999999</v>
      </c>
      <c r="T53" s="2">
        <f>L53+L54</f>
        <v>0.67775467775467779</v>
      </c>
      <c r="U53" s="2">
        <f>M53+M54</f>
        <v>0.78612716763005785</v>
      </c>
      <c r="V53" s="2"/>
      <c r="W53" s="2"/>
    </row>
    <row r="54" spans="1:23" x14ac:dyDescent="0.25">
      <c r="B54" t="s">
        <v>58</v>
      </c>
      <c r="C54">
        <v>384</v>
      </c>
      <c r="D54">
        <v>210</v>
      </c>
      <c r="E54">
        <v>174</v>
      </c>
      <c r="J54" t="str">
        <f>B54</f>
        <v>Slightly increase</v>
      </c>
      <c r="K54" s="1">
        <f>C54/C58</f>
        <v>0.38400000000000001</v>
      </c>
      <c r="L54" s="1">
        <f>D54/D58</f>
        <v>0.43659043659043661</v>
      </c>
      <c r="M54" s="1">
        <f>E54/E58</f>
        <v>0.33526011560693642</v>
      </c>
      <c r="N54" s="1"/>
      <c r="O54" s="1"/>
      <c r="R54" t="s">
        <v>59</v>
      </c>
      <c r="S54" s="2">
        <f>K55</f>
        <v>0.13</v>
      </c>
      <c r="T54" s="2">
        <f>L55</f>
        <v>0.15384615384615385</v>
      </c>
      <c r="U54" s="2">
        <f>M55</f>
        <v>0.10789980732177264</v>
      </c>
      <c r="V54" s="2"/>
      <c r="W54" s="2"/>
    </row>
    <row r="55" spans="1:23" x14ac:dyDescent="0.25">
      <c r="B55" t="s">
        <v>59</v>
      </c>
      <c r="C55">
        <v>130</v>
      </c>
      <c r="D55">
        <v>74</v>
      </c>
      <c r="E55">
        <v>56</v>
      </c>
      <c r="J55" t="str">
        <f>B55</f>
        <v>No change</v>
      </c>
      <c r="K55" s="1">
        <f>C55/C58</f>
        <v>0.13</v>
      </c>
      <c r="L55" s="1">
        <f>D55/D58</f>
        <v>0.15384615384615385</v>
      </c>
      <c r="M55" s="1">
        <f>E55/E58</f>
        <v>0.10789980732177264</v>
      </c>
      <c r="N55" s="1"/>
      <c r="O55" s="1"/>
      <c r="R55" t="s">
        <v>71</v>
      </c>
      <c r="S55" s="2">
        <f>K56+K57</f>
        <v>0.13600000000000001</v>
      </c>
      <c r="T55" s="2">
        <f>L56+L57</f>
        <v>0.16839916839916841</v>
      </c>
      <c r="U55" s="2">
        <f>M56+M57</f>
        <v>0.10597302504816955</v>
      </c>
      <c r="V55" s="2"/>
      <c r="W55" s="2"/>
    </row>
    <row r="56" spans="1:23" x14ac:dyDescent="0.25">
      <c r="B56" t="s">
        <v>60</v>
      </c>
      <c r="C56">
        <v>105</v>
      </c>
      <c r="D56">
        <v>65</v>
      </c>
      <c r="E56">
        <v>40</v>
      </c>
      <c r="J56" t="str">
        <f>B56</f>
        <v>Slightly decrease</v>
      </c>
      <c r="K56" s="1">
        <f>C56/C58</f>
        <v>0.105</v>
      </c>
      <c r="L56" s="1">
        <f>D56/D58</f>
        <v>0.13513513513513514</v>
      </c>
      <c r="M56" s="1">
        <f>E56/E58</f>
        <v>7.7071290944123308E-2</v>
      </c>
      <c r="N56" s="1"/>
      <c r="O56" s="1"/>
      <c r="S56" s="2"/>
      <c r="T56" s="2"/>
      <c r="U56" s="2"/>
      <c r="V56" s="2"/>
      <c r="W56" s="2"/>
    </row>
    <row r="57" spans="1:23" x14ac:dyDescent="0.25">
      <c r="B57" t="s">
        <v>61</v>
      </c>
      <c r="C57">
        <v>31</v>
      </c>
      <c r="D57">
        <v>16</v>
      </c>
      <c r="E57">
        <v>15</v>
      </c>
      <c r="J57" t="str">
        <f>B57</f>
        <v>Drastically decrease</v>
      </c>
      <c r="K57" s="1">
        <f>C57/C58</f>
        <v>3.1E-2</v>
      </c>
      <c r="L57" s="1">
        <f>D57/D58</f>
        <v>3.3264033264033266E-2</v>
      </c>
      <c r="M57" s="1">
        <f>E57/E58</f>
        <v>2.8901734104046242E-2</v>
      </c>
      <c r="N57" s="1"/>
      <c r="O57" s="1"/>
    </row>
    <row r="58" spans="1:23" x14ac:dyDescent="0.25">
      <c r="A58" t="s">
        <v>2</v>
      </c>
      <c r="C58">
        <v>1000</v>
      </c>
      <c r="D58">
        <v>481</v>
      </c>
      <c r="E58">
        <v>519</v>
      </c>
    </row>
    <row r="60" spans="1:23" s="11" customFormat="1" x14ac:dyDescent="0.25"/>
    <row r="64" spans="1:23" x14ac:dyDescent="0.25">
      <c r="A64" t="s">
        <v>65</v>
      </c>
    </row>
    <row r="65" spans="1:23" x14ac:dyDescent="0.25">
      <c r="A65" t="s">
        <v>0</v>
      </c>
    </row>
    <row r="66" spans="1:23" x14ac:dyDescent="0.25">
      <c r="C66" t="s">
        <v>2</v>
      </c>
      <c r="D66" t="s">
        <v>20</v>
      </c>
    </row>
    <row r="67" spans="1:23" s="3" customFormat="1" ht="120" x14ac:dyDescent="0.25">
      <c r="D67" s="3" t="s">
        <v>21</v>
      </c>
      <c r="E67" s="3" t="s">
        <v>22</v>
      </c>
      <c r="F67" s="3" t="s">
        <v>23</v>
      </c>
      <c r="K67" s="3" t="str">
        <f>C66</f>
        <v>Total</v>
      </c>
      <c r="L67" s="3" t="str">
        <f>D67</f>
        <v>Silent &amp; Boomer Generations (born before 1965)</v>
      </c>
      <c r="M67" s="3" t="str">
        <f>E67</f>
        <v>Generation X (born 1965-1980)</v>
      </c>
      <c r="N67" s="3" t="str">
        <f>F67</f>
        <v>Millennials &amp; Generation Z (born 1981 and after)</v>
      </c>
      <c r="S67" s="3" t="str">
        <f>K67</f>
        <v>Total</v>
      </c>
      <c r="T67" s="3" t="str">
        <f>L67</f>
        <v>Silent &amp; Boomer Generations (born before 1965)</v>
      </c>
      <c r="U67" s="3" t="str">
        <f>M67</f>
        <v>Generation X (born 1965-1980)</v>
      </c>
      <c r="V67" s="3" t="str">
        <f>N67</f>
        <v>Millennials &amp; Generation Z (born 1981 and after)</v>
      </c>
    </row>
    <row r="68" spans="1:23" x14ac:dyDescent="0.25">
      <c r="B68" t="s">
        <v>57</v>
      </c>
      <c r="C68">
        <v>350</v>
      </c>
      <c r="D68">
        <v>128</v>
      </c>
      <c r="E68">
        <v>95</v>
      </c>
      <c r="F68">
        <v>127</v>
      </c>
      <c r="J68" t="str">
        <f>B68</f>
        <v>Drastically increase</v>
      </c>
      <c r="K68" s="1">
        <f>C68/C73</f>
        <v>0.35035035035035034</v>
      </c>
      <c r="L68" s="1">
        <f>D68/D73</f>
        <v>0.43097643097643096</v>
      </c>
      <c r="M68" s="1">
        <f>E68/E73</f>
        <v>0.38461538461538464</v>
      </c>
      <c r="N68" s="1">
        <f>F68/F73</f>
        <v>0.27912087912087913</v>
      </c>
      <c r="O68" s="1"/>
      <c r="R68" t="s">
        <v>70</v>
      </c>
      <c r="S68" s="2">
        <f>K68+K69</f>
        <v>0.73473473473473472</v>
      </c>
      <c r="T68" s="2">
        <f>L68+L69</f>
        <v>0.77104377104377098</v>
      </c>
      <c r="U68" s="2">
        <f>M68+M69</f>
        <v>0.72874493927125505</v>
      </c>
      <c r="V68" s="2">
        <f>N68+N69</f>
        <v>0.7142857142857143</v>
      </c>
      <c r="W68" s="2"/>
    </row>
    <row r="69" spans="1:23" x14ac:dyDescent="0.25">
      <c r="B69" t="s">
        <v>58</v>
      </c>
      <c r="C69">
        <v>384</v>
      </c>
      <c r="D69">
        <v>101</v>
      </c>
      <c r="E69">
        <v>85</v>
      </c>
      <c r="F69">
        <v>198</v>
      </c>
      <c r="J69" t="str">
        <f>B69</f>
        <v>Slightly increase</v>
      </c>
      <c r="K69" s="1">
        <f>C69/C73</f>
        <v>0.38438438438438438</v>
      </c>
      <c r="L69" s="1">
        <f>D69/D73</f>
        <v>0.34006734006734007</v>
      </c>
      <c r="M69" s="1">
        <f>E69/E73</f>
        <v>0.34412955465587042</v>
      </c>
      <c r="N69" s="1">
        <f>F69/F73</f>
        <v>0.43516483516483517</v>
      </c>
      <c r="O69" s="1"/>
      <c r="R69" t="s">
        <v>59</v>
      </c>
      <c r="S69" s="2">
        <f>K70</f>
        <v>0.12812812812812813</v>
      </c>
      <c r="T69" s="2">
        <f>L70</f>
        <v>8.4175084175084181E-2</v>
      </c>
      <c r="U69" s="2">
        <f>M70</f>
        <v>0.13360323886639677</v>
      </c>
      <c r="V69" s="2">
        <f>N70</f>
        <v>0.15384615384615385</v>
      </c>
      <c r="W69" s="2"/>
    </row>
    <row r="70" spans="1:23" x14ac:dyDescent="0.25">
      <c r="B70" t="s">
        <v>59</v>
      </c>
      <c r="C70">
        <v>128</v>
      </c>
      <c r="D70">
        <v>25</v>
      </c>
      <c r="E70">
        <v>33</v>
      </c>
      <c r="F70">
        <v>70</v>
      </c>
      <c r="J70" t="str">
        <f>B70</f>
        <v>No change</v>
      </c>
      <c r="K70" s="1">
        <f>C70/C73</f>
        <v>0.12812812812812813</v>
      </c>
      <c r="L70" s="1">
        <f>D70/D73</f>
        <v>8.4175084175084181E-2</v>
      </c>
      <c r="M70" s="1">
        <f>E70/E73</f>
        <v>0.13360323886639677</v>
      </c>
      <c r="N70" s="1">
        <f>F70/F73</f>
        <v>0.15384615384615385</v>
      </c>
      <c r="O70" s="1"/>
      <c r="R70" t="s">
        <v>71</v>
      </c>
      <c r="S70" s="2">
        <f>K71+K72</f>
        <v>0.13713713713713713</v>
      </c>
      <c r="T70" s="2">
        <f>L71+L72</f>
        <v>0.14478114478114479</v>
      </c>
      <c r="U70" s="2">
        <f>M71+M72</f>
        <v>0.13765182186234817</v>
      </c>
      <c r="V70" s="2">
        <f>N71+N72</f>
        <v>0.13186813186813187</v>
      </c>
      <c r="W70" s="2"/>
    </row>
    <row r="71" spans="1:23" x14ac:dyDescent="0.25">
      <c r="B71" t="s">
        <v>60</v>
      </c>
      <c r="C71">
        <v>106</v>
      </c>
      <c r="D71">
        <v>38</v>
      </c>
      <c r="E71">
        <v>23</v>
      </c>
      <c r="F71">
        <v>45</v>
      </c>
      <c r="J71" t="str">
        <f>B71</f>
        <v>Slightly decrease</v>
      </c>
      <c r="K71" s="1">
        <f>C71/C73</f>
        <v>0.1061061061061061</v>
      </c>
      <c r="L71" s="1">
        <f>D71/D73</f>
        <v>0.12794612794612795</v>
      </c>
      <c r="M71" s="1">
        <f>E71/E73</f>
        <v>9.3117408906882596E-2</v>
      </c>
      <c r="N71" s="1">
        <f>F71/F73</f>
        <v>9.8901098901098897E-2</v>
      </c>
      <c r="O71" s="1"/>
      <c r="S71" s="2"/>
      <c r="T71" s="2"/>
      <c r="U71" s="2"/>
      <c r="V71" s="2"/>
      <c r="W71" s="2"/>
    </row>
    <row r="72" spans="1:23" x14ac:dyDescent="0.25">
      <c r="B72" t="s">
        <v>61</v>
      </c>
      <c r="C72">
        <v>31</v>
      </c>
      <c r="D72">
        <v>5</v>
      </c>
      <c r="E72">
        <v>11</v>
      </c>
      <c r="F72">
        <v>15</v>
      </c>
      <c r="J72" t="str">
        <f>B72</f>
        <v>Drastically decrease</v>
      </c>
      <c r="K72" s="1">
        <f>C72/C73</f>
        <v>3.1031031031031032E-2</v>
      </c>
      <c r="L72" s="1">
        <f>D72/D73</f>
        <v>1.6835016835016835E-2</v>
      </c>
      <c r="M72" s="1">
        <f>E72/E73</f>
        <v>4.4534412955465584E-2</v>
      </c>
      <c r="N72" s="1">
        <f>F72/F73</f>
        <v>3.2967032967032968E-2</v>
      </c>
      <c r="O72" s="1"/>
    </row>
    <row r="73" spans="1:23" x14ac:dyDescent="0.25">
      <c r="A73" t="s">
        <v>2</v>
      </c>
      <c r="C73">
        <v>999</v>
      </c>
      <c r="D73">
        <v>297</v>
      </c>
      <c r="E73">
        <v>247</v>
      </c>
      <c r="F73">
        <v>455</v>
      </c>
    </row>
    <row r="75" spans="1:23" s="11" customFormat="1" x14ac:dyDescent="0.25"/>
    <row r="78" spans="1:23" x14ac:dyDescent="0.25">
      <c r="A78" t="s">
        <v>66</v>
      </c>
    </row>
    <row r="79" spans="1:23" x14ac:dyDescent="0.25">
      <c r="A79" t="s">
        <v>0</v>
      </c>
    </row>
    <row r="80" spans="1:23" x14ac:dyDescent="0.25">
      <c r="C80" t="s">
        <v>2</v>
      </c>
      <c r="D80" t="s">
        <v>24</v>
      </c>
    </row>
    <row r="81" spans="1:23" s="3" customFormat="1" ht="119" customHeight="1" x14ac:dyDescent="0.25">
      <c r="D81" s="3" t="s">
        <v>25</v>
      </c>
      <c r="E81" s="3" t="s">
        <v>26</v>
      </c>
      <c r="F81" s="3" t="s">
        <v>27</v>
      </c>
      <c r="K81" s="3" t="str">
        <f>C80</f>
        <v>Total</v>
      </c>
      <c r="L81" s="3" t="str">
        <f>D81</f>
        <v>No HS/HS Graduate</v>
      </c>
      <c r="M81" s="3" t="str">
        <f>E81</f>
        <v>Some college/2-year college graduate</v>
      </c>
      <c r="N81" s="3" t="str">
        <f>F81</f>
        <v>4-year college graduate/post-graduate degree</v>
      </c>
      <c r="S81" s="3" t="str">
        <f>K81</f>
        <v>Total</v>
      </c>
      <c r="T81" s="3" t="str">
        <f>L81</f>
        <v>No HS/HS Graduate</v>
      </c>
      <c r="U81" s="3" t="str">
        <f>M81</f>
        <v>Some college/2-year college graduate</v>
      </c>
      <c r="V81" s="3" t="str">
        <f>N81</f>
        <v>4-year college graduate/post-graduate degree</v>
      </c>
    </row>
    <row r="82" spans="1:23" x14ac:dyDescent="0.25">
      <c r="B82" t="s">
        <v>57</v>
      </c>
      <c r="C82">
        <v>350</v>
      </c>
      <c r="D82">
        <v>107</v>
      </c>
      <c r="E82">
        <v>105</v>
      </c>
      <c r="F82">
        <v>138</v>
      </c>
      <c r="J82" t="str">
        <f>B82</f>
        <v>Drastically increase</v>
      </c>
      <c r="K82" s="1">
        <f>C82/C87</f>
        <v>0.35035035035035034</v>
      </c>
      <c r="L82" s="1">
        <f>D82/D87</f>
        <v>0.30924855491329478</v>
      </c>
      <c r="M82" s="1">
        <f>E82/E87</f>
        <v>0.330188679245283</v>
      </c>
      <c r="N82" s="1">
        <f>F82/F87</f>
        <v>0.41194029850746267</v>
      </c>
      <c r="O82" s="1"/>
      <c r="R82" t="s">
        <v>70</v>
      </c>
      <c r="S82" s="2">
        <f>K82+K83</f>
        <v>0.73473473473473472</v>
      </c>
      <c r="T82" s="2">
        <f>L82+L83</f>
        <v>0.71098265895953761</v>
      </c>
      <c r="U82" s="2">
        <f>M82+M83</f>
        <v>0.68553459119496851</v>
      </c>
      <c r="V82" s="2">
        <f>N82+N83</f>
        <v>0.80597014925373134</v>
      </c>
      <c r="W82" s="2"/>
    </row>
    <row r="83" spans="1:23" x14ac:dyDescent="0.25">
      <c r="B83" t="s">
        <v>58</v>
      </c>
      <c r="C83">
        <v>384</v>
      </c>
      <c r="D83">
        <v>139</v>
      </c>
      <c r="E83">
        <v>113</v>
      </c>
      <c r="F83">
        <v>132</v>
      </c>
      <c r="J83" t="str">
        <f>B83</f>
        <v>Slightly increase</v>
      </c>
      <c r="K83" s="1">
        <f>C83/C87</f>
        <v>0.38438438438438438</v>
      </c>
      <c r="L83" s="1">
        <f>D83/D87</f>
        <v>0.40173410404624277</v>
      </c>
      <c r="M83" s="1">
        <f>E83/E87</f>
        <v>0.35534591194968551</v>
      </c>
      <c r="N83" s="1">
        <f>F83/F87</f>
        <v>0.39402985074626867</v>
      </c>
      <c r="O83" s="1"/>
      <c r="R83" t="s">
        <v>59</v>
      </c>
      <c r="S83" s="2">
        <f>K84</f>
        <v>0.12912912912912913</v>
      </c>
      <c r="T83" s="2">
        <f>L84</f>
        <v>0.13294797687861271</v>
      </c>
      <c r="U83" s="2">
        <f>M84</f>
        <v>0.13836477987421383</v>
      </c>
      <c r="V83" s="2">
        <f>N84</f>
        <v>0.11641791044776119</v>
      </c>
      <c r="W83" s="2"/>
    </row>
    <row r="84" spans="1:23" x14ac:dyDescent="0.25">
      <c r="B84" t="s">
        <v>59</v>
      </c>
      <c r="C84">
        <v>129</v>
      </c>
      <c r="D84">
        <v>46</v>
      </c>
      <c r="E84">
        <v>44</v>
      </c>
      <c r="F84">
        <v>39</v>
      </c>
      <c r="J84" t="str">
        <f>B84</f>
        <v>No change</v>
      </c>
      <c r="K84" s="1">
        <f>C84/C87</f>
        <v>0.12912912912912913</v>
      </c>
      <c r="L84" s="1">
        <f>D84/D87</f>
        <v>0.13294797687861271</v>
      </c>
      <c r="M84" s="1">
        <f>E84/E87</f>
        <v>0.13836477987421383</v>
      </c>
      <c r="N84" s="1">
        <f>F84/F87</f>
        <v>0.11641791044776119</v>
      </c>
      <c r="O84" s="1"/>
      <c r="R84" t="s">
        <v>71</v>
      </c>
      <c r="S84" s="2">
        <f>K85+K86</f>
        <v>0.13613613613613615</v>
      </c>
      <c r="T84" s="2">
        <f>L85+L86</f>
        <v>0.15606936416184972</v>
      </c>
      <c r="U84" s="2">
        <f>M85+M86</f>
        <v>0.1761006289308176</v>
      </c>
      <c r="V84" s="2">
        <f>N85+N86</f>
        <v>7.7611940298507459E-2</v>
      </c>
      <c r="W84" s="2"/>
    </row>
    <row r="85" spans="1:23" x14ac:dyDescent="0.25">
      <c r="B85" t="s">
        <v>60</v>
      </c>
      <c r="C85">
        <v>105</v>
      </c>
      <c r="D85">
        <v>36</v>
      </c>
      <c r="E85">
        <v>46</v>
      </c>
      <c r="F85">
        <v>23</v>
      </c>
      <c r="J85" t="str">
        <f>B85</f>
        <v>Slightly decrease</v>
      </c>
      <c r="K85" s="1">
        <f>C85/C87</f>
        <v>0.10510510510510511</v>
      </c>
      <c r="L85" s="1">
        <f>D85/D87</f>
        <v>0.10404624277456648</v>
      </c>
      <c r="M85" s="1">
        <f>E85/E87</f>
        <v>0.14465408805031446</v>
      </c>
      <c r="N85" s="1">
        <f>F85/F87</f>
        <v>6.8656716417910449E-2</v>
      </c>
      <c r="O85" s="1"/>
      <c r="S85" s="2"/>
      <c r="T85" s="2"/>
      <c r="U85" s="2"/>
      <c r="V85" s="2"/>
      <c r="W85" s="2"/>
    </row>
    <row r="86" spans="1:23" x14ac:dyDescent="0.25">
      <c r="B86" t="s">
        <v>61</v>
      </c>
      <c r="C86">
        <v>31</v>
      </c>
      <c r="D86">
        <v>18</v>
      </c>
      <c r="E86">
        <v>10</v>
      </c>
      <c r="F86">
        <v>3</v>
      </c>
      <c r="J86" t="str">
        <f>B86</f>
        <v>Drastically decrease</v>
      </c>
      <c r="K86" s="1">
        <f>C86/C87</f>
        <v>3.1031031031031032E-2</v>
      </c>
      <c r="L86" s="1">
        <f>D86/D87</f>
        <v>5.2023121387283239E-2</v>
      </c>
      <c r="M86" s="1">
        <f>E86/E87</f>
        <v>3.1446540880503145E-2</v>
      </c>
      <c r="N86" s="1">
        <f>F86/F87</f>
        <v>8.9552238805970154E-3</v>
      </c>
      <c r="O86" s="1"/>
    </row>
    <row r="87" spans="1:23" x14ac:dyDescent="0.25">
      <c r="A87" t="s">
        <v>2</v>
      </c>
      <c r="C87">
        <v>999</v>
      </c>
      <c r="D87">
        <v>346</v>
      </c>
      <c r="E87">
        <v>318</v>
      </c>
      <c r="F87">
        <v>335</v>
      </c>
    </row>
    <row r="89" spans="1:23" s="11" customFormat="1" x14ac:dyDescent="0.25"/>
    <row r="92" spans="1:23" x14ac:dyDescent="0.25">
      <c r="A92" t="s">
        <v>67</v>
      </c>
    </row>
    <row r="93" spans="1:23" x14ac:dyDescent="0.25">
      <c r="A93" t="s">
        <v>0</v>
      </c>
    </row>
    <row r="94" spans="1:23" x14ac:dyDescent="0.25">
      <c r="C94" t="s">
        <v>2</v>
      </c>
      <c r="D94" t="s">
        <v>28</v>
      </c>
    </row>
    <row r="95" spans="1:23" s="3" customFormat="1" ht="60" x14ac:dyDescent="0.25">
      <c r="D95" s="3" t="s">
        <v>29</v>
      </c>
      <c r="E95" s="3" t="s">
        <v>30</v>
      </c>
      <c r="F95" s="3" t="s">
        <v>31</v>
      </c>
      <c r="G95" s="3" t="s">
        <v>32</v>
      </c>
      <c r="K95" s="3" t="str">
        <f>C94</f>
        <v>Total</v>
      </c>
      <c r="L95" s="3" t="str">
        <f>D95</f>
        <v>Central City</v>
      </c>
      <c r="M95" s="3" t="str">
        <f>E95</f>
        <v>Urban Suburb</v>
      </c>
      <c r="N95" s="3" t="str">
        <f>F95</f>
        <v>Surrounding Suburban County</v>
      </c>
      <c r="O95" s="3" t="str">
        <f>G95</f>
        <v>Rural County</v>
      </c>
      <c r="S95" s="3" t="str">
        <f>K95</f>
        <v>Total</v>
      </c>
      <c r="T95" s="3" t="str">
        <f>L95</f>
        <v>Central City</v>
      </c>
      <c r="U95" s="3" t="str">
        <f>M95</f>
        <v>Urban Suburb</v>
      </c>
      <c r="V95" s="3" t="str">
        <f>N95</f>
        <v>Surrounding Suburban County</v>
      </c>
      <c r="W95" s="3" t="str">
        <f>O95</f>
        <v>Rural County</v>
      </c>
    </row>
    <row r="96" spans="1:23" x14ac:dyDescent="0.25">
      <c r="B96" t="s">
        <v>57</v>
      </c>
      <c r="C96">
        <v>349</v>
      </c>
      <c r="D96">
        <v>106</v>
      </c>
      <c r="E96">
        <v>95</v>
      </c>
      <c r="F96">
        <v>90</v>
      </c>
      <c r="G96">
        <v>58</v>
      </c>
      <c r="J96" t="str">
        <f>B96</f>
        <v>Drastically increase</v>
      </c>
      <c r="K96" s="1">
        <f>C96/C101</f>
        <v>0.34969939879759521</v>
      </c>
      <c r="L96" s="1">
        <f>D96/D101</f>
        <v>0.37455830388692579</v>
      </c>
      <c r="M96" s="1">
        <f>E96/E101</f>
        <v>0.40425531914893614</v>
      </c>
      <c r="N96" s="1">
        <f>F96/F101</f>
        <v>0.30716723549488056</v>
      </c>
      <c r="O96" s="1">
        <f>G96/G101</f>
        <v>0.31016042780748665</v>
      </c>
      <c r="R96" t="s">
        <v>70</v>
      </c>
      <c r="S96" s="2">
        <f>K96+K97</f>
        <v>0.73446893787575152</v>
      </c>
      <c r="T96" s="2">
        <f>L96+L97</f>
        <v>0.80212014134275611</v>
      </c>
      <c r="U96" s="2">
        <f>M96+M97</f>
        <v>0.77446808510638299</v>
      </c>
      <c r="V96" s="2">
        <f>N96+N97</f>
        <v>0.67235494880546076</v>
      </c>
      <c r="W96" s="2">
        <f>O96+O97</f>
        <v>0.67914438502673802</v>
      </c>
    </row>
    <row r="97" spans="1:23" x14ac:dyDescent="0.25">
      <c r="B97" t="s">
        <v>58</v>
      </c>
      <c r="C97">
        <v>384</v>
      </c>
      <c r="D97">
        <v>121</v>
      </c>
      <c r="E97">
        <v>87</v>
      </c>
      <c r="F97">
        <v>107</v>
      </c>
      <c r="G97">
        <v>69</v>
      </c>
      <c r="J97" t="str">
        <f>B97</f>
        <v>Slightly increase</v>
      </c>
      <c r="K97" s="1">
        <f>C97/C101</f>
        <v>0.38476953907815631</v>
      </c>
      <c r="L97" s="1">
        <f>D97/D101</f>
        <v>0.42756183745583037</v>
      </c>
      <c r="M97" s="1">
        <f>E97/E101</f>
        <v>0.37021276595744679</v>
      </c>
      <c r="N97" s="1">
        <f>F97/F101</f>
        <v>0.3651877133105802</v>
      </c>
      <c r="O97" s="1">
        <f>G97/G101</f>
        <v>0.36898395721925131</v>
      </c>
      <c r="R97" t="s">
        <v>59</v>
      </c>
      <c r="S97" s="2">
        <f>K98</f>
        <v>0.12925851703406813</v>
      </c>
      <c r="T97" s="2">
        <f>L98</f>
        <v>0.12367491166077739</v>
      </c>
      <c r="U97" s="2">
        <f>M98</f>
        <v>8.5106382978723402E-2</v>
      </c>
      <c r="V97" s="2">
        <f>N98</f>
        <v>0.15699658703071673</v>
      </c>
      <c r="W97" s="2">
        <f>O98</f>
        <v>0.1497326203208556</v>
      </c>
    </row>
    <row r="98" spans="1:23" x14ac:dyDescent="0.25">
      <c r="B98" t="s">
        <v>59</v>
      </c>
      <c r="C98">
        <v>129</v>
      </c>
      <c r="D98">
        <v>35</v>
      </c>
      <c r="E98">
        <v>20</v>
      </c>
      <c r="F98">
        <v>46</v>
      </c>
      <c r="G98">
        <v>28</v>
      </c>
      <c r="J98" t="str">
        <f>B98</f>
        <v>No change</v>
      </c>
      <c r="K98" s="1">
        <f>C98/C101</f>
        <v>0.12925851703406813</v>
      </c>
      <c r="L98" s="1">
        <f>D98/D101</f>
        <v>0.12367491166077739</v>
      </c>
      <c r="M98" s="1">
        <f>E98/E101</f>
        <v>8.5106382978723402E-2</v>
      </c>
      <c r="N98" s="1">
        <f>F98/F101</f>
        <v>0.15699658703071673</v>
      </c>
      <c r="O98" s="1">
        <f>G98/G101</f>
        <v>0.1497326203208556</v>
      </c>
      <c r="R98" t="s">
        <v>71</v>
      </c>
      <c r="S98" s="2">
        <f>K99+K100</f>
        <v>0.13627254509018036</v>
      </c>
      <c r="T98" s="2">
        <f>L99+L100</f>
        <v>7.4204946996466431E-2</v>
      </c>
      <c r="U98" s="2">
        <f>M99+M100</f>
        <v>0.14042553191489363</v>
      </c>
      <c r="V98" s="2">
        <f>N99+N100</f>
        <v>0.17064846416382254</v>
      </c>
      <c r="W98" s="2">
        <f>O99+O100</f>
        <v>0.17112299465240643</v>
      </c>
    </row>
    <row r="99" spans="1:23" x14ac:dyDescent="0.25">
      <c r="B99" t="s">
        <v>60</v>
      </c>
      <c r="C99">
        <v>105</v>
      </c>
      <c r="D99">
        <v>14</v>
      </c>
      <c r="E99">
        <v>28</v>
      </c>
      <c r="F99">
        <v>40</v>
      </c>
      <c r="G99">
        <v>23</v>
      </c>
      <c r="J99" t="str">
        <f>B99</f>
        <v>Slightly decrease</v>
      </c>
      <c r="K99" s="1">
        <f>C99/C101</f>
        <v>0.10521042084168336</v>
      </c>
      <c r="L99" s="1">
        <f>D99/D101</f>
        <v>4.9469964664310952E-2</v>
      </c>
      <c r="M99" s="1">
        <f>E99/E101</f>
        <v>0.11914893617021277</v>
      </c>
      <c r="N99" s="1">
        <f>F99/F101</f>
        <v>0.13651877133105803</v>
      </c>
      <c r="O99" s="1">
        <f>G99/G101</f>
        <v>0.12299465240641712</v>
      </c>
      <c r="S99" s="2"/>
      <c r="T99" s="2"/>
      <c r="U99" s="2"/>
      <c r="V99" s="2"/>
      <c r="W99" s="2"/>
    </row>
    <row r="100" spans="1:23" x14ac:dyDescent="0.25">
      <c r="B100" t="s">
        <v>61</v>
      </c>
      <c r="C100">
        <v>31</v>
      </c>
      <c r="D100">
        <v>7</v>
      </c>
      <c r="E100">
        <v>5</v>
      </c>
      <c r="F100">
        <v>10</v>
      </c>
      <c r="G100">
        <v>9</v>
      </c>
      <c r="J100" t="str">
        <f>B100</f>
        <v>Drastically decrease</v>
      </c>
      <c r="K100" s="1">
        <f>C100/C101</f>
        <v>3.1062124248496994E-2</v>
      </c>
      <c r="L100" s="1">
        <f>D100/D101</f>
        <v>2.4734982332155476E-2</v>
      </c>
      <c r="M100" s="1">
        <f>E100/E101</f>
        <v>2.1276595744680851E-2</v>
      </c>
      <c r="N100" s="1">
        <f>F100/F101</f>
        <v>3.4129692832764506E-2</v>
      </c>
      <c r="O100" s="1">
        <f>G100/G101</f>
        <v>4.8128342245989303E-2</v>
      </c>
    </row>
    <row r="101" spans="1:23" x14ac:dyDescent="0.25">
      <c r="A101" t="s">
        <v>2</v>
      </c>
      <c r="C101">
        <v>998</v>
      </c>
      <c r="D101">
        <v>283</v>
      </c>
      <c r="E101">
        <v>235</v>
      </c>
      <c r="F101">
        <v>293</v>
      </c>
      <c r="G101">
        <v>187</v>
      </c>
    </row>
    <row r="103" spans="1:23" s="11" customFormat="1" x14ac:dyDescent="0.25"/>
    <row r="106" spans="1:23" x14ac:dyDescent="0.25">
      <c r="A106" t="s">
        <v>68</v>
      </c>
    </row>
    <row r="107" spans="1:23" x14ac:dyDescent="0.25">
      <c r="A107" t="s">
        <v>0</v>
      </c>
    </row>
    <row r="108" spans="1:23" x14ac:dyDescent="0.25">
      <c r="C108" t="s">
        <v>2</v>
      </c>
      <c r="D108" t="s">
        <v>33</v>
      </c>
    </row>
    <row r="109" spans="1:23" s="3" customFormat="1" ht="60" x14ac:dyDescent="0.25">
      <c r="D109" s="3" t="s">
        <v>34</v>
      </c>
      <c r="E109" s="3" t="s">
        <v>35</v>
      </c>
      <c r="F109" s="3" t="s">
        <v>36</v>
      </c>
      <c r="K109" s="3" t="str">
        <f>C108</f>
        <v>Total</v>
      </c>
      <c r="L109" s="3" t="str">
        <f>D109</f>
        <v>Most of the time</v>
      </c>
      <c r="M109" s="3" t="str">
        <f>E109</f>
        <v>Some of the time/Only now and then</v>
      </c>
      <c r="N109" s="3" t="str">
        <f>F109</f>
        <v>Hardly at all/Don't know</v>
      </c>
      <c r="S109" s="3" t="str">
        <f>K109</f>
        <v>Total</v>
      </c>
      <c r="T109" s="3" t="str">
        <f>L109</f>
        <v>Most of the time</v>
      </c>
      <c r="U109" s="3" t="str">
        <f>M109</f>
        <v>Some of the time/Only now and then</v>
      </c>
      <c r="V109" s="3" t="str">
        <f>N109</f>
        <v>Hardly at all/Don't know</v>
      </c>
    </row>
    <row r="110" spans="1:23" x14ac:dyDescent="0.25">
      <c r="B110" t="s">
        <v>57</v>
      </c>
      <c r="C110">
        <v>350</v>
      </c>
      <c r="D110">
        <v>167</v>
      </c>
      <c r="E110">
        <v>131</v>
      </c>
      <c r="F110">
        <v>52</v>
      </c>
      <c r="J110" t="str">
        <f>B110</f>
        <v>Drastically increase</v>
      </c>
      <c r="K110" s="1">
        <f>C110/C115</f>
        <v>0.34965034965034963</v>
      </c>
      <c r="L110" s="1">
        <f>D110/D115</f>
        <v>0.40047961630695444</v>
      </c>
      <c r="M110" s="1">
        <f>E110/E115</f>
        <v>0.28982300884955753</v>
      </c>
      <c r="N110" s="1">
        <f>F110/F115</f>
        <v>0.39393939393939392</v>
      </c>
      <c r="O110" s="1"/>
      <c r="R110" t="s">
        <v>70</v>
      </c>
      <c r="S110" s="2">
        <f>K110+K111</f>
        <v>0.73426573426573427</v>
      </c>
      <c r="T110" s="2">
        <f>L110+L111</f>
        <v>0.74580335731414871</v>
      </c>
      <c r="U110" s="2">
        <f>M110+M111</f>
        <v>0.74557522123893805</v>
      </c>
      <c r="V110" s="2">
        <f>N110+N111</f>
        <v>0.65909090909090906</v>
      </c>
      <c r="W110" s="2"/>
    </row>
    <row r="111" spans="1:23" x14ac:dyDescent="0.25">
      <c r="B111" t="s">
        <v>58</v>
      </c>
      <c r="C111">
        <v>385</v>
      </c>
      <c r="D111">
        <v>144</v>
      </c>
      <c r="E111">
        <v>206</v>
      </c>
      <c r="F111">
        <v>35</v>
      </c>
      <c r="J111" t="str">
        <f>B111</f>
        <v>Slightly increase</v>
      </c>
      <c r="K111" s="1">
        <f>C111/C115</f>
        <v>0.38461538461538464</v>
      </c>
      <c r="L111" s="1">
        <f>D111/D115</f>
        <v>0.34532374100719426</v>
      </c>
      <c r="M111" s="1">
        <f>E111/E115</f>
        <v>0.45575221238938052</v>
      </c>
      <c r="N111" s="1">
        <f>F111/F115</f>
        <v>0.26515151515151514</v>
      </c>
      <c r="O111" s="1"/>
      <c r="R111" t="s">
        <v>59</v>
      </c>
      <c r="S111" s="2">
        <f>K112</f>
        <v>0.12887112887112886</v>
      </c>
      <c r="T111" s="2">
        <f>L112</f>
        <v>8.8729016786570747E-2</v>
      </c>
      <c r="U111" s="2">
        <f>M112</f>
        <v>0.15265486725663716</v>
      </c>
      <c r="V111" s="2">
        <f>N112</f>
        <v>0.17424242424242425</v>
      </c>
      <c r="W111" s="2"/>
    </row>
    <row r="112" spans="1:23" x14ac:dyDescent="0.25">
      <c r="B112" t="s">
        <v>59</v>
      </c>
      <c r="C112">
        <v>129</v>
      </c>
      <c r="D112">
        <v>37</v>
      </c>
      <c r="E112">
        <v>69</v>
      </c>
      <c r="F112">
        <v>23</v>
      </c>
      <c r="J112" t="str">
        <f>B112</f>
        <v>No change</v>
      </c>
      <c r="K112" s="1">
        <f>C112/C115</f>
        <v>0.12887112887112886</v>
      </c>
      <c r="L112" s="1">
        <f>D112/D115</f>
        <v>8.8729016786570747E-2</v>
      </c>
      <c r="M112" s="1">
        <f>E112/E115</f>
        <v>0.15265486725663716</v>
      </c>
      <c r="N112" s="1">
        <f>F112/F115</f>
        <v>0.17424242424242425</v>
      </c>
      <c r="O112" s="1"/>
      <c r="R112" t="s">
        <v>71</v>
      </c>
      <c r="S112" s="2">
        <f>K113+K114</f>
        <v>0.13686313686313686</v>
      </c>
      <c r="T112" s="2">
        <f>L113+L114</f>
        <v>0.16546762589928057</v>
      </c>
      <c r="U112" s="2">
        <f>M113+M114</f>
        <v>0.10176991150442477</v>
      </c>
      <c r="V112" s="2">
        <f>N113+N114</f>
        <v>0.16666666666666666</v>
      </c>
      <c r="W112" s="2"/>
    </row>
    <row r="113" spans="1:23" x14ac:dyDescent="0.25">
      <c r="B113" t="s">
        <v>60</v>
      </c>
      <c r="C113">
        <v>106</v>
      </c>
      <c r="D113">
        <v>60</v>
      </c>
      <c r="E113">
        <v>35</v>
      </c>
      <c r="F113">
        <v>11</v>
      </c>
      <c r="J113" t="str">
        <f>B113</f>
        <v>Slightly decrease</v>
      </c>
      <c r="K113" s="1">
        <f>C113/C115</f>
        <v>0.10589410589410589</v>
      </c>
      <c r="L113" s="1">
        <f>D113/D115</f>
        <v>0.14388489208633093</v>
      </c>
      <c r="M113" s="1">
        <f>E113/E115</f>
        <v>7.7433628318584066E-2</v>
      </c>
      <c r="N113" s="1">
        <f>F113/F115</f>
        <v>8.3333333333333329E-2</v>
      </c>
      <c r="O113" s="1"/>
      <c r="S113" s="2"/>
      <c r="T113" s="2"/>
      <c r="U113" s="2"/>
      <c r="V113" s="2"/>
      <c r="W113" s="2"/>
    </row>
    <row r="114" spans="1:23" x14ac:dyDescent="0.25">
      <c r="B114" t="s">
        <v>61</v>
      </c>
      <c r="C114">
        <v>31</v>
      </c>
      <c r="D114">
        <v>9</v>
      </c>
      <c r="E114">
        <v>11</v>
      </c>
      <c r="F114">
        <v>11</v>
      </c>
      <c r="J114" t="str">
        <f>B114</f>
        <v>Drastically decrease</v>
      </c>
      <c r="K114" s="1">
        <f>C114/C115</f>
        <v>3.0969030969030968E-2</v>
      </c>
      <c r="L114" s="1">
        <f>D114/D115</f>
        <v>2.1582733812949641E-2</v>
      </c>
      <c r="M114" s="1">
        <f>E114/E115</f>
        <v>2.4336283185840708E-2</v>
      </c>
      <c r="N114" s="1">
        <f>F114/F115</f>
        <v>8.3333333333333329E-2</v>
      </c>
      <c r="O114" s="1"/>
    </row>
    <row r="115" spans="1:23" x14ac:dyDescent="0.25">
      <c r="A115" t="s">
        <v>2</v>
      </c>
      <c r="C115">
        <v>1001</v>
      </c>
      <c r="D115">
        <v>417</v>
      </c>
      <c r="E115">
        <v>452</v>
      </c>
      <c r="F115">
        <v>132</v>
      </c>
    </row>
    <row r="117" spans="1:23" s="11" customFormat="1" x14ac:dyDescent="0.25"/>
    <row r="120" spans="1:23" x14ac:dyDescent="0.25">
      <c r="A120" t="s">
        <v>69</v>
      </c>
    </row>
    <row r="121" spans="1:23" x14ac:dyDescent="0.25">
      <c r="A121" t="s">
        <v>0</v>
      </c>
    </row>
    <row r="122" spans="1:23" x14ac:dyDescent="0.25">
      <c r="C122" t="s">
        <v>2</v>
      </c>
      <c r="D122" t="s">
        <v>37</v>
      </c>
    </row>
    <row r="123" spans="1:23" s="3" customFormat="1" ht="100" x14ac:dyDescent="0.25">
      <c r="D123" s="3" t="s">
        <v>38</v>
      </c>
      <c r="E123" s="3" t="s">
        <v>39</v>
      </c>
      <c r="F123" s="3" t="s">
        <v>40</v>
      </c>
      <c r="G123" s="3" t="s">
        <v>41</v>
      </c>
      <c r="K123" s="3" t="str">
        <f>C122</f>
        <v>Total</v>
      </c>
      <c r="L123" s="3" t="str">
        <f>D123</f>
        <v>Voted for Kamala Harris in 2024</v>
      </c>
      <c r="M123" s="3" t="str">
        <f>E123</f>
        <v>Voted for Donald Trump in 2024</v>
      </c>
      <c r="N123" s="3" t="str">
        <f>F123</f>
        <v>Voted third party presidential candidate in 2024</v>
      </c>
      <c r="O123" s="3" t="str">
        <f>G123</f>
        <v>Did not vote in 2024</v>
      </c>
      <c r="S123" s="3" t="str">
        <f>K123</f>
        <v>Total</v>
      </c>
      <c r="T123" s="3" t="str">
        <f>L123</f>
        <v>Voted for Kamala Harris in 2024</v>
      </c>
      <c r="U123" s="3" t="str">
        <f>M123</f>
        <v>Voted for Donald Trump in 2024</v>
      </c>
      <c r="V123" s="3" t="str">
        <f>N123</f>
        <v>Voted third party presidential candidate in 2024</v>
      </c>
      <c r="W123" s="3" t="str">
        <f>O123</f>
        <v>Did not vote in 2024</v>
      </c>
    </row>
    <row r="124" spans="1:23" x14ac:dyDescent="0.25">
      <c r="B124" t="s">
        <v>57</v>
      </c>
      <c r="C124">
        <v>349</v>
      </c>
      <c r="D124">
        <v>212</v>
      </c>
      <c r="E124">
        <v>62</v>
      </c>
      <c r="F124">
        <v>2</v>
      </c>
      <c r="G124">
        <v>73</v>
      </c>
      <c r="J124" t="str">
        <f>B124</f>
        <v>Drastically increase</v>
      </c>
      <c r="K124" s="1">
        <f>C124/C129</f>
        <v>0.34934934934934936</v>
      </c>
      <c r="L124" s="1">
        <f>D124/D129</f>
        <v>0.57765667574931878</v>
      </c>
      <c r="M124" s="1">
        <f>E124/E129</f>
        <v>0.16230366492146597</v>
      </c>
      <c r="N124" s="1">
        <f>F124/F129</f>
        <v>0.4</v>
      </c>
      <c r="O124" s="1">
        <f>G124/G129</f>
        <v>0.29795918367346941</v>
      </c>
      <c r="R124" t="s">
        <v>70</v>
      </c>
      <c r="S124" s="2">
        <f>K124+K125</f>
        <v>0.73273273273273276</v>
      </c>
      <c r="T124" s="2">
        <f>L124+L125</f>
        <v>0.87465940054495905</v>
      </c>
      <c r="U124" s="2">
        <f>M124+M125</f>
        <v>0.58376963350785338</v>
      </c>
      <c r="V124" s="2">
        <f>N124+N125</f>
        <v>1</v>
      </c>
      <c r="W124" s="2">
        <f>O124+O125</f>
        <v>0.74693877551020416</v>
      </c>
    </row>
    <row r="125" spans="1:23" x14ac:dyDescent="0.25">
      <c r="B125" t="s">
        <v>58</v>
      </c>
      <c r="C125">
        <v>383</v>
      </c>
      <c r="D125">
        <v>109</v>
      </c>
      <c r="E125">
        <v>161</v>
      </c>
      <c r="F125">
        <v>3</v>
      </c>
      <c r="G125">
        <v>110</v>
      </c>
      <c r="J125" t="str">
        <f>B125</f>
        <v>Slightly increase</v>
      </c>
      <c r="K125" s="1">
        <f>C125/C129</f>
        <v>0.3833833833833834</v>
      </c>
      <c r="L125" s="1">
        <f>D125/D129</f>
        <v>0.29700272479564033</v>
      </c>
      <c r="M125" s="1">
        <f>E125/E129</f>
        <v>0.42146596858638741</v>
      </c>
      <c r="N125" s="1">
        <f>F125/F129</f>
        <v>0.6</v>
      </c>
      <c r="O125" s="1">
        <f>G125/G129</f>
        <v>0.44897959183673469</v>
      </c>
      <c r="R125" t="s">
        <v>59</v>
      </c>
      <c r="S125" s="2">
        <f>K126</f>
        <v>0.13013013013013014</v>
      </c>
      <c r="T125" s="2">
        <f>L126</f>
        <v>6.5395095367847406E-2</v>
      </c>
      <c r="U125" s="2">
        <f>M126</f>
        <v>0.17801047120418848</v>
      </c>
      <c r="V125" s="2">
        <f>N126</f>
        <v>0</v>
      </c>
      <c r="W125" s="2">
        <f>O126</f>
        <v>0.15510204081632653</v>
      </c>
    </row>
    <row r="126" spans="1:23" x14ac:dyDescent="0.25">
      <c r="B126" t="s">
        <v>59</v>
      </c>
      <c r="C126">
        <v>130</v>
      </c>
      <c r="D126">
        <v>24</v>
      </c>
      <c r="E126">
        <v>68</v>
      </c>
      <c r="F126">
        <v>0</v>
      </c>
      <c r="G126">
        <v>38</v>
      </c>
      <c r="J126" t="str">
        <f>B126</f>
        <v>No change</v>
      </c>
      <c r="K126" s="1">
        <f>C126/C129</f>
        <v>0.13013013013013014</v>
      </c>
      <c r="L126" s="1">
        <f>D126/D129</f>
        <v>6.5395095367847406E-2</v>
      </c>
      <c r="M126" s="1">
        <f>E126/E129</f>
        <v>0.17801047120418848</v>
      </c>
      <c r="N126" s="1">
        <f>F126/F129</f>
        <v>0</v>
      </c>
      <c r="O126" s="1">
        <f>G126/G129</f>
        <v>0.15510204081632653</v>
      </c>
      <c r="R126" t="s">
        <v>71</v>
      </c>
      <c r="S126" s="2">
        <f>K127+K128</f>
        <v>0.13713713713713713</v>
      </c>
      <c r="T126" s="2">
        <f>L127+L128</f>
        <v>5.9945504087193457E-2</v>
      </c>
      <c r="U126" s="2">
        <f>M127+M128</f>
        <v>0.23821989528795812</v>
      </c>
      <c r="V126" s="2">
        <f>N127+N128</f>
        <v>0</v>
      </c>
      <c r="W126" s="2">
        <f>O127+O128</f>
        <v>9.7959183673469383E-2</v>
      </c>
    </row>
    <row r="127" spans="1:23" x14ac:dyDescent="0.25">
      <c r="B127" t="s">
        <v>60</v>
      </c>
      <c r="C127">
        <v>106</v>
      </c>
      <c r="D127">
        <v>10</v>
      </c>
      <c r="E127">
        <v>76</v>
      </c>
      <c r="F127">
        <v>0</v>
      </c>
      <c r="G127">
        <v>20</v>
      </c>
      <c r="J127" t="str">
        <f>B127</f>
        <v>Slightly decrease</v>
      </c>
      <c r="K127" s="1">
        <f>C127/C129</f>
        <v>0.1061061061061061</v>
      </c>
      <c r="L127" s="1">
        <f>D127/D129</f>
        <v>2.7247956403269755E-2</v>
      </c>
      <c r="M127" s="1">
        <f>E127/E129</f>
        <v>0.19895287958115182</v>
      </c>
      <c r="N127" s="1">
        <f>F127/F129</f>
        <v>0</v>
      </c>
      <c r="O127" s="1">
        <f>G127/G129</f>
        <v>8.1632653061224483E-2</v>
      </c>
      <c r="S127" s="2"/>
      <c r="T127" s="2"/>
      <c r="U127" s="2"/>
      <c r="V127" s="2"/>
      <c r="W127" s="2"/>
    </row>
    <row r="128" spans="1:23" x14ac:dyDescent="0.25">
      <c r="B128" t="s">
        <v>61</v>
      </c>
      <c r="C128">
        <v>31</v>
      </c>
      <c r="D128">
        <v>12</v>
      </c>
      <c r="E128">
        <v>15</v>
      </c>
      <c r="F128">
        <v>0</v>
      </c>
      <c r="G128">
        <v>4</v>
      </c>
      <c r="J128" t="str">
        <f>B128</f>
        <v>Drastically decrease</v>
      </c>
      <c r="K128" s="1">
        <f>C128/C129</f>
        <v>3.1031031031031032E-2</v>
      </c>
      <c r="L128" s="1">
        <f>D128/D129</f>
        <v>3.2697547683923703E-2</v>
      </c>
      <c r="M128" s="1">
        <f>E128/E129</f>
        <v>3.9267015706806283E-2</v>
      </c>
      <c r="N128" s="1">
        <f>F128/F129</f>
        <v>0</v>
      </c>
      <c r="O128" s="1">
        <f>G128/G129</f>
        <v>1.6326530612244899E-2</v>
      </c>
    </row>
    <row r="129" spans="1:7" x14ac:dyDescent="0.25">
      <c r="A129" t="s">
        <v>2</v>
      </c>
      <c r="C129">
        <v>999</v>
      </c>
      <c r="D129">
        <v>367</v>
      </c>
      <c r="E129">
        <v>382</v>
      </c>
      <c r="F129">
        <v>5</v>
      </c>
      <c r="G129">
        <v>245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E6DD-A9EF-0F4F-BE33-C6A306A693BE}">
  <dimension ref="A1:W118"/>
  <sheetViews>
    <sheetView showGridLines="0" topLeftCell="J35" workbookViewId="0">
      <selection activeCell="A46" sqref="A46"/>
    </sheetView>
  </sheetViews>
  <sheetFormatPr baseColWidth="10" defaultRowHeight="19" x14ac:dyDescent="0.25"/>
  <cols>
    <col min="2" max="2" width="22.42578125" customWidth="1"/>
    <col min="5" max="5" width="12.5703125" customWidth="1"/>
    <col min="6" max="6" width="13.28515625" customWidth="1"/>
    <col min="10" max="10" width="19.85546875" customWidth="1"/>
    <col min="13" max="13" width="12.28515625" customWidth="1"/>
    <col min="14" max="14" width="13.42578125" customWidth="1"/>
    <col min="18" max="18" width="28.42578125" customWidth="1"/>
    <col min="21" max="21" width="12.28515625" customWidth="1"/>
    <col min="22" max="22" width="13.5703125" customWidth="1"/>
  </cols>
  <sheetData>
    <row r="1" spans="1:23" x14ac:dyDescent="0.25">
      <c r="A1" s="9" t="s">
        <v>198</v>
      </c>
    </row>
    <row r="2" spans="1:23" x14ac:dyDescent="0.25">
      <c r="A2" t="s">
        <v>201</v>
      </c>
      <c r="E2" t="s">
        <v>180</v>
      </c>
    </row>
    <row r="5" spans="1:23" x14ac:dyDescent="0.25">
      <c r="A5" t="s">
        <v>72</v>
      </c>
    </row>
    <row r="6" spans="1:23" x14ac:dyDescent="0.25">
      <c r="A6" t="s">
        <v>0</v>
      </c>
    </row>
    <row r="7" spans="1:23" x14ac:dyDescent="0.25">
      <c r="C7" t="s">
        <v>2</v>
      </c>
      <c r="D7" t="s">
        <v>1</v>
      </c>
    </row>
    <row r="8" spans="1:23" s="3" customFormat="1" ht="60" x14ac:dyDescent="0.25">
      <c r="D8" s="3" t="s">
        <v>3</v>
      </c>
      <c r="E8" s="3" t="s">
        <v>4</v>
      </c>
      <c r="F8" s="3" t="s">
        <v>5</v>
      </c>
      <c r="G8" s="3" t="s">
        <v>6</v>
      </c>
      <c r="K8" s="3" t="str">
        <f>C7</f>
        <v>Total</v>
      </c>
      <c r="L8" s="3" t="str">
        <f>D8</f>
        <v>Democratic Self-ID</v>
      </c>
      <c r="M8" s="3" t="str">
        <f>E8</f>
        <v>Independent Self-ID</v>
      </c>
      <c r="N8" s="3" t="str">
        <f>F8</f>
        <v>Republican Self-ID</v>
      </c>
      <c r="O8" s="3" t="str">
        <f>G8</f>
        <v>All others/not sure</v>
      </c>
      <c r="S8" s="3" t="str">
        <f>K8</f>
        <v>Total</v>
      </c>
      <c r="T8" s="3" t="str">
        <f>L8</f>
        <v>Democratic Self-ID</v>
      </c>
      <c r="U8" s="3" t="str">
        <f>M8</f>
        <v>Independent Self-ID</v>
      </c>
      <c r="V8" s="3" t="str">
        <f>N8</f>
        <v>Republican Self-ID</v>
      </c>
      <c r="W8" s="3" t="str">
        <f>O8</f>
        <v>All others/not sure</v>
      </c>
    </row>
    <row r="9" spans="1:23" x14ac:dyDescent="0.25">
      <c r="B9" t="s">
        <v>74</v>
      </c>
      <c r="C9">
        <v>492</v>
      </c>
      <c r="D9">
        <v>192</v>
      </c>
      <c r="E9">
        <v>174</v>
      </c>
      <c r="F9">
        <v>93</v>
      </c>
      <c r="G9">
        <v>33</v>
      </c>
      <c r="J9" t="str">
        <f>B9</f>
        <v>Very concerned</v>
      </c>
      <c r="K9" s="1">
        <f>C9/C13</f>
        <v>0.49150849150849152</v>
      </c>
      <c r="L9" s="1">
        <f>D9/D13</f>
        <v>0.6508474576271186</v>
      </c>
      <c r="M9" s="1">
        <f>E9/E13</f>
        <v>0.48603351955307261</v>
      </c>
      <c r="N9" s="1">
        <f>F9/F13</f>
        <v>0.32746478873239437</v>
      </c>
      <c r="O9" s="1">
        <f>G9/G13</f>
        <v>0.515625</v>
      </c>
      <c r="R9" t="s">
        <v>85</v>
      </c>
      <c r="S9" s="2">
        <f>K9+K10</f>
        <v>0.83716283716283724</v>
      </c>
      <c r="T9" s="2">
        <f>L9+L10</f>
        <v>0.93898305084745759</v>
      </c>
      <c r="U9" s="2">
        <f>M9+M10</f>
        <v>0.8072625698324023</v>
      </c>
      <c r="V9" s="2">
        <f>N9+N10</f>
        <v>0.7640845070422535</v>
      </c>
      <c r="W9" s="2">
        <f>O9+O10</f>
        <v>0.859375</v>
      </c>
    </row>
    <row r="10" spans="1:23" x14ac:dyDescent="0.25">
      <c r="B10" t="s">
        <v>75</v>
      </c>
      <c r="C10">
        <v>346</v>
      </c>
      <c r="D10">
        <v>85</v>
      </c>
      <c r="E10">
        <v>115</v>
      </c>
      <c r="F10">
        <v>124</v>
      </c>
      <c r="G10">
        <v>22</v>
      </c>
      <c r="J10" t="str">
        <f>B10</f>
        <v>Somewhat concerned</v>
      </c>
      <c r="K10" s="1">
        <f>C10/C13</f>
        <v>0.34565434565434566</v>
      </c>
      <c r="L10" s="1">
        <f>D10/D13</f>
        <v>0.28813559322033899</v>
      </c>
      <c r="M10" s="1">
        <f>E10/E13</f>
        <v>0.32122905027932963</v>
      </c>
      <c r="N10" s="1">
        <f>F10/F13</f>
        <v>0.43661971830985913</v>
      </c>
      <c r="O10" s="1">
        <f>G10/G13</f>
        <v>0.34375</v>
      </c>
      <c r="R10" t="s">
        <v>86</v>
      </c>
      <c r="S10" s="2">
        <f>K11+K12</f>
        <v>0.16283716283716285</v>
      </c>
      <c r="T10" s="2">
        <f>L11+L12</f>
        <v>6.1016949152542375E-2</v>
      </c>
      <c r="U10" s="2">
        <f>M11+M12</f>
        <v>0.19273743016759776</v>
      </c>
      <c r="V10" s="2">
        <f>N11+N12</f>
        <v>0.23591549295774647</v>
      </c>
      <c r="W10" s="2">
        <f>O11+O12</f>
        <v>0.140625</v>
      </c>
    </row>
    <row r="11" spans="1:23" x14ac:dyDescent="0.25">
      <c r="B11" t="s">
        <v>76</v>
      </c>
      <c r="C11">
        <v>133</v>
      </c>
      <c r="D11">
        <v>17</v>
      </c>
      <c r="E11">
        <v>50</v>
      </c>
      <c r="F11">
        <v>60</v>
      </c>
      <c r="G11">
        <v>6</v>
      </c>
      <c r="J11" t="str">
        <f>B11</f>
        <v>Not too concerned</v>
      </c>
      <c r="K11" s="1">
        <f>C11/C13</f>
        <v>0.13286713286713286</v>
      </c>
      <c r="L11" s="1">
        <f>D11/D13</f>
        <v>5.7627118644067797E-2</v>
      </c>
      <c r="M11" s="1">
        <f>E11/E13</f>
        <v>0.13966480446927373</v>
      </c>
      <c r="N11" s="1">
        <f>F11/F13</f>
        <v>0.21126760563380281</v>
      </c>
      <c r="O11" s="1">
        <f>G11/G13</f>
        <v>9.375E-2</v>
      </c>
    </row>
    <row r="12" spans="1:23" x14ac:dyDescent="0.25">
      <c r="B12" t="s">
        <v>77</v>
      </c>
      <c r="C12">
        <v>30</v>
      </c>
      <c r="D12">
        <v>1</v>
      </c>
      <c r="E12">
        <v>19</v>
      </c>
      <c r="F12">
        <v>7</v>
      </c>
      <c r="G12">
        <v>3</v>
      </c>
      <c r="J12" t="str">
        <f>B12</f>
        <v>Not at all concerned</v>
      </c>
      <c r="K12" s="1">
        <f>C12/C13</f>
        <v>2.9970029970029972E-2</v>
      </c>
      <c r="L12" s="1">
        <f>D12/D13</f>
        <v>3.3898305084745762E-3</v>
      </c>
      <c r="M12" s="1">
        <f>E12/E13</f>
        <v>5.3072625698324022E-2</v>
      </c>
      <c r="N12" s="1">
        <f>F12/F13</f>
        <v>2.464788732394366E-2</v>
      </c>
      <c r="O12" s="1">
        <f>G12/G13</f>
        <v>4.6875E-2</v>
      </c>
    </row>
    <row r="13" spans="1:23" x14ac:dyDescent="0.25">
      <c r="A13" t="s">
        <v>2</v>
      </c>
      <c r="C13">
        <v>1001</v>
      </c>
      <c r="D13">
        <v>295</v>
      </c>
      <c r="E13">
        <v>358</v>
      </c>
      <c r="F13">
        <v>284</v>
      </c>
      <c r="G13">
        <v>64</v>
      </c>
    </row>
    <row r="16" spans="1:23" s="11" customFormat="1" x14ac:dyDescent="0.25"/>
    <row r="19" spans="1:23" x14ac:dyDescent="0.25">
      <c r="A19" t="s">
        <v>78</v>
      </c>
    </row>
    <row r="20" spans="1:23" x14ac:dyDescent="0.25">
      <c r="A20" t="s">
        <v>0</v>
      </c>
    </row>
    <row r="21" spans="1:23" x14ac:dyDescent="0.25">
      <c r="C21" t="s">
        <v>2</v>
      </c>
      <c r="D21" t="s">
        <v>8</v>
      </c>
    </row>
    <row r="22" spans="1:23" s="3" customFormat="1" ht="40" x14ac:dyDescent="0.25">
      <c r="D22" s="3" t="s">
        <v>9</v>
      </c>
      <c r="E22" s="3" t="s">
        <v>10</v>
      </c>
      <c r="F22" s="3" t="s">
        <v>11</v>
      </c>
      <c r="G22" s="3" t="s">
        <v>12</v>
      </c>
      <c r="K22" s="3" t="str">
        <f>C21</f>
        <v>Total</v>
      </c>
      <c r="L22" s="3" t="str">
        <f>D22</f>
        <v>Liberal (Very)</v>
      </c>
      <c r="M22" s="3" t="str">
        <f>E22</f>
        <v>Moderate</v>
      </c>
      <c r="N22" s="3" t="str">
        <f>F22</f>
        <v>Conservative (Very)</v>
      </c>
      <c r="O22" s="3" t="str">
        <f>G22</f>
        <v>Not sure</v>
      </c>
      <c r="S22" s="3" t="str">
        <f>K22</f>
        <v>Total</v>
      </c>
      <c r="T22" s="3" t="str">
        <f>L22</f>
        <v>Liberal (Very)</v>
      </c>
      <c r="U22" s="3" t="str">
        <f>M22</f>
        <v>Moderate</v>
      </c>
      <c r="V22" s="3" t="str">
        <f>N22</f>
        <v>Conservative (Very)</v>
      </c>
      <c r="W22" s="3" t="str">
        <f>O22</f>
        <v>Not sure</v>
      </c>
    </row>
    <row r="23" spans="1:23" x14ac:dyDescent="0.25">
      <c r="B23" t="s">
        <v>74</v>
      </c>
      <c r="C23">
        <v>491</v>
      </c>
      <c r="D23">
        <v>178</v>
      </c>
      <c r="E23">
        <v>150</v>
      </c>
      <c r="F23">
        <v>129</v>
      </c>
      <c r="G23">
        <v>34</v>
      </c>
      <c r="J23" t="str">
        <f>B23</f>
        <v>Very concerned</v>
      </c>
      <c r="K23" s="1">
        <f>C23/C27</f>
        <v>0.49099999999999999</v>
      </c>
      <c r="L23" s="1">
        <f>D23/D27</f>
        <v>0.70916334661354585</v>
      </c>
      <c r="M23" s="1">
        <f>E23/E27</f>
        <v>0.44247787610619471</v>
      </c>
      <c r="N23" s="1">
        <f>F23/F27</f>
        <v>0.37609329446064138</v>
      </c>
      <c r="O23" s="1">
        <f>G23/G27</f>
        <v>0.5074626865671642</v>
      </c>
      <c r="R23" t="s">
        <v>85</v>
      </c>
      <c r="S23" s="2">
        <f>K23+K24</f>
        <v>0.83699999999999997</v>
      </c>
      <c r="T23" s="2">
        <f>L23+L24</f>
        <v>0.96812749003984067</v>
      </c>
      <c r="U23" s="2">
        <f>M23+M24</f>
        <v>0.86725663716814161</v>
      </c>
      <c r="V23" s="2">
        <f>N23+N24</f>
        <v>0.71137026239067058</v>
      </c>
      <c r="W23" s="2">
        <f>O23+O24</f>
        <v>0.83582089552238803</v>
      </c>
    </row>
    <row r="24" spans="1:23" x14ac:dyDescent="0.25">
      <c r="B24" t="s">
        <v>75</v>
      </c>
      <c r="C24">
        <v>346</v>
      </c>
      <c r="D24">
        <v>65</v>
      </c>
      <c r="E24">
        <v>144</v>
      </c>
      <c r="F24">
        <v>115</v>
      </c>
      <c r="G24">
        <v>22</v>
      </c>
      <c r="J24" t="str">
        <f>B24</f>
        <v>Somewhat concerned</v>
      </c>
      <c r="K24" s="1">
        <f>C24/C27</f>
        <v>0.34599999999999997</v>
      </c>
      <c r="L24" s="1">
        <f>D24/D27</f>
        <v>0.25896414342629481</v>
      </c>
      <c r="M24" s="1">
        <f>E24/E27</f>
        <v>0.4247787610619469</v>
      </c>
      <c r="N24" s="1">
        <f>F24/F27</f>
        <v>0.33527696793002915</v>
      </c>
      <c r="O24" s="1">
        <f>G24/G27</f>
        <v>0.32835820895522388</v>
      </c>
      <c r="R24" t="s">
        <v>86</v>
      </c>
      <c r="S24" s="2">
        <f>K25+K26</f>
        <v>0.16300000000000001</v>
      </c>
      <c r="T24" s="2">
        <f>L25+L26</f>
        <v>3.1872509960159362E-2</v>
      </c>
      <c r="U24" s="2">
        <f>M25+M26</f>
        <v>0.13274336283185839</v>
      </c>
      <c r="V24" s="2">
        <f>N25+N26</f>
        <v>0.28862973760932942</v>
      </c>
      <c r="W24" s="2">
        <f>O25+O26</f>
        <v>0.16417910447761194</v>
      </c>
    </row>
    <row r="25" spans="1:23" x14ac:dyDescent="0.25">
      <c r="B25" t="s">
        <v>76</v>
      </c>
      <c r="C25">
        <v>132</v>
      </c>
      <c r="D25">
        <v>7</v>
      </c>
      <c r="E25">
        <v>37</v>
      </c>
      <c r="F25">
        <v>80</v>
      </c>
      <c r="G25">
        <v>8</v>
      </c>
      <c r="J25" t="str">
        <f>B25</f>
        <v>Not too concerned</v>
      </c>
      <c r="K25" s="1">
        <f>C25/C27</f>
        <v>0.13200000000000001</v>
      </c>
      <c r="L25" s="1">
        <f>D25/D27</f>
        <v>2.7888446215139442E-2</v>
      </c>
      <c r="M25" s="1">
        <f>E25/E27</f>
        <v>0.10914454277286136</v>
      </c>
      <c r="N25" s="1">
        <f>F25/F27</f>
        <v>0.23323615160349853</v>
      </c>
      <c r="O25" s="1">
        <f>G25/G27</f>
        <v>0.11940298507462686</v>
      </c>
    </row>
    <row r="26" spans="1:23" x14ac:dyDescent="0.25">
      <c r="B26" t="s">
        <v>77</v>
      </c>
      <c r="C26">
        <v>31</v>
      </c>
      <c r="D26">
        <v>1</v>
      </c>
      <c r="E26">
        <v>8</v>
      </c>
      <c r="F26">
        <v>19</v>
      </c>
      <c r="G26">
        <v>3</v>
      </c>
      <c r="J26" t="str">
        <f>B26</f>
        <v>Not at all concerned</v>
      </c>
      <c r="K26" s="1">
        <f>C26/C27</f>
        <v>3.1E-2</v>
      </c>
      <c r="L26" s="1">
        <f>D26/D27</f>
        <v>3.9840637450199202E-3</v>
      </c>
      <c r="M26" s="1">
        <f>E26/E27</f>
        <v>2.359882005899705E-2</v>
      </c>
      <c r="N26" s="1">
        <f>F26/F27</f>
        <v>5.5393586005830907E-2</v>
      </c>
      <c r="O26" s="1">
        <f>G26/G27</f>
        <v>4.4776119402985072E-2</v>
      </c>
    </row>
    <row r="27" spans="1:23" x14ac:dyDescent="0.25">
      <c r="A27" t="s">
        <v>2</v>
      </c>
      <c r="C27">
        <v>1000</v>
      </c>
      <c r="D27">
        <v>251</v>
      </c>
      <c r="E27">
        <v>339</v>
      </c>
      <c r="F27">
        <v>343</v>
      </c>
      <c r="G27">
        <v>67</v>
      </c>
    </row>
    <row r="30" spans="1:23" s="11" customFormat="1" x14ac:dyDescent="0.25"/>
    <row r="32" spans="1:23" x14ac:dyDescent="0.25">
      <c r="A32" t="s">
        <v>79</v>
      </c>
    </row>
    <row r="33" spans="1:23" x14ac:dyDescent="0.25">
      <c r="A33" t="s">
        <v>0</v>
      </c>
    </row>
    <row r="34" spans="1:23" x14ac:dyDescent="0.25">
      <c r="C34" t="s">
        <v>2</v>
      </c>
      <c r="D34" t="s">
        <v>13</v>
      </c>
    </row>
    <row r="35" spans="1:23" s="3" customFormat="1" ht="60" x14ac:dyDescent="0.25">
      <c r="D35" s="3" t="s">
        <v>14</v>
      </c>
      <c r="E35" s="3" t="s">
        <v>15</v>
      </c>
      <c r="F35" s="3" t="s">
        <v>16</v>
      </c>
      <c r="K35" s="3" t="str">
        <f>C34</f>
        <v>Total</v>
      </c>
      <c r="L35" s="3" t="str">
        <f>D35</f>
        <v>White non-Hispanic</v>
      </c>
      <c r="M35" s="3" t="str">
        <f>E35</f>
        <v>Black non-Hispanic</v>
      </c>
      <c r="N35" s="3" t="str">
        <f>F35</f>
        <v>Hispanic/Latino &amp; all other races</v>
      </c>
      <c r="S35" s="3" t="str">
        <f>K35</f>
        <v>Total</v>
      </c>
      <c r="T35" s="3" t="str">
        <f>L35</f>
        <v>White non-Hispanic</v>
      </c>
      <c r="U35" s="3" t="str">
        <f>M35</f>
        <v>Black non-Hispanic</v>
      </c>
      <c r="V35" s="3" t="str">
        <f>N35</f>
        <v>Hispanic/Latino &amp; all other races</v>
      </c>
    </row>
    <row r="36" spans="1:23" x14ac:dyDescent="0.25">
      <c r="B36" t="s">
        <v>74</v>
      </c>
      <c r="C36">
        <v>491</v>
      </c>
      <c r="D36">
        <v>291</v>
      </c>
      <c r="E36">
        <v>121</v>
      </c>
      <c r="F36">
        <v>79</v>
      </c>
      <c r="J36" t="str">
        <f>B36</f>
        <v>Very concerned</v>
      </c>
      <c r="K36" s="1">
        <f>C36/C40</f>
        <v>0.49149149149149152</v>
      </c>
      <c r="L36" s="1">
        <f>D36/D40</f>
        <v>0.4626391096979332</v>
      </c>
      <c r="M36" s="1">
        <f>E36/E40</f>
        <v>0.57075471698113212</v>
      </c>
      <c r="N36" s="1">
        <f>F36/F40</f>
        <v>0.5</v>
      </c>
      <c r="O36" s="1"/>
      <c r="R36" t="s">
        <v>85</v>
      </c>
      <c r="S36" s="2">
        <f>K36+K37</f>
        <v>0.83683683683683685</v>
      </c>
      <c r="T36" s="2">
        <f>L36+L37</f>
        <v>0.81240063593004774</v>
      </c>
      <c r="U36" s="2">
        <f>M36+M37</f>
        <v>0.87264150943396235</v>
      </c>
      <c r="V36" s="2">
        <f>N36+N37</f>
        <v>0.88607594936708867</v>
      </c>
      <c r="W36" s="2"/>
    </row>
    <row r="37" spans="1:23" x14ac:dyDescent="0.25">
      <c r="B37" t="s">
        <v>75</v>
      </c>
      <c r="C37">
        <v>345</v>
      </c>
      <c r="D37">
        <v>220</v>
      </c>
      <c r="E37">
        <v>64</v>
      </c>
      <c r="F37">
        <v>61</v>
      </c>
      <c r="J37" t="str">
        <f>B37</f>
        <v>Somewhat concerned</v>
      </c>
      <c r="K37" s="1">
        <f>C37/C40</f>
        <v>0.34534534534534533</v>
      </c>
      <c r="L37" s="1">
        <f>D37/D40</f>
        <v>0.34976152623211448</v>
      </c>
      <c r="M37" s="1">
        <f>E37/E40</f>
        <v>0.30188679245283018</v>
      </c>
      <c r="N37" s="1">
        <f>F37/F40</f>
        <v>0.38607594936708861</v>
      </c>
      <c r="O37" s="1"/>
      <c r="R37" t="s">
        <v>86</v>
      </c>
      <c r="S37" s="2">
        <f>K38+K39</f>
        <v>0.16316316316316315</v>
      </c>
      <c r="T37" s="2">
        <f>L38+L39</f>
        <v>0.18759936406995231</v>
      </c>
      <c r="U37" s="2">
        <f>M38+M39</f>
        <v>0.12735849056603774</v>
      </c>
      <c r="V37" s="2">
        <f>N38+N39</f>
        <v>0.11392405063291139</v>
      </c>
      <c r="W37" s="2"/>
    </row>
    <row r="38" spans="1:23" x14ac:dyDescent="0.25">
      <c r="B38" t="s">
        <v>76</v>
      </c>
      <c r="C38">
        <v>133</v>
      </c>
      <c r="D38">
        <v>99</v>
      </c>
      <c r="E38">
        <v>18</v>
      </c>
      <c r="F38">
        <v>16</v>
      </c>
      <c r="J38" t="str">
        <f>B38</f>
        <v>Not too concerned</v>
      </c>
      <c r="K38" s="1">
        <f>C38/C40</f>
        <v>0.13313313313313313</v>
      </c>
      <c r="L38" s="1">
        <f>D38/D40</f>
        <v>0.15739268680445151</v>
      </c>
      <c r="M38" s="1">
        <f>E38/E40</f>
        <v>8.4905660377358486E-2</v>
      </c>
      <c r="N38" s="1">
        <f>F38/F40</f>
        <v>0.10126582278481013</v>
      </c>
      <c r="O38" s="1"/>
    </row>
    <row r="39" spans="1:23" x14ac:dyDescent="0.25">
      <c r="B39" t="s">
        <v>77</v>
      </c>
      <c r="C39">
        <v>30</v>
      </c>
      <c r="D39">
        <v>19</v>
      </c>
      <c r="E39">
        <v>9</v>
      </c>
      <c r="F39">
        <v>2</v>
      </c>
      <c r="J39" t="str">
        <f>B39</f>
        <v>Not at all concerned</v>
      </c>
      <c r="K39" s="1">
        <f>C39/C40</f>
        <v>3.003003003003003E-2</v>
      </c>
      <c r="L39" s="1">
        <f>D39/D40</f>
        <v>3.0206677265500796E-2</v>
      </c>
      <c r="M39" s="1">
        <f>E39/E40</f>
        <v>4.2452830188679243E-2</v>
      </c>
      <c r="N39" s="1">
        <f>F39/F40</f>
        <v>1.2658227848101266E-2</v>
      </c>
      <c r="O39" s="1"/>
    </row>
    <row r="40" spans="1:23" x14ac:dyDescent="0.25">
      <c r="A40" t="s">
        <v>2</v>
      </c>
      <c r="C40">
        <v>999</v>
      </c>
      <c r="D40">
        <v>629</v>
      </c>
      <c r="E40">
        <v>212</v>
      </c>
      <c r="F40">
        <v>158</v>
      </c>
    </row>
    <row r="42" spans="1:23" s="11" customFormat="1" x14ac:dyDescent="0.25"/>
    <row r="45" spans="1:23" x14ac:dyDescent="0.25">
      <c r="A45" t="s">
        <v>235</v>
      </c>
    </row>
    <row r="46" spans="1:23" x14ac:dyDescent="0.25">
      <c r="A46" t="s">
        <v>0</v>
      </c>
    </row>
    <row r="47" spans="1:23" x14ac:dyDescent="0.25">
      <c r="C47" t="s">
        <v>2</v>
      </c>
      <c r="D47" t="s">
        <v>17</v>
      </c>
    </row>
    <row r="48" spans="1:23" x14ac:dyDescent="0.25">
      <c r="D48" t="s">
        <v>18</v>
      </c>
      <c r="E48" t="s">
        <v>19</v>
      </c>
      <c r="H48" s="3"/>
      <c r="I48" s="3"/>
      <c r="J48" s="3"/>
      <c r="K48" s="3" t="str">
        <f>C47</f>
        <v>Total</v>
      </c>
      <c r="L48" s="3" t="str">
        <f>D48</f>
        <v>Male</v>
      </c>
      <c r="M48" s="3" t="str">
        <f>E48</f>
        <v>Female</v>
      </c>
      <c r="N48" s="3"/>
      <c r="O48" s="3"/>
      <c r="P48" s="3"/>
      <c r="Q48" s="3"/>
      <c r="R48" s="3"/>
      <c r="S48" s="3" t="str">
        <f>K48</f>
        <v>Total</v>
      </c>
      <c r="T48" s="3" t="str">
        <f>L48</f>
        <v>Male</v>
      </c>
      <c r="U48" s="3" t="str">
        <f>M48</f>
        <v>Female</v>
      </c>
      <c r="V48" s="3"/>
      <c r="W48" s="3"/>
    </row>
    <row r="49" spans="1:23" x14ac:dyDescent="0.25">
      <c r="B49" t="s">
        <v>74</v>
      </c>
      <c r="C49">
        <v>491</v>
      </c>
      <c r="D49">
        <v>192</v>
      </c>
      <c r="E49">
        <v>299</v>
      </c>
      <c r="J49" t="str">
        <f>B49</f>
        <v>Very concerned</v>
      </c>
      <c r="K49" s="1">
        <f>C49/C53</f>
        <v>0.49149149149149152</v>
      </c>
      <c r="L49" s="1">
        <f>D49/D53</f>
        <v>0.39916839916839919</v>
      </c>
      <c r="M49" s="1">
        <f>E49/E53</f>
        <v>0.57722007722007718</v>
      </c>
      <c r="N49" s="1"/>
      <c r="O49" s="1"/>
      <c r="R49" t="s">
        <v>85</v>
      </c>
      <c r="S49" s="2">
        <f>K49+K50</f>
        <v>0.83783783783783794</v>
      </c>
      <c r="T49" s="2">
        <f>L49+L50</f>
        <v>0.77754677754677759</v>
      </c>
      <c r="U49" s="2">
        <f>M49+M50</f>
        <v>0.8938223938223937</v>
      </c>
      <c r="V49" s="2"/>
      <c r="W49" s="2"/>
    </row>
    <row r="50" spans="1:23" x14ac:dyDescent="0.25">
      <c r="B50" t="s">
        <v>75</v>
      </c>
      <c r="C50">
        <v>346</v>
      </c>
      <c r="D50">
        <v>182</v>
      </c>
      <c r="E50">
        <v>164</v>
      </c>
      <c r="J50" t="str">
        <f>B50</f>
        <v>Somewhat concerned</v>
      </c>
      <c r="K50" s="1">
        <f>C50/C53</f>
        <v>0.34634634634634637</v>
      </c>
      <c r="L50" s="1">
        <f>D50/D53</f>
        <v>0.3783783783783784</v>
      </c>
      <c r="M50" s="1">
        <f>E50/E53</f>
        <v>0.31660231660231658</v>
      </c>
      <c r="N50" s="1"/>
      <c r="O50" s="1"/>
      <c r="R50" t="s">
        <v>86</v>
      </c>
      <c r="S50" s="2">
        <f>K51+K52</f>
        <v>0.16216216216216214</v>
      </c>
      <c r="T50" s="2">
        <f>L51+L52</f>
        <v>0.22245322245322247</v>
      </c>
      <c r="U50" s="2">
        <f>M51+M52</f>
        <v>0.10617760617760617</v>
      </c>
      <c r="V50" s="2"/>
      <c r="W50" s="2"/>
    </row>
    <row r="51" spans="1:23" x14ac:dyDescent="0.25">
      <c r="B51" t="s">
        <v>76</v>
      </c>
      <c r="C51">
        <v>132</v>
      </c>
      <c r="D51">
        <v>91</v>
      </c>
      <c r="E51">
        <v>41</v>
      </c>
      <c r="J51" t="str">
        <f>B51</f>
        <v>Not too concerned</v>
      </c>
      <c r="K51" s="1">
        <f>C51/C53</f>
        <v>0.13213213213213212</v>
      </c>
      <c r="L51" s="1">
        <f>D51/D53</f>
        <v>0.1891891891891892</v>
      </c>
      <c r="M51" s="1">
        <f>E51/E53</f>
        <v>7.9150579150579145E-2</v>
      </c>
      <c r="N51" s="1"/>
      <c r="O51" s="1"/>
    </row>
    <row r="52" spans="1:23" x14ac:dyDescent="0.25">
      <c r="B52" t="s">
        <v>77</v>
      </c>
      <c r="C52">
        <v>30</v>
      </c>
      <c r="D52">
        <v>16</v>
      </c>
      <c r="E52">
        <v>14</v>
      </c>
      <c r="J52" t="str">
        <f>B52</f>
        <v>Not at all concerned</v>
      </c>
      <c r="K52" s="1">
        <f>C52/C53</f>
        <v>3.003003003003003E-2</v>
      </c>
      <c r="L52" s="1">
        <f>D52/D53</f>
        <v>3.3264033264033266E-2</v>
      </c>
      <c r="M52" s="1">
        <f>E52/E53</f>
        <v>2.7027027027027029E-2</v>
      </c>
      <c r="N52" s="1"/>
      <c r="O52" s="1"/>
    </row>
    <row r="53" spans="1:23" x14ac:dyDescent="0.25">
      <c r="A53" t="s">
        <v>2</v>
      </c>
      <c r="C53">
        <v>999</v>
      </c>
      <c r="D53">
        <v>481</v>
      </c>
      <c r="E53">
        <v>518</v>
      </c>
    </row>
    <row r="55" spans="1:23" s="11" customFormat="1" x14ac:dyDescent="0.25"/>
    <row r="58" spans="1:23" x14ac:dyDescent="0.25">
      <c r="A58" t="s">
        <v>80</v>
      </c>
    </row>
    <row r="59" spans="1:23" x14ac:dyDescent="0.25">
      <c r="A59" t="s">
        <v>0</v>
      </c>
    </row>
    <row r="60" spans="1:23" x14ac:dyDescent="0.25">
      <c r="C60" t="s">
        <v>2</v>
      </c>
    </row>
    <row r="61" spans="1:23" s="3" customFormat="1" ht="120" x14ac:dyDescent="0.25">
      <c r="D61" s="3" t="s">
        <v>21</v>
      </c>
      <c r="E61" s="3" t="s">
        <v>22</v>
      </c>
      <c r="F61" s="3" t="s">
        <v>23</v>
      </c>
      <c r="K61" s="3" t="str">
        <f>C60</f>
        <v>Total</v>
      </c>
      <c r="L61" s="3" t="str">
        <f>D61</f>
        <v>Silent &amp; Boomer Generations (born before 1965)</v>
      </c>
      <c r="M61" s="3" t="str">
        <f>E61</f>
        <v>Generation X (born 1965-1980)</v>
      </c>
      <c r="N61" s="3" t="str">
        <f>F61</f>
        <v>Millennials &amp; Generation Z (born 1981 and after)</v>
      </c>
      <c r="S61" s="3" t="str">
        <f>K61</f>
        <v>Total</v>
      </c>
      <c r="T61" s="3" t="str">
        <f>L61</f>
        <v>Silent &amp; Boomer Generations (born before 1965)</v>
      </c>
      <c r="U61" s="3" t="str">
        <f>M61</f>
        <v>Generation X (born 1965-1980)</v>
      </c>
      <c r="V61" s="3" t="str">
        <f>N61</f>
        <v>Millennials &amp; Generation Z (born 1981 and after)</v>
      </c>
    </row>
    <row r="62" spans="1:23" x14ac:dyDescent="0.25">
      <c r="A62" t="s">
        <v>73</v>
      </c>
      <c r="B62" t="s">
        <v>74</v>
      </c>
      <c r="C62">
        <v>491</v>
      </c>
      <c r="D62">
        <v>153</v>
      </c>
      <c r="E62">
        <v>118</v>
      </c>
      <c r="F62">
        <v>220</v>
      </c>
      <c r="J62" t="str">
        <f>B62</f>
        <v>Very concerned</v>
      </c>
      <c r="K62" s="1">
        <f>C62/C66</f>
        <v>0.4905094905094905</v>
      </c>
      <c r="L62" s="1">
        <f>D62/D66</f>
        <v>0.51342281879194629</v>
      </c>
      <c r="M62" s="1">
        <f>E62/E66</f>
        <v>0.47580645161290325</v>
      </c>
      <c r="N62" s="1">
        <f>F62/F66</f>
        <v>0.48351648351648352</v>
      </c>
      <c r="O62" s="1"/>
      <c r="R62" t="s">
        <v>85</v>
      </c>
      <c r="S62" s="2">
        <f>K62+K63</f>
        <v>0.83616383616383616</v>
      </c>
      <c r="T62" s="2">
        <f>L62+L63</f>
        <v>0.82214765100671139</v>
      </c>
      <c r="U62" s="2">
        <f>M62+M63</f>
        <v>0.81451612903225801</v>
      </c>
      <c r="V62" s="2">
        <f>N62+N63</f>
        <v>0.85714285714285721</v>
      </c>
      <c r="W62" s="2"/>
    </row>
    <row r="63" spans="1:23" x14ac:dyDescent="0.25">
      <c r="B63" t="s">
        <v>75</v>
      </c>
      <c r="C63">
        <v>346</v>
      </c>
      <c r="D63">
        <v>92</v>
      </c>
      <c r="E63">
        <v>84</v>
      </c>
      <c r="F63">
        <v>170</v>
      </c>
      <c r="J63" t="str">
        <f>B63</f>
        <v>Somewhat concerned</v>
      </c>
      <c r="K63" s="1">
        <f>C63/C66</f>
        <v>0.34565434565434566</v>
      </c>
      <c r="L63" s="1">
        <f>D63/D66</f>
        <v>0.3087248322147651</v>
      </c>
      <c r="M63" s="1">
        <f>E63/E66</f>
        <v>0.33870967741935482</v>
      </c>
      <c r="N63" s="1">
        <f>F63/F66</f>
        <v>0.37362637362637363</v>
      </c>
      <c r="O63" s="1"/>
      <c r="R63" t="s">
        <v>86</v>
      </c>
      <c r="S63" s="2">
        <f>K64+K65</f>
        <v>0.16383616383616384</v>
      </c>
      <c r="T63" s="2">
        <f>L64+L65</f>
        <v>0.17785234899328861</v>
      </c>
      <c r="U63" s="2">
        <f>M64+M65</f>
        <v>0.18548387096774194</v>
      </c>
      <c r="V63" s="2">
        <f>N64+N65</f>
        <v>0.14285714285714285</v>
      </c>
      <c r="W63" s="2"/>
    </row>
    <row r="64" spans="1:23" x14ac:dyDescent="0.25">
      <c r="B64" t="s">
        <v>76</v>
      </c>
      <c r="C64">
        <v>133</v>
      </c>
      <c r="D64">
        <v>44</v>
      </c>
      <c r="E64">
        <v>36</v>
      </c>
      <c r="F64">
        <v>53</v>
      </c>
      <c r="J64" t="str">
        <f>B64</f>
        <v>Not too concerned</v>
      </c>
      <c r="K64" s="1">
        <f>C64/C66</f>
        <v>0.13286713286713286</v>
      </c>
      <c r="L64" s="1">
        <f>D64/D66</f>
        <v>0.1476510067114094</v>
      </c>
      <c r="M64" s="1">
        <f>E64/E66</f>
        <v>0.14516129032258066</v>
      </c>
      <c r="N64" s="1">
        <f>F64/F66</f>
        <v>0.11648351648351649</v>
      </c>
      <c r="O64" s="1"/>
    </row>
    <row r="65" spans="1:23" x14ac:dyDescent="0.25">
      <c r="B65" t="s">
        <v>77</v>
      </c>
      <c r="C65">
        <v>31</v>
      </c>
      <c r="D65">
        <v>9</v>
      </c>
      <c r="E65">
        <v>10</v>
      </c>
      <c r="F65">
        <v>12</v>
      </c>
      <c r="J65" t="str">
        <f>B65</f>
        <v>Not at all concerned</v>
      </c>
      <c r="K65" s="1">
        <f>C65/C66</f>
        <v>3.0969030969030968E-2</v>
      </c>
      <c r="L65" s="1">
        <f>D65/D66</f>
        <v>3.0201342281879196E-2</v>
      </c>
      <c r="M65" s="1">
        <f>E65/E66</f>
        <v>4.0322580645161289E-2</v>
      </c>
      <c r="N65" s="1">
        <f>F65/F66</f>
        <v>2.6373626373626374E-2</v>
      </c>
      <c r="O65" s="1"/>
    </row>
    <row r="66" spans="1:23" x14ac:dyDescent="0.25">
      <c r="A66" t="s">
        <v>2</v>
      </c>
      <c r="C66">
        <v>1001</v>
      </c>
      <c r="D66">
        <v>298</v>
      </c>
      <c r="E66">
        <v>248</v>
      </c>
      <c r="F66">
        <v>455</v>
      </c>
    </row>
    <row r="68" spans="1:23" s="11" customFormat="1" x14ac:dyDescent="0.25"/>
    <row r="71" spans="1:23" x14ac:dyDescent="0.25">
      <c r="A71" t="s">
        <v>81</v>
      </c>
    </row>
    <row r="72" spans="1:23" x14ac:dyDescent="0.25">
      <c r="A72" t="s">
        <v>0</v>
      </c>
    </row>
    <row r="73" spans="1:23" x14ac:dyDescent="0.25">
      <c r="C73" t="s">
        <v>2</v>
      </c>
      <c r="D73" t="s">
        <v>24</v>
      </c>
    </row>
    <row r="74" spans="1:23" s="3" customFormat="1" ht="80" x14ac:dyDescent="0.25">
      <c r="D74" s="3" t="s">
        <v>25</v>
      </c>
      <c r="E74" s="3" t="s">
        <v>26</v>
      </c>
      <c r="F74" s="3" t="s">
        <v>27</v>
      </c>
      <c r="K74" s="3" t="str">
        <f>C73</f>
        <v>Total</v>
      </c>
      <c r="L74" s="3" t="str">
        <f>D74</f>
        <v>No HS/HS Graduate</v>
      </c>
      <c r="M74" s="3" t="str">
        <f>E74</f>
        <v>Some college/2-year college graduate</v>
      </c>
      <c r="N74" s="3" t="str">
        <f>F74</f>
        <v>4-year college graduate/post-graduate degree</v>
      </c>
      <c r="S74" s="3" t="str">
        <f>K74</f>
        <v>Total</v>
      </c>
      <c r="T74" s="3" t="str">
        <f>L74</f>
        <v>No HS/HS Graduate</v>
      </c>
      <c r="U74" s="3" t="str">
        <f>M74</f>
        <v>Some college/2-year college graduate</v>
      </c>
      <c r="V74" s="3" t="str">
        <f>N74</f>
        <v>4-year college graduate/post-graduate degree</v>
      </c>
    </row>
    <row r="75" spans="1:23" x14ac:dyDescent="0.25">
      <c r="B75" t="s">
        <v>74</v>
      </c>
      <c r="C75">
        <v>491</v>
      </c>
      <c r="D75">
        <v>161</v>
      </c>
      <c r="E75">
        <v>151</v>
      </c>
      <c r="F75">
        <v>179</v>
      </c>
      <c r="J75" t="s">
        <v>74</v>
      </c>
      <c r="K75" s="1">
        <f>C75/C79</f>
        <v>0.49149149149149152</v>
      </c>
      <c r="L75" s="1">
        <f>D75/D79</f>
        <v>0.46397694524495675</v>
      </c>
      <c r="M75" s="1">
        <f>E75/E79</f>
        <v>0.47484276729559749</v>
      </c>
      <c r="N75" s="1">
        <f>F75/F79</f>
        <v>0.5359281437125748</v>
      </c>
      <c r="R75" t="s">
        <v>85</v>
      </c>
      <c r="S75" s="2">
        <f>K75+K76</f>
        <v>0.83783783783783794</v>
      </c>
      <c r="T75" s="2">
        <f>L75+L76</f>
        <v>0.82997118155619587</v>
      </c>
      <c r="U75" s="2">
        <f>M75+M76</f>
        <v>0.83018867924528306</v>
      </c>
      <c r="V75" s="2">
        <f>N75+N76</f>
        <v>0.8532934131736527</v>
      </c>
    </row>
    <row r="76" spans="1:23" x14ac:dyDescent="0.25">
      <c r="B76" t="s">
        <v>75</v>
      </c>
      <c r="C76">
        <v>346</v>
      </c>
      <c r="D76">
        <v>127</v>
      </c>
      <c r="E76">
        <v>113</v>
      </c>
      <c r="F76">
        <v>106</v>
      </c>
      <c r="J76" t="s">
        <v>75</v>
      </c>
      <c r="K76" s="1">
        <f>C76/C79</f>
        <v>0.34634634634634637</v>
      </c>
      <c r="L76" s="1">
        <f>D76/D79</f>
        <v>0.36599423631123917</v>
      </c>
      <c r="M76" s="1">
        <f>E76/E79</f>
        <v>0.35534591194968551</v>
      </c>
      <c r="N76" s="1">
        <f>F76/F79</f>
        <v>0.31736526946107785</v>
      </c>
      <c r="O76" s="1"/>
      <c r="R76" t="s">
        <v>86</v>
      </c>
      <c r="S76" s="2">
        <f>K77+K78</f>
        <v>0.16216216216216214</v>
      </c>
      <c r="T76" s="2">
        <f>L77+L78</f>
        <v>0.17002881844380405</v>
      </c>
      <c r="U76" s="2">
        <f>M77+M78</f>
        <v>0.16981132075471697</v>
      </c>
      <c r="V76" s="2">
        <f>N77+N78</f>
        <v>0.1467065868263473</v>
      </c>
      <c r="W76" s="2"/>
    </row>
    <row r="77" spans="1:23" x14ac:dyDescent="0.25">
      <c r="B77" t="s">
        <v>76</v>
      </c>
      <c r="C77">
        <v>132</v>
      </c>
      <c r="D77">
        <v>44</v>
      </c>
      <c r="E77">
        <v>46</v>
      </c>
      <c r="F77">
        <v>42</v>
      </c>
      <c r="J77" t="s">
        <v>76</v>
      </c>
      <c r="K77" s="1">
        <f>C77/C79</f>
        <v>0.13213213213213212</v>
      </c>
      <c r="L77" s="1">
        <f>D77/D79</f>
        <v>0.12680115273775217</v>
      </c>
      <c r="M77" s="1">
        <f>E77/E79</f>
        <v>0.14465408805031446</v>
      </c>
      <c r="N77" s="1">
        <f>F77/F79</f>
        <v>0.12574850299401197</v>
      </c>
      <c r="O77" s="1"/>
    </row>
    <row r="78" spans="1:23" x14ac:dyDescent="0.25">
      <c r="B78" t="s">
        <v>77</v>
      </c>
      <c r="C78">
        <v>30</v>
      </c>
      <c r="D78">
        <v>15</v>
      </c>
      <c r="E78">
        <v>8</v>
      </c>
      <c r="F78">
        <v>7</v>
      </c>
      <c r="J78" t="s">
        <v>77</v>
      </c>
      <c r="K78" s="1">
        <f>C78/C79</f>
        <v>3.003003003003003E-2</v>
      </c>
      <c r="L78" s="1">
        <f>D78/D79</f>
        <v>4.3227665706051875E-2</v>
      </c>
      <c r="M78" s="1">
        <f>E78/E79</f>
        <v>2.5157232704402517E-2</v>
      </c>
      <c r="N78" s="1">
        <f>F78/F79</f>
        <v>2.0958083832335328E-2</v>
      </c>
      <c r="O78" s="1"/>
    </row>
    <row r="79" spans="1:23" x14ac:dyDescent="0.25">
      <c r="A79" t="s">
        <v>2</v>
      </c>
      <c r="C79">
        <v>999</v>
      </c>
      <c r="D79">
        <v>347</v>
      </c>
      <c r="E79">
        <v>318</v>
      </c>
      <c r="F79">
        <v>334</v>
      </c>
    </row>
    <row r="81" spans="1:23" s="11" customFormat="1" x14ac:dyDescent="0.25"/>
    <row r="84" spans="1:23" x14ac:dyDescent="0.25">
      <c r="A84" t="s">
        <v>82</v>
      </c>
    </row>
    <row r="85" spans="1:23" x14ac:dyDescent="0.25">
      <c r="A85" t="s">
        <v>0</v>
      </c>
    </row>
    <row r="86" spans="1:23" x14ac:dyDescent="0.25">
      <c r="C86" t="s">
        <v>2</v>
      </c>
      <c r="D86" t="s">
        <v>28</v>
      </c>
    </row>
    <row r="87" spans="1:23" s="3" customFormat="1" ht="60" x14ac:dyDescent="0.25">
      <c r="D87" s="3" t="s">
        <v>29</v>
      </c>
      <c r="E87" s="3" t="s">
        <v>30</v>
      </c>
      <c r="F87" s="3" t="s">
        <v>31</v>
      </c>
      <c r="G87" s="3" t="s">
        <v>32</v>
      </c>
      <c r="K87" s="3" t="str">
        <f>C86</f>
        <v>Total</v>
      </c>
      <c r="L87" s="3" t="str">
        <f>D87</f>
        <v>Central City</v>
      </c>
      <c r="M87" s="3" t="str">
        <f>E87</f>
        <v>Urban Suburb</v>
      </c>
      <c r="N87" s="3" t="str">
        <f>F87</f>
        <v>Surrounding Suburban County</v>
      </c>
      <c r="O87" s="3" t="str">
        <f>G87</f>
        <v>Rural County</v>
      </c>
      <c r="S87" s="3" t="str">
        <f>K87</f>
        <v>Total</v>
      </c>
      <c r="T87" s="3" t="str">
        <f>L87</f>
        <v>Central City</v>
      </c>
      <c r="U87" s="3" t="str">
        <f>M87</f>
        <v>Urban Suburb</v>
      </c>
      <c r="V87" s="3" t="str">
        <f>N87</f>
        <v>Surrounding Suburban County</v>
      </c>
      <c r="W87" s="3" t="str">
        <f>O87</f>
        <v>Rural County</v>
      </c>
    </row>
    <row r="88" spans="1:23" x14ac:dyDescent="0.25">
      <c r="A88" t="s">
        <v>73</v>
      </c>
      <c r="B88" t="s">
        <v>74</v>
      </c>
      <c r="C88">
        <v>490</v>
      </c>
      <c r="D88">
        <v>143</v>
      </c>
      <c r="E88">
        <v>121</v>
      </c>
      <c r="F88">
        <v>143</v>
      </c>
      <c r="G88">
        <v>83</v>
      </c>
      <c r="J88" t="s">
        <v>74</v>
      </c>
      <c r="K88" s="1">
        <f>C88/C92</f>
        <v>0.49147442326980945</v>
      </c>
      <c r="L88" s="1">
        <f>D88/D92</f>
        <v>0.50709219858156029</v>
      </c>
      <c r="M88" s="1">
        <f>E88/E92</f>
        <v>0.51489361702127656</v>
      </c>
      <c r="N88" s="1">
        <f>F88/F92</f>
        <v>0.48805460750853241</v>
      </c>
      <c r="O88" s="1">
        <f>G88/G92</f>
        <v>0.44385026737967914</v>
      </c>
      <c r="R88" t="s">
        <v>85</v>
      </c>
      <c r="S88" s="2">
        <f>K88+K89</f>
        <v>0.83851554663991978</v>
      </c>
      <c r="T88" s="2">
        <f>L88+L89</f>
        <v>0.8971631205673759</v>
      </c>
      <c r="U88" s="2">
        <f>M88+M89</f>
        <v>0.84255319148936159</v>
      </c>
      <c r="V88" s="2">
        <f>N88+N89</f>
        <v>0.83276450511945388</v>
      </c>
      <c r="W88" s="2">
        <f>O88+O89</f>
        <v>0.75401069518716579</v>
      </c>
    </row>
    <row r="89" spans="1:23" x14ac:dyDescent="0.25">
      <c r="B89" t="s">
        <v>75</v>
      </c>
      <c r="C89">
        <v>346</v>
      </c>
      <c r="D89">
        <v>110</v>
      </c>
      <c r="E89">
        <v>77</v>
      </c>
      <c r="F89">
        <v>101</v>
      </c>
      <c r="G89">
        <v>58</v>
      </c>
      <c r="J89" t="s">
        <v>75</v>
      </c>
      <c r="K89" s="1">
        <f>C89/C92</f>
        <v>0.34704112337011034</v>
      </c>
      <c r="L89" s="1">
        <f>D89/D92</f>
        <v>0.39007092198581561</v>
      </c>
      <c r="M89" s="1">
        <f>E89/E92</f>
        <v>0.32765957446808508</v>
      </c>
      <c r="N89" s="1">
        <f>F89/F92</f>
        <v>0.34470989761092152</v>
      </c>
      <c r="O89" s="1">
        <f>G89/G92</f>
        <v>0.31016042780748665</v>
      </c>
      <c r="R89" t="s">
        <v>86</v>
      </c>
      <c r="S89" s="2">
        <f>K90+K91</f>
        <v>0.16148445336008024</v>
      </c>
      <c r="T89" s="2">
        <f>L90+L91</f>
        <v>0.10283687943262411</v>
      </c>
      <c r="U89" s="2">
        <f>M90+M91</f>
        <v>0.1574468085106383</v>
      </c>
      <c r="V89" s="2">
        <f>N90+N91</f>
        <v>0.16723549488054607</v>
      </c>
      <c r="W89" s="2">
        <f>O90+O91</f>
        <v>0.24598930481283424</v>
      </c>
    </row>
    <row r="90" spans="1:23" x14ac:dyDescent="0.25">
      <c r="B90" t="s">
        <v>76</v>
      </c>
      <c r="C90">
        <v>132</v>
      </c>
      <c r="D90">
        <v>24</v>
      </c>
      <c r="E90">
        <v>28</v>
      </c>
      <c r="F90">
        <v>38</v>
      </c>
      <c r="G90">
        <v>42</v>
      </c>
      <c r="J90" t="s">
        <v>76</v>
      </c>
      <c r="K90" s="1">
        <f>C90/C92</f>
        <v>0.13239719157472418</v>
      </c>
      <c r="L90" s="1">
        <f>D90/D92</f>
        <v>8.5106382978723402E-2</v>
      </c>
      <c r="M90" s="1">
        <f>E90/E92</f>
        <v>0.11914893617021277</v>
      </c>
      <c r="N90" s="1">
        <f>F90/F92</f>
        <v>0.12969283276450511</v>
      </c>
      <c r="O90" s="1">
        <f>G90/G92</f>
        <v>0.22459893048128343</v>
      </c>
    </row>
    <row r="91" spans="1:23" x14ac:dyDescent="0.25">
      <c r="B91" t="s">
        <v>77</v>
      </c>
      <c r="C91">
        <v>29</v>
      </c>
      <c r="D91">
        <v>5</v>
      </c>
      <c r="E91">
        <v>9</v>
      </c>
      <c r="F91">
        <v>11</v>
      </c>
      <c r="G91">
        <v>4</v>
      </c>
      <c r="J91" t="s">
        <v>77</v>
      </c>
      <c r="K91" s="1">
        <f>C91/C92</f>
        <v>2.9087261785356068E-2</v>
      </c>
      <c r="L91" s="1">
        <f>D91/D92</f>
        <v>1.7730496453900711E-2</v>
      </c>
      <c r="M91" s="1">
        <f>E91/E92</f>
        <v>3.8297872340425532E-2</v>
      </c>
      <c r="N91" s="1">
        <f>F91/F92</f>
        <v>3.7542662116040959E-2</v>
      </c>
      <c r="O91" s="1">
        <f>G91/G92</f>
        <v>2.1390374331550801E-2</v>
      </c>
    </row>
    <row r="92" spans="1:23" x14ac:dyDescent="0.25">
      <c r="A92" t="s">
        <v>2</v>
      </c>
      <c r="C92">
        <v>997</v>
      </c>
      <c r="D92">
        <v>282</v>
      </c>
      <c r="E92">
        <v>235</v>
      </c>
      <c r="F92">
        <v>293</v>
      </c>
      <c r="G92">
        <v>187</v>
      </c>
    </row>
    <row r="94" spans="1:23" s="11" customFormat="1" x14ac:dyDescent="0.25"/>
    <row r="97" spans="1:23" x14ac:dyDescent="0.25">
      <c r="A97" t="s">
        <v>83</v>
      </c>
    </row>
    <row r="98" spans="1:23" x14ac:dyDescent="0.25">
      <c r="A98" t="s">
        <v>0</v>
      </c>
    </row>
    <row r="99" spans="1:23" x14ac:dyDescent="0.25">
      <c r="C99" t="s">
        <v>2</v>
      </c>
      <c r="D99" t="s">
        <v>33</v>
      </c>
    </row>
    <row r="100" spans="1:23" s="3" customFormat="1" ht="60" x14ac:dyDescent="0.25">
      <c r="D100" s="3" t="s">
        <v>34</v>
      </c>
      <c r="E100" s="3" t="s">
        <v>35</v>
      </c>
      <c r="F100" s="3" t="s">
        <v>36</v>
      </c>
      <c r="K100" s="3" t="str">
        <f>C99</f>
        <v>Total</v>
      </c>
      <c r="L100" s="3" t="str">
        <f>D100</f>
        <v>Most of the time</v>
      </c>
      <c r="M100" s="3" t="str">
        <f>E100</f>
        <v>Some of the time/Only now and then</v>
      </c>
      <c r="N100" s="3" t="str">
        <f>F100</f>
        <v>Hardly at all/Don't know</v>
      </c>
      <c r="S100" s="3" t="str">
        <f>K100</f>
        <v>Total</v>
      </c>
      <c r="T100" s="3" t="str">
        <f>L100</f>
        <v>Most of the time</v>
      </c>
      <c r="U100" s="3" t="str">
        <f>M100</f>
        <v>Some of the time/Only now and then</v>
      </c>
      <c r="V100" s="3" t="str">
        <f>N100</f>
        <v>Hardly at all/Don't know</v>
      </c>
    </row>
    <row r="101" spans="1:23" x14ac:dyDescent="0.25">
      <c r="A101" t="s">
        <v>73</v>
      </c>
      <c r="B101" t="s">
        <v>74</v>
      </c>
      <c r="C101">
        <v>490</v>
      </c>
      <c r="D101">
        <v>234</v>
      </c>
      <c r="E101">
        <v>196</v>
      </c>
      <c r="F101">
        <v>60</v>
      </c>
      <c r="J101" t="s">
        <v>74</v>
      </c>
      <c r="K101" s="1">
        <f>C101/C105</f>
        <v>0.4909819639278557</v>
      </c>
      <c r="L101" s="1">
        <f>D101/D105</f>
        <v>0.5625</v>
      </c>
      <c r="M101" s="1">
        <f>E101/E105</f>
        <v>0.4336283185840708</v>
      </c>
      <c r="N101" s="1">
        <f>F101/F105</f>
        <v>0.46153846153846156</v>
      </c>
      <c r="O101" s="1"/>
      <c r="R101" t="s">
        <v>85</v>
      </c>
      <c r="S101" s="2">
        <f>K101+K102</f>
        <v>0.83767535070140275</v>
      </c>
      <c r="T101" s="2">
        <f>L101+L102</f>
        <v>0.82692307692307687</v>
      </c>
      <c r="U101" s="2">
        <f>M101+M102</f>
        <v>0.85176991150442483</v>
      </c>
      <c r="V101" s="2">
        <f>N101+N102</f>
        <v>0.82307692307692304</v>
      </c>
      <c r="W101" s="2"/>
    </row>
    <row r="102" spans="1:23" x14ac:dyDescent="0.25">
      <c r="B102" t="s">
        <v>75</v>
      </c>
      <c r="C102">
        <v>346</v>
      </c>
      <c r="D102">
        <v>110</v>
      </c>
      <c r="E102">
        <v>189</v>
      </c>
      <c r="F102">
        <v>47</v>
      </c>
      <c r="J102" t="s">
        <v>75</v>
      </c>
      <c r="K102" s="1">
        <f>C102/C105</f>
        <v>0.34669338677354711</v>
      </c>
      <c r="L102" s="1">
        <f>D102/D105</f>
        <v>0.26442307692307693</v>
      </c>
      <c r="M102" s="1">
        <f>E102/E105</f>
        <v>0.41814159292035397</v>
      </c>
      <c r="N102" s="1">
        <f>F102/F105</f>
        <v>0.36153846153846153</v>
      </c>
      <c r="O102" s="1"/>
      <c r="R102" t="s">
        <v>86</v>
      </c>
      <c r="S102" s="2">
        <f>K103+K104</f>
        <v>0.16232464929859719</v>
      </c>
      <c r="T102" s="2">
        <f>L103+L104</f>
        <v>0.17307692307692307</v>
      </c>
      <c r="U102" s="2">
        <f>M103+M104</f>
        <v>0.14823008849557523</v>
      </c>
      <c r="V102" s="2">
        <f>N103+N104</f>
        <v>0.17692307692307693</v>
      </c>
      <c r="W102" s="2"/>
    </row>
    <row r="103" spans="1:23" x14ac:dyDescent="0.25">
      <c r="B103" t="s">
        <v>76</v>
      </c>
      <c r="C103">
        <v>132</v>
      </c>
      <c r="D103">
        <v>65</v>
      </c>
      <c r="E103">
        <v>53</v>
      </c>
      <c r="F103">
        <v>14</v>
      </c>
      <c r="J103" t="s">
        <v>76</v>
      </c>
      <c r="K103" s="1">
        <f>C103/C105</f>
        <v>0.13226452905811623</v>
      </c>
      <c r="L103" s="1">
        <f>D103/D105</f>
        <v>0.15625</v>
      </c>
      <c r="M103" s="1">
        <f>E103/E105</f>
        <v>0.11725663716814159</v>
      </c>
      <c r="N103" s="1">
        <f>F103/F105</f>
        <v>0.1076923076923077</v>
      </c>
      <c r="O103" s="1"/>
    </row>
    <row r="104" spans="1:23" x14ac:dyDescent="0.25">
      <c r="B104" t="s">
        <v>77</v>
      </c>
      <c r="C104">
        <v>30</v>
      </c>
      <c r="D104">
        <v>7</v>
      </c>
      <c r="E104">
        <v>14</v>
      </c>
      <c r="F104">
        <v>9</v>
      </c>
      <c r="J104" t="s">
        <v>77</v>
      </c>
      <c r="K104" s="1">
        <f>C104/C105</f>
        <v>3.0060120240480961E-2</v>
      </c>
      <c r="L104" s="1">
        <f>D104/D105</f>
        <v>1.6826923076923076E-2</v>
      </c>
      <c r="M104" s="1">
        <f>E104/E105</f>
        <v>3.0973451327433628E-2</v>
      </c>
      <c r="N104" s="1">
        <f>F104/F105</f>
        <v>6.9230769230769235E-2</v>
      </c>
      <c r="O104" s="1"/>
    </row>
    <row r="105" spans="1:23" x14ac:dyDescent="0.25">
      <c r="A105" t="s">
        <v>2</v>
      </c>
      <c r="C105">
        <v>998</v>
      </c>
      <c r="D105">
        <v>416</v>
      </c>
      <c r="E105">
        <v>452</v>
      </c>
      <c r="F105">
        <v>130</v>
      </c>
    </row>
    <row r="107" spans="1:23" s="11" customFormat="1" x14ac:dyDescent="0.25"/>
    <row r="110" spans="1:23" x14ac:dyDescent="0.25">
      <c r="A110" t="s">
        <v>84</v>
      </c>
    </row>
    <row r="111" spans="1:23" x14ac:dyDescent="0.25">
      <c r="A111" t="s">
        <v>0</v>
      </c>
    </row>
    <row r="112" spans="1:23" x14ac:dyDescent="0.25">
      <c r="C112" t="s">
        <v>2</v>
      </c>
      <c r="D112" t="s">
        <v>37</v>
      </c>
    </row>
    <row r="113" spans="1:23" s="3" customFormat="1" ht="100" x14ac:dyDescent="0.25">
      <c r="D113" s="3" t="s">
        <v>38</v>
      </c>
      <c r="E113" s="3" t="s">
        <v>39</v>
      </c>
      <c r="F113" s="3" t="s">
        <v>40</v>
      </c>
      <c r="G113" s="3" t="s">
        <v>41</v>
      </c>
      <c r="K113" s="3" t="str">
        <f>C112</f>
        <v>Total</v>
      </c>
      <c r="L113" s="3" t="str">
        <f>D113</f>
        <v>Voted for Kamala Harris in 2024</v>
      </c>
      <c r="M113" s="3" t="str">
        <f>E113</f>
        <v>Voted for Donald Trump in 2024</v>
      </c>
      <c r="N113" s="3" t="str">
        <f>F113</f>
        <v>Voted third party presidential candidate in 2024</v>
      </c>
      <c r="O113" s="3" t="str">
        <f>G113</f>
        <v>Did not vote in 2024</v>
      </c>
      <c r="S113" s="3" t="str">
        <f>K113</f>
        <v>Total</v>
      </c>
      <c r="T113" s="3" t="str">
        <f>L113</f>
        <v>Voted for Kamala Harris in 2024</v>
      </c>
      <c r="U113" s="3" t="str">
        <f>M113</f>
        <v>Voted for Donald Trump in 2024</v>
      </c>
      <c r="V113" s="3" t="str">
        <f>N113</f>
        <v>Voted third party presidential candidate in 2024</v>
      </c>
      <c r="W113" s="3" t="str">
        <f>O113</f>
        <v>Did not vote in 2024</v>
      </c>
    </row>
    <row r="114" spans="1:23" x14ac:dyDescent="0.25">
      <c r="A114" t="s">
        <v>73</v>
      </c>
      <c r="B114" t="s">
        <v>74</v>
      </c>
      <c r="C114">
        <v>491</v>
      </c>
      <c r="D114">
        <v>246</v>
      </c>
      <c r="E114">
        <v>137</v>
      </c>
      <c r="F114">
        <v>3</v>
      </c>
      <c r="G114">
        <v>105</v>
      </c>
      <c r="J114" t="s">
        <v>74</v>
      </c>
      <c r="K114" s="1">
        <f>C114/C118</f>
        <v>0.49099999999999999</v>
      </c>
      <c r="L114" s="1">
        <f>D114/D118</f>
        <v>0.66847826086956519</v>
      </c>
      <c r="M114" s="1">
        <f>E114/E118</f>
        <v>0.35770234986945171</v>
      </c>
      <c r="N114" s="1">
        <f>F114/F118</f>
        <v>0.6</v>
      </c>
      <c r="O114" s="1">
        <f>G114/G118</f>
        <v>0.43032786885245899</v>
      </c>
      <c r="R114" t="s">
        <v>85</v>
      </c>
      <c r="S114" s="2">
        <f>K114+K115</f>
        <v>0.83699999999999997</v>
      </c>
      <c r="T114" s="2">
        <f>L114+L115</f>
        <v>0.94565217391304346</v>
      </c>
      <c r="U114" s="2">
        <f>M114+M115</f>
        <v>0.71018276762402088</v>
      </c>
      <c r="V114" s="2">
        <f>N114+N115</f>
        <v>1</v>
      </c>
      <c r="W114" s="2">
        <f>O114+O115</f>
        <v>0.86885245901639341</v>
      </c>
    </row>
    <row r="115" spans="1:23" x14ac:dyDescent="0.25">
      <c r="B115" t="s">
        <v>75</v>
      </c>
      <c r="C115">
        <v>346</v>
      </c>
      <c r="D115">
        <v>102</v>
      </c>
      <c r="E115">
        <v>135</v>
      </c>
      <c r="F115">
        <v>2</v>
      </c>
      <c r="G115">
        <v>107</v>
      </c>
      <c r="J115" t="s">
        <v>75</v>
      </c>
      <c r="K115" s="1">
        <f>C115/C118</f>
        <v>0.34599999999999997</v>
      </c>
      <c r="L115" s="1">
        <f>D115/D118</f>
        <v>0.27717391304347827</v>
      </c>
      <c r="M115" s="1">
        <f>E115/E118</f>
        <v>0.35248041775456918</v>
      </c>
      <c r="N115" s="1">
        <f>F115/F118</f>
        <v>0.4</v>
      </c>
      <c r="O115" s="1">
        <f>G115/G118</f>
        <v>0.43852459016393441</v>
      </c>
      <c r="R115" t="s">
        <v>86</v>
      </c>
      <c r="S115" s="2">
        <f>K116+K117</f>
        <v>0.16300000000000001</v>
      </c>
      <c r="T115" s="2">
        <f>L116+L117</f>
        <v>5.434782608695652E-2</v>
      </c>
      <c r="U115" s="2">
        <f>M116+M117</f>
        <v>0.28981723237597912</v>
      </c>
      <c r="V115" s="2">
        <f>N116+N117</f>
        <v>0</v>
      </c>
      <c r="W115" s="2">
        <f>O116+O117</f>
        <v>0.13114754098360656</v>
      </c>
    </row>
    <row r="116" spans="1:23" x14ac:dyDescent="0.25">
      <c r="B116" t="s">
        <v>76</v>
      </c>
      <c r="C116">
        <v>132</v>
      </c>
      <c r="D116">
        <v>19</v>
      </c>
      <c r="E116">
        <v>97</v>
      </c>
      <c r="F116">
        <v>0</v>
      </c>
      <c r="G116">
        <v>16</v>
      </c>
      <c r="J116" t="s">
        <v>76</v>
      </c>
      <c r="K116" s="1">
        <f>C116/C118</f>
        <v>0.13200000000000001</v>
      </c>
      <c r="L116" s="1">
        <f>D116/D118</f>
        <v>5.1630434782608696E-2</v>
      </c>
      <c r="M116" s="1">
        <f>E116/E118</f>
        <v>0.25326370757180156</v>
      </c>
      <c r="N116" s="1">
        <f>F116/F118</f>
        <v>0</v>
      </c>
      <c r="O116" s="1">
        <f>G116/G118</f>
        <v>6.5573770491803282E-2</v>
      </c>
    </row>
    <row r="117" spans="1:23" x14ac:dyDescent="0.25">
      <c r="B117" t="s">
        <v>77</v>
      </c>
      <c r="C117">
        <v>31</v>
      </c>
      <c r="D117">
        <v>1</v>
      </c>
      <c r="E117">
        <v>14</v>
      </c>
      <c r="F117">
        <v>0</v>
      </c>
      <c r="G117">
        <v>16</v>
      </c>
      <c r="J117" t="s">
        <v>77</v>
      </c>
      <c r="K117" s="1">
        <f>C117/C118</f>
        <v>3.1E-2</v>
      </c>
      <c r="L117" s="1">
        <f>D117/D118</f>
        <v>2.717391304347826E-3</v>
      </c>
      <c r="M117" s="1">
        <f>E117/E118</f>
        <v>3.6553524804177548E-2</v>
      </c>
      <c r="N117" s="1">
        <f>F117/F118</f>
        <v>0</v>
      </c>
      <c r="O117" s="1">
        <f>G117/G118</f>
        <v>6.5573770491803282E-2</v>
      </c>
    </row>
    <row r="118" spans="1:23" x14ac:dyDescent="0.25">
      <c r="A118" t="s">
        <v>2</v>
      </c>
      <c r="C118">
        <v>1000</v>
      </c>
      <c r="D118">
        <v>368</v>
      </c>
      <c r="E118">
        <v>383</v>
      </c>
      <c r="F118">
        <v>5</v>
      </c>
      <c r="G118">
        <v>244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5400F-7196-044A-B694-7C0BC1E328E9}">
  <dimension ref="A1:W118"/>
  <sheetViews>
    <sheetView showGridLines="0" topLeftCell="A43" workbookViewId="0">
      <selection activeCell="A43" sqref="A43"/>
    </sheetView>
  </sheetViews>
  <sheetFormatPr baseColWidth="10" defaultRowHeight="19" x14ac:dyDescent="0.25"/>
  <cols>
    <col min="2" max="2" width="22.42578125" customWidth="1"/>
    <col min="5" max="5" width="12.5703125" customWidth="1"/>
    <col min="6" max="6" width="13.28515625" customWidth="1"/>
    <col min="10" max="10" width="19.85546875" customWidth="1"/>
    <col min="13" max="13" width="12.28515625" customWidth="1"/>
    <col min="14" max="14" width="13.42578125" customWidth="1"/>
    <col min="18" max="18" width="28.42578125" customWidth="1"/>
    <col min="21" max="21" width="12.28515625" customWidth="1"/>
    <col min="22" max="22" width="13.5703125" customWidth="1"/>
  </cols>
  <sheetData>
    <row r="1" spans="1:23" x14ac:dyDescent="0.25">
      <c r="A1" s="9" t="s">
        <v>198</v>
      </c>
    </row>
    <row r="2" spans="1:23" x14ac:dyDescent="0.25">
      <c r="A2" t="s">
        <v>201</v>
      </c>
      <c r="E2" t="s">
        <v>182</v>
      </c>
    </row>
    <row r="5" spans="1:23" x14ac:dyDescent="0.25">
      <c r="A5" t="s">
        <v>87</v>
      </c>
    </row>
    <row r="6" spans="1:23" x14ac:dyDescent="0.25">
      <c r="A6" t="s">
        <v>0</v>
      </c>
    </row>
    <row r="7" spans="1:23" x14ac:dyDescent="0.25">
      <c r="C7" t="s">
        <v>2</v>
      </c>
      <c r="D7" t="s">
        <v>1</v>
      </c>
    </row>
    <row r="8" spans="1:23" s="3" customFormat="1" ht="60" x14ac:dyDescent="0.25">
      <c r="D8" s="3" t="s">
        <v>3</v>
      </c>
      <c r="E8" s="3" t="s">
        <v>4</v>
      </c>
      <c r="F8" s="3" t="s">
        <v>5</v>
      </c>
      <c r="G8" s="3" t="s">
        <v>6</v>
      </c>
      <c r="K8" s="3" t="str">
        <f>C7</f>
        <v>Total</v>
      </c>
      <c r="L8" s="3" t="str">
        <f>D8</f>
        <v>Democratic Self-ID</v>
      </c>
      <c r="M8" s="3" t="str">
        <f>E8</f>
        <v>Independent Self-ID</v>
      </c>
      <c r="N8" s="3" t="str">
        <f>F8</f>
        <v>Republican Self-ID</v>
      </c>
      <c r="O8" s="3" t="str">
        <f>G8</f>
        <v>All others/not sure</v>
      </c>
      <c r="S8" s="3" t="str">
        <f>K8</f>
        <v>Total</v>
      </c>
      <c r="T8" s="3" t="str">
        <f>L8</f>
        <v>Democratic Self-ID</v>
      </c>
      <c r="U8" s="3" t="str">
        <f>M8</f>
        <v>Independent Self-ID</v>
      </c>
      <c r="V8" s="3" t="str">
        <f>N8</f>
        <v>Republican Self-ID</v>
      </c>
      <c r="W8" s="3" t="str">
        <f>O8</f>
        <v>All others/not sure</v>
      </c>
    </row>
    <row r="9" spans="1:23" x14ac:dyDescent="0.25">
      <c r="B9" t="s">
        <v>74</v>
      </c>
      <c r="C9">
        <v>359</v>
      </c>
      <c r="D9">
        <v>146</v>
      </c>
      <c r="E9">
        <v>113</v>
      </c>
      <c r="F9">
        <v>74</v>
      </c>
      <c r="G9">
        <v>26</v>
      </c>
      <c r="J9" t="str">
        <f>B9</f>
        <v>Very concerned</v>
      </c>
      <c r="K9" s="1">
        <f>C9/C13</f>
        <v>0.35899999999999999</v>
      </c>
      <c r="L9" s="1">
        <f>D9/D13</f>
        <v>0.49659863945578231</v>
      </c>
      <c r="M9" s="1">
        <f>E9/E13</f>
        <v>0.31564245810055863</v>
      </c>
      <c r="N9" s="1">
        <f>F9/F13</f>
        <v>0.26056338028169013</v>
      </c>
      <c r="O9" s="1">
        <f>G9/G13</f>
        <v>0.40625</v>
      </c>
      <c r="R9" t="s">
        <v>85</v>
      </c>
      <c r="S9" s="2">
        <f>K9+K10</f>
        <v>0.76600000000000001</v>
      </c>
      <c r="T9" s="2">
        <f>L9+L10</f>
        <v>0.87074829931972797</v>
      </c>
      <c r="U9" s="2">
        <f>M9+M10</f>
        <v>0.74860335195530725</v>
      </c>
      <c r="V9" s="2">
        <f>N9+N10</f>
        <v>0.69366197183098588</v>
      </c>
      <c r="W9" s="2">
        <f>O9+O10</f>
        <v>0.703125</v>
      </c>
    </row>
    <row r="10" spans="1:23" x14ac:dyDescent="0.25">
      <c r="B10" t="s">
        <v>75</v>
      </c>
      <c r="C10">
        <v>407</v>
      </c>
      <c r="D10">
        <v>110</v>
      </c>
      <c r="E10">
        <v>155</v>
      </c>
      <c r="F10">
        <v>123</v>
      </c>
      <c r="G10">
        <v>19</v>
      </c>
      <c r="J10" t="str">
        <f>B10</f>
        <v>Somewhat concerned</v>
      </c>
      <c r="K10" s="1">
        <f>C10/C13</f>
        <v>0.40699999999999997</v>
      </c>
      <c r="L10" s="1">
        <f>D10/D13</f>
        <v>0.37414965986394561</v>
      </c>
      <c r="M10" s="1">
        <f>E10/E13</f>
        <v>0.43296089385474862</v>
      </c>
      <c r="N10" s="1">
        <f>F10/F13</f>
        <v>0.43309859154929575</v>
      </c>
      <c r="O10" s="1">
        <f>G10/G13</f>
        <v>0.296875</v>
      </c>
      <c r="R10" t="s">
        <v>86</v>
      </c>
      <c r="S10" s="2">
        <f>K11+K12</f>
        <v>0.23400000000000001</v>
      </c>
      <c r="T10" s="2">
        <f>L11+L12</f>
        <v>0.12925170068027211</v>
      </c>
      <c r="U10" s="2">
        <f>M11+M12</f>
        <v>0.25139664804469275</v>
      </c>
      <c r="V10" s="2">
        <f>N11+N12</f>
        <v>0.30633802816901406</v>
      </c>
      <c r="W10" s="2">
        <f>O11+O12</f>
        <v>0.296875</v>
      </c>
    </row>
    <row r="11" spans="1:23" x14ac:dyDescent="0.25">
      <c r="B11" t="s">
        <v>76</v>
      </c>
      <c r="C11">
        <v>200</v>
      </c>
      <c r="D11">
        <v>37</v>
      </c>
      <c r="E11">
        <v>79</v>
      </c>
      <c r="F11">
        <v>71</v>
      </c>
      <c r="G11">
        <v>13</v>
      </c>
      <c r="J11" t="str">
        <f>B11</f>
        <v>Not too concerned</v>
      </c>
      <c r="K11" s="1">
        <f>C11/C13</f>
        <v>0.2</v>
      </c>
      <c r="L11" s="1">
        <f>D11/D13</f>
        <v>0.12585034013605442</v>
      </c>
      <c r="M11" s="1">
        <f>E11/E13</f>
        <v>0.2206703910614525</v>
      </c>
      <c r="N11" s="1">
        <f>F11/F13</f>
        <v>0.25</v>
      </c>
      <c r="O11" s="1">
        <f>G11/G13</f>
        <v>0.203125</v>
      </c>
    </row>
    <row r="12" spans="1:23" x14ac:dyDescent="0.25">
      <c r="B12" t="s">
        <v>77</v>
      </c>
      <c r="C12">
        <v>34</v>
      </c>
      <c r="D12">
        <v>1</v>
      </c>
      <c r="E12">
        <v>11</v>
      </c>
      <c r="F12">
        <v>16</v>
      </c>
      <c r="G12">
        <v>6</v>
      </c>
      <c r="J12" t="str">
        <f>B12</f>
        <v>Not at all concerned</v>
      </c>
      <c r="K12" s="1">
        <f>C12/C13</f>
        <v>3.4000000000000002E-2</v>
      </c>
      <c r="L12" s="1">
        <f>D12/D13</f>
        <v>3.4013605442176869E-3</v>
      </c>
      <c r="M12" s="1">
        <f>E12/E13</f>
        <v>3.0726256983240222E-2</v>
      </c>
      <c r="N12" s="1">
        <f>F12/F13</f>
        <v>5.6338028169014086E-2</v>
      </c>
      <c r="O12" s="1">
        <f>G12/G13</f>
        <v>9.375E-2</v>
      </c>
    </row>
    <row r="13" spans="1:23" x14ac:dyDescent="0.25">
      <c r="A13" t="s">
        <v>2</v>
      </c>
      <c r="C13">
        <v>1000</v>
      </c>
      <c r="D13">
        <v>294</v>
      </c>
      <c r="E13">
        <v>358</v>
      </c>
      <c r="F13">
        <v>284</v>
      </c>
      <c r="G13">
        <v>64</v>
      </c>
    </row>
    <row r="16" spans="1:23" s="11" customFormat="1" x14ac:dyDescent="0.25"/>
    <row r="19" spans="1:23" x14ac:dyDescent="0.25">
      <c r="A19" t="s">
        <v>89</v>
      </c>
    </row>
    <row r="20" spans="1:23" x14ac:dyDescent="0.25">
      <c r="A20" t="s">
        <v>0</v>
      </c>
    </row>
    <row r="21" spans="1:23" x14ac:dyDescent="0.25">
      <c r="C21" t="s">
        <v>2</v>
      </c>
      <c r="D21" t="s">
        <v>8</v>
      </c>
    </row>
    <row r="22" spans="1:23" s="3" customFormat="1" ht="40" x14ac:dyDescent="0.25">
      <c r="D22" s="3" t="s">
        <v>9</v>
      </c>
      <c r="E22" s="3" t="s">
        <v>10</v>
      </c>
      <c r="F22" s="3" t="s">
        <v>11</v>
      </c>
      <c r="G22" s="3" t="s">
        <v>12</v>
      </c>
      <c r="K22" s="3" t="str">
        <f>C21</f>
        <v>Total</v>
      </c>
      <c r="L22" s="3" t="str">
        <f>D22</f>
        <v>Liberal (Very)</v>
      </c>
      <c r="M22" s="3" t="str">
        <f>E22</f>
        <v>Moderate</v>
      </c>
      <c r="N22" s="3" t="str">
        <f>F22</f>
        <v>Conservative (Very)</v>
      </c>
      <c r="O22" s="3" t="str">
        <f>G22</f>
        <v>Not sure</v>
      </c>
      <c r="S22" s="3" t="str">
        <f>K22</f>
        <v>Total</v>
      </c>
      <c r="T22" s="3" t="str">
        <f>L22</f>
        <v>Liberal (Very)</v>
      </c>
      <c r="U22" s="3" t="str">
        <f>M22</f>
        <v>Moderate</v>
      </c>
      <c r="V22" s="3" t="str">
        <f>N22</f>
        <v>Conservative (Very)</v>
      </c>
      <c r="W22" s="3" t="str">
        <f>O22</f>
        <v>Not sure</v>
      </c>
    </row>
    <row r="23" spans="1:23" x14ac:dyDescent="0.25">
      <c r="B23" t="s">
        <v>74</v>
      </c>
      <c r="C23">
        <v>359</v>
      </c>
      <c r="D23">
        <v>122</v>
      </c>
      <c r="E23">
        <v>118</v>
      </c>
      <c r="F23">
        <v>90</v>
      </c>
      <c r="G23">
        <v>29</v>
      </c>
      <c r="J23" t="str">
        <f>B23</f>
        <v>Very concerned</v>
      </c>
      <c r="K23" s="1">
        <f>C23/C27</f>
        <v>0.35935935935935936</v>
      </c>
      <c r="L23" s="1">
        <f>D23/D27</f>
        <v>0.48799999999999999</v>
      </c>
      <c r="M23" s="1">
        <f>E23/E27</f>
        <v>0.34808259587020651</v>
      </c>
      <c r="N23" s="1">
        <f>F23/F27</f>
        <v>0.26315789473684209</v>
      </c>
      <c r="O23" s="1">
        <f>G23/G27</f>
        <v>0.4264705882352941</v>
      </c>
      <c r="R23" t="s">
        <v>85</v>
      </c>
      <c r="S23" s="2">
        <f>K23+K24</f>
        <v>0.76676676676676681</v>
      </c>
      <c r="T23" s="2">
        <f>L23+L24</f>
        <v>0.88</v>
      </c>
      <c r="U23" s="2">
        <f>M23+M24</f>
        <v>0.79941002949852513</v>
      </c>
      <c r="V23" s="2">
        <f>N23+N24</f>
        <v>0.65204678362573099</v>
      </c>
      <c r="W23" s="2">
        <f>O23+O24</f>
        <v>0.76470588235294112</v>
      </c>
    </row>
    <row r="24" spans="1:23" x14ac:dyDescent="0.25">
      <c r="B24" t="s">
        <v>75</v>
      </c>
      <c r="C24">
        <v>407</v>
      </c>
      <c r="D24">
        <v>98</v>
      </c>
      <c r="E24">
        <v>153</v>
      </c>
      <c r="F24">
        <v>133</v>
      </c>
      <c r="G24">
        <v>23</v>
      </c>
      <c r="J24" t="str">
        <f>B24</f>
        <v>Somewhat concerned</v>
      </c>
      <c r="K24" s="1">
        <f>C24/C27</f>
        <v>0.40740740740740738</v>
      </c>
      <c r="L24" s="1">
        <f>D24/D27</f>
        <v>0.39200000000000002</v>
      </c>
      <c r="M24" s="1">
        <f>E24/E27</f>
        <v>0.45132743362831856</v>
      </c>
      <c r="N24" s="1">
        <f>F24/F27</f>
        <v>0.3888888888888889</v>
      </c>
      <c r="O24" s="1">
        <f>G24/G27</f>
        <v>0.33823529411764708</v>
      </c>
      <c r="R24" t="s">
        <v>86</v>
      </c>
      <c r="S24" s="2">
        <f>K25+K26</f>
        <v>0.23323323323323325</v>
      </c>
      <c r="T24" s="2">
        <f>L25+L26</f>
        <v>0.12</v>
      </c>
      <c r="U24" s="2">
        <f>M25+M26</f>
        <v>0.20058997050147492</v>
      </c>
      <c r="V24" s="2">
        <f>N25+N26</f>
        <v>0.34795321637426901</v>
      </c>
      <c r="W24" s="2">
        <f>O25+O26</f>
        <v>0.23529411764705882</v>
      </c>
    </row>
    <row r="25" spans="1:23" x14ac:dyDescent="0.25">
      <c r="B25" t="s">
        <v>76</v>
      </c>
      <c r="C25">
        <v>200</v>
      </c>
      <c r="D25">
        <v>26</v>
      </c>
      <c r="E25">
        <v>63</v>
      </c>
      <c r="F25">
        <v>98</v>
      </c>
      <c r="G25">
        <v>13</v>
      </c>
      <c r="J25" t="str">
        <f>B25</f>
        <v>Not too concerned</v>
      </c>
      <c r="K25" s="1">
        <f>C25/C27</f>
        <v>0.20020020020020021</v>
      </c>
      <c r="L25" s="1">
        <f>D25/D27</f>
        <v>0.104</v>
      </c>
      <c r="M25" s="1">
        <f>E25/E27</f>
        <v>0.18584070796460178</v>
      </c>
      <c r="N25" s="1">
        <f>F25/F27</f>
        <v>0.28654970760233917</v>
      </c>
      <c r="O25" s="1">
        <f>G25/G27</f>
        <v>0.19117647058823528</v>
      </c>
    </row>
    <row r="26" spans="1:23" x14ac:dyDescent="0.25">
      <c r="B26" t="s">
        <v>77</v>
      </c>
      <c r="C26">
        <v>33</v>
      </c>
      <c r="D26">
        <v>4</v>
      </c>
      <c r="E26">
        <v>5</v>
      </c>
      <c r="F26">
        <v>21</v>
      </c>
      <c r="G26">
        <v>3</v>
      </c>
      <c r="J26" t="str">
        <f>B26</f>
        <v>Not at all concerned</v>
      </c>
      <c r="K26" s="1">
        <f>C26/C27</f>
        <v>3.3033033033033031E-2</v>
      </c>
      <c r="L26" s="1">
        <f>D26/D27</f>
        <v>1.6E-2</v>
      </c>
      <c r="M26" s="1">
        <f>E26/E27</f>
        <v>1.4749262536873156E-2</v>
      </c>
      <c r="N26" s="1">
        <f>F26/F27</f>
        <v>6.1403508771929821E-2</v>
      </c>
      <c r="O26" s="1">
        <f>G26/G27</f>
        <v>4.4117647058823532E-2</v>
      </c>
    </row>
    <row r="27" spans="1:23" x14ac:dyDescent="0.25">
      <c r="A27" t="s">
        <v>2</v>
      </c>
      <c r="C27">
        <v>999</v>
      </c>
      <c r="D27">
        <v>250</v>
      </c>
      <c r="E27">
        <v>339</v>
      </c>
      <c r="F27">
        <v>342</v>
      </c>
      <c r="G27">
        <v>68</v>
      </c>
    </row>
    <row r="30" spans="1:23" s="11" customFormat="1" x14ac:dyDescent="0.25"/>
    <row r="32" spans="1:23" x14ac:dyDescent="0.25">
      <c r="A32" t="s">
        <v>90</v>
      </c>
    </row>
    <row r="33" spans="1:23" x14ac:dyDescent="0.25">
      <c r="A33" t="s">
        <v>0</v>
      </c>
    </row>
    <row r="34" spans="1:23" x14ac:dyDescent="0.25">
      <c r="C34" t="s">
        <v>2</v>
      </c>
      <c r="D34" t="s">
        <v>13</v>
      </c>
    </row>
    <row r="35" spans="1:23" s="3" customFormat="1" ht="60" x14ac:dyDescent="0.25">
      <c r="D35" s="3" t="s">
        <v>14</v>
      </c>
      <c r="E35" s="3" t="s">
        <v>15</v>
      </c>
      <c r="F35" s="3" t="s">
        <v>16</v>
      </c>
      <c r="K35" s="3" t="str">
        <f>C34</f>
        <v>Total</v>
      </c>
      <c r="L35" s="3" t="str">
        <f>D35</f>
        <v>White non-Hispanic</v>
      </c>
      <c r="M35" s="3" t="str">
        <f>E35</f>
        <v>Black non-Hispanic</v>
      </c>
      <c r="N35" s="3" t="str">
        <f>F35</f>
        <v>Hispanic/Latino &amp; all other races</v>
      </c>
      <c r="S35" s="3" t="str">
        <f>K35</f>
        <v>Total</v>
      </c>
      <c r="T35" s="3" t="str">
        <f>L35</f>
        <v>White non-Hispanic</v>
      </c>
      <c r="U35" s="3" t="str">
        <f>M35</f>
        <v>Black non-Hispanic</v>
      </c>
      <c r="V35" s="3" t="str">
        <f>N35</f>
        <v>Hispanic/Latino &amp; all other races</v>
      </c>
    </row>
    <row r="36" spans="1:23" x14ac:dyDescent="0.25">
      <c r="B36" t="s">
        <v>74</v>
      </c>
      <c r="C36">
        <v>360</v>
      </c>
      <c r="D36">
        <v>192</v>
      </c>
      <c r="E36">
        <v>109</v>
      </c>
      <c r="F36">
        <v>59</v>
      </c>
      <c r="J36" t="str">
        <f>B36</f>
        <v>Very concerned</v>
      </c>
      <c r="K36" s="1">
        <f>C36/C40</f>
        <v>0.36036036036036034</v>
      </c>
      <c r="L36" s="1">
        <f>D36/D40</f>
        <v>0.30524642289348169</v>
      </c>
      <c r="M36" s="1">
        <f>E36/E40</f>
        <v>0.51415094339622647</v>
      </c>
      <c r="N36" s="1">
        <f>F36/F40</f>
        <v>0.37341772151898733</v>
      </c>
      <c r="O36" s="1"/>
      <c r="R36" t="s">
        <v>85</v>
      </c>
      <c r="S36" s="2">
        <f>K36+K37</f>
        <v>0.76676676676676681</v>
      </c>
      <c r="T36" s="2">
        <f>L36+L37</f>
        <v>0.71542130365659773</v>
      </c>
      <c r="U36" s="2">
        <f>M36+M37</f>
        <v>0.84905660377358494</v>
      </c>
      <c r="V36" s="2">
        <f>N36+N37</f>
        <v>0.860759493670886</v>
      </c>
      <c r="W36" s="2"/>
    </row>
    <row r="37" spans="1:23" x14ac:dyDescent="0.25">
      <c r="B37" t="s">
        <v>75</v>
      </c>
      <c r="C37">
        <v>406</v>
      </c>
      <c r="D37">
        <v>258</v>
      </c>
      <c r="E37">
        <v>71</v>
      </c>
      <c r="F37">
        <v>77</v>
      </c>
      <c r="J37" t="str">
        <f>B37</f>
        <v>Somewhat concerned</v>
      </c>
      <c r="K37" s="1">
        <f>C37/C40</f>
        <v>0.40640640640640641</v>
      </c>
      <c r="L37" s="1">
        <f>D37/D40</f>
        <v>0.41017488076311603</v>
      </c>
      <c r="M37" s="1">
        <f>E37/E40</f>
        <v>0.33490566037735847</v>
      </c>
      <c r="N37" s="1">
        <f>F37/F40</f>
        <v>0.48734177215189872</v>
      </c>
      <c r="O37" s="1"/>
      <c r="R37" t="s">
        <v>86</v>
      </c>
      <c r="S37" s="2">
        <f>K38+K39</f>
        <v>0.23323323323323325</v>
      </c>
      <c r="T37" s="2">
        <f>L38+L39</f>
        <v>0.28457869634340222</v>
      </c>
      <c r="U37" s="2">
        <f>M38+M39</f>
        <v>0.15094339622641509</v>
      </c>
      <c r="V37" s="2">
        <f>N38+N39</f>
        <v>0.13924050632911392</v>
      </c>
      <c r="W37" s="2"/>
    </row>
    <row r="38" spans="1:23" x14ac:dyDescent="0.25">
      <c r="B38" t="s">
        <v>76</v>
      </c>
      <c r="C38">
        <v>200</v>
      </c>
      <c r="D38">
        <v>156</v>
      </c>
      <c r="E38">
        <v>26</v>
      </c>
      <c r="F38">
        <v>18</v>
      </c>
      <c r="J38" t="str">
        <f>B38</f>
        <v>Not too concerned</v>
      </c>
      <c r="K38" s="1">
        <f>C38/C40</f>
        <v>0.20020020020020021</v>
      </c>
      <c r="L38" s="1">
        <f>D38/D40</f>
        <v>0.24801271860095389</v>
      </c>
      <c r="M38" s="1">
        <f>E38/E40</f>
        <v>0.12264150943396226</v>
      </c>
      <c r="N38" s="1">
        <f>F38/F40</f>
        <v>0.11392405063291139</v>
      </c>
      <c r="O38" s="1"/>
    </row>
    <row r="39" spans="1:23" x14ac:dyDescent="0.25">
      <c r="B39" t="s">
        <v>77</v>
      </c>
      <c r="C39">
        <v>33</v>
      </c>
      <c r="D39">
        <v>23</v>
      </c>
      <c r="E39">
        <v>6</v>
      </c>
      <c r="F39">
        <v>4</v>
      </c>
      <c r="J39" t="str">
        <f>B39</f>
        <v>Not at all concerned</v>
      </c>
      <c r="K39" s="1">
        <f>C39/C40</f>
        <v>3.3033033033033031E-2</v>
      </c>
      <c r="L39" s="1">
        <f>D39/D40</f>
        <v>3.6565977742448331E-2</v>
      </c>
      <c r="M39" s="1">
        <f>E39/E40</f>
        <v>2.8301886792452831E-2</v>
      </c>
      <c r="N39" s="1">
        <f>F39/F40</f>
        <v>2.5316455696202531E-2</v>
      </c>
      <c r="O39" s="1"/>
    </row>
    <row r="40" spans="1:23" x14ac:dyDescent="0.25">
      <c r="A40" t="s">
        <v>2</v>
      </c>
      <c r="C40">
        <v>999</v>
      </c>
      <c r="D40">
        <v>629</v>
      </c>
      <c r="E40">
        <v>212</v>
      </c>
      <c r="F40">
        <v>158</v>
      </c>
    </row>
    <row r="42" spans="1:23" s="11" customFormat="1" x14ac:dyDescent="0.25"/>
    <row r="45" spans="1:23" x14ac:dyDescent="0.25">
      <c r="A45" t="s">
        <v>225</v>
      </c>
    </row>
    <row r="46" spans="1:23" x14ac:dyDescent="0.25">
      <c r="A46" t="s">
        <v>0</v>
      </c>
    </row>
    <row r="47" spans="1:23" x14ac:dyDescent="0.25">
      <c r="C47" t="s">
        <v>2</v>
      </c>
      <c r="D47" t="s">
        <v>17</v>
      </c>
    </row>
    <row r="48" spans="1:23" x14ac:dyDescent="0.25">
      <c r="D48" t="s">
        <v>18</v>
      </c>
      <c r="E48" t="s">
        <v>19</v>
      </c>
      <c r="H48" s="3"/>
      <c r="I48" s="3"/>
      <c r="J48" s="3"/>
      <c r="K48" s="3" t="str">
        <f>C47</f>
        <v>Total</v>
      </c>
      <c r="L48" s="3" t="str">
        <f>D48</f>
        <v>Male</v>
      </c>
      <c r="M48" s="3" t="str">
        <f>E48</f>
        <v>Female</v>
      </c>
      <c r="N48" s="3"/>
      <c r="O48" s="3"/>
      <c r="P48" s="3"/>
      <c r="Q48" s="3"/>
      <c r="R48" s="3"/>
      <c r="S48" s="3" t="str">
        <f>K48</f>
        <v>Total</v>
      </c>
      <c r="T48" s="3" t="str">
        <f>L48</f>
        <v>Male</v>
      </c>
      <c r="U48" s="3" t="str">
        <f>M48</f>
        <v>Female</v>
      </c>
      <c r="V48" s="3"/>
      <c r="W48" s="3"/>
    </row>
    <row r="49" spans="1:23" x14ac:dyDescent="0.25">
      <c r="B49" t="s">
        <v>74</v>
      </c>
      <c r="C49">
        <v>360</v>
      </c>
      <c r="D49">
        <v>143</v>
      </c>
      <c r="E49">
        <v>217</v>
      </c>
      <c r="J49" t="str">
        <f>B49</f>
        <v>Very concerned</v>
      </c>
      <c r="K49" s="1">
        <f>C49/C53</f>
        <v>0.36</v>
      </c>
      <c r="L49" s="1">
        <f>D49/D53</f>
        <v>0.29729729729729731</v>
      </c>
      <c r="M49" s="1">
        <f>E49/E53</f>
        <v>0.41811175337186895</v>
      </c>
      <c r="N49" s="1"/>
      <c r="O49" s="1"/>
      <c r="R49" t="s">
        <v>85</v>
      </c>
      <c r="S49" s="2">
        <f>K49+K50</f>
        <v>0.7669999999999999</v>
      </c>
      <c r="T49" s="2">
        <f>L49+L50</f>
        <v>0.69646569646569656</v>
      </c>
      <c r="U49" s="2">
        <f>M49+M50</f>
        <v>0.83236994219653182</v>
      </c>
      <c r="V49" s="2"/>
      <c r="W49" s="2"/>
    </row>
    <row r="50" spans="1:23" x14ac:dyDescent="0.25">
      <c r="B50" t="s">
        <v>75</v>
      </c>
      <c r="C50">
        <v>407</v>
      </c>
      <c r="D50">
        <v>192</v>
      </c>
      <c r="E50">
        <v>215</v>
      </c>
      <c r="J50" t="str">
        <f>B50</f>
        <v>Somewhat concerned</v>
      </c>
      <c r="K50" s="1">
        <f>C50/C53</f>
        <v>0.40699999999999997</v>
      </c>
      <c r="L50" s="1">
        <f>D50/D53</f>
        <v>0.39916839916839919</v>
      </c>
      <c r="M50" s="1">
        <f>E50/E53</f>
        <v>0.41425818882466281</v>
      </c>
      <c r="N50" s="1"/>
      <c r="O50" s="1"/>
      <c r="R50" t="s">
        <v>86</v>
      </c>
      <c r="S50" s="2">
        <f>K51+K52</f>
        <v>0.23300000000000001</v>
      </c>
      <c r="T50" s="2">
        <f>L51+L52</f>
        <v>0.30353430353430355</v>
      </c>
      <c r="U50" s="2">
        <f>M51+M52</f>
        <v>0.16763005780346821</v>
      </c>
      <c r="V50" s="2"/>
      <c r="W50" s="2"/>
    </row>
    <row r="51" spans="1:23" x14ac:dyDescent="0.25">
      <c r="B51" t="s">
        <v>76</v>
      </c>
      <c r="C51">
        <v>200</v>
      </c>
      <c r="D51">
        <v>123</v>
      </c>
      <c r="E51">
        <v>77</v>
      </c>
      <c r="J51" t="str">
        <f>B51</f>
        <v>Not too concerned</v>
      </c>
      <c r="K51" s="1">
        <f>C51/C53</f>
        <v>0.2</v>
      </c>
      <c r="L51" s="1">
        <f>D51/D53</f>
        <v>0.25571725571725573</v>
      </c>
      <c r="M51" s="1">
        <f>E51/E53</f>
        <v>0.14836223506743737</v>
      </c>
      <c r="N51" s="1"/>
      <c r="O51" s="1"/>
    </row>
    <row r="52" spans="1:23" x14ac:dyDescent="0.25">
      <c r="B52" t="s">
        <v>77</v>
      </c>
      <c r="C52">
        <v>33</v>
      </c>
      <c r="D52">
        <v>23</v>
      </c>
      <c r="E52">
        <v>10</v>
      </c>
      <c r="J52" t="str">
        <f>B52</f>
        <v>Not at all concerned</v>
      </c>
      <c r="K52" s="1">
        <f>C52/C53</f>
        <v>3.3000000000000002E-2</v>
      </c>
      <c r="L52" s="1">
        <f>D52/D53</f>
        <v>4.781704781704782E-2</v>
      </c>
      <c r="M52" s="1">
        <f>E52/E53</f>
        <v>1.9267822736030827E-2</v>
      </c>
      <c r="N52" s="1"/>
      <c r="O52" s="1"/>
    </row>
    <row r="53" spans="1:23" x14ac:dyDescent="0.25">
      <c r="A53" t="s">
        <v>2</v>
      </c>
      <c r="C53">
        <v>1000</v>
      </c>
      <c r="D53">
        <v>481</v>
      </c>
      <c r="E53">
        <v>519</v>
      </c>
    </row>
    <row r="55" spans="1:23" s="11" customFormat="1" x14ac:dyDescent="0.25"/>
    <row r="58" spans="1:23" x14ac:dyDescent="0.25">
      <c r="A58" t="s">
        <v>91</v>
      </c>
    </row>
    <row r="59" spans="1:23" x14ac:dyDescent="0.25">
      <c r="A59" t="s">
        <v>0</v>
      </c>
    </row>
    <row r="60" spans="1:23" x14ac:dyDescent="0.25">
      <c r="C60" t="s">
        <v>2</v>
      </c>
    </row>
    <row r="61" spans="1:23" s="3" customFormat="1" ht="120" x14ac:dyDescent="0.25">
      <c r="D61" s="3" t="s">
        <v>21</v>
      </c>
      <c r="E61" s="3" t="s">
        <v>22</v>
      </c>
      <c r="F61" s="3" t="s">
        <v>23</v>
      </c>
      <c r="K61" s="3" t="str">
        <f>C60</f>
        <v>Total</v>
      </c>
      <c r="L61" s="3" t="str">
        <f>D61</f>
        <v>Silent &amp; Boomer Generations (born before 1965)</v>
      </c>
      <c r="M61" s="3" t="str">
        <f>E61</f>
        <v>Generation X (born 1965-1980)</v>
      </c>
      <c r="N61" s="3" t="str">
        <f>F61</f>
        <v>Millennials &amp; Generation Z (born 1981 and after)</v>
      </c>
      <c r="S61" s="3" t="str">
        <f>K61</f>
        <v>Total</v>
      </c>
      <c r="T61" s="3" t="str">
        <f>L61</f>
        <v>Silent &amp; Boomer Generations (born before 1965)</v>
      </c>
      <c r="U61" s="3" t="str">
        <f>M61</f>
        <v>Generation X (born 1965-1980)</v>
      </c>
      <c r="V61" s="3" t="str">
        <f>N61</f>
        <v>Millennials &amp; Generation Z (born 1981 and after)</v>
      </c>
    </row>
    <row r="62" spans="1:23" x14ac:dyDescent="0.25">
      <c r="A62" t="s">
        <v>88</v>
      </c>
      <c r="B62" t="s">
        <v>74</v>
      </c>
      <c r="C62">
        <v>359</v>
      </c>
      <c r="D62">
        <v>97</v>
      </c>
      <c r="E62">
        <v>100</v>
      </c>
      <c r="F62">
        <v>162</v>
      </c>
      <c r="J62" t="str">
        <f>B62</f>
        <v>Very concerned</v>
      </c>
      <c r="K62" s="1">
        <f>C62/C66</f>
        <v>0.35971943887775554</v>
      </c>
      <c r="L62" s="1">
        <f>D62/D66</f>
        <v>0.32770270270270269</v>
      </c>
      <c r="M62" s="1">
        <f>E62/E66</f>
        <v>0.40485829959514169</v>
      </c>
      <c r="N62" s="1">
        <f>F62/F66</f>
        <v>0.35604395604395606</v>
      </c>
      <c r="O62" s="1"/>
      <c r="R62" t="s">
        <v>85</v>
      </c>
      <c r="S62" s="2">
        <f>K62+K63</f>
        <v>0.76753507014028055</v>
      </c>
      <c r="T62" s="2">
        <f>L62+L63</f>
        <v>0.72297297297297303</v>
      </c>
      <c r="U62" s="2">
        <f>M62+M63</f>
        <v>0.77327935222672062</v>
      </c>
      <c r="V62" s="2">
        <f>N62+N63</f>
        <v>0.79340659340659347</v>
      </c>
      <c r="W62" s="2"/>
    </row>
    <row r="63" spans="1:23" x14ac:dyDescent="0.25">
      <c r="B63" t="s">
        <v>75</v>
      </c>
      <c r="C63">
        <v>407</v>
      </c>
      <c r="D63">
        <v>117</v>
      </c>
      <c r="E63">
        <v>91</v>
      </c>
      <c r="F63">
        <v>199</v>
      </c>
      <c r="J63" t="str">
        <f>B63</f>
        <v>Somewhat concerned</v>
      </c>
      <c r="K63" s="1">
        <f>C63/C66</f>
        <v>0.40781563126252507</v>
      </c>
      <c r="L63" s="1">
        <f>D63/D66</f>
        <v>0.39527027027027029</v>
      </c>
      <c r="M63" s="1">
        <f>E63/E66</f>
        <v>0.36842105263157893</v>
      </c>
      <c r="N63" s="1">
        <f>F63/F66</f>
        <v>0.43736263736263736</v>
      </c>
      <c r="O63" s="1"/>
      <c r="R63" t="s">
        <v>86</v>
      </c>
      <c r="S63" s="2">
        <f>K64+K65</f>
        <v>0.23246492985971945</v>
      </c>
      <c r="T63" s="2">
        <f>L64+L65</f>
        <v>0.27702702702702703</v>
      </c>
      <c r="U63" s="2">
        <f>M64+M65</f>
        <v>0.22672064777327933</v>
      </c>
      <c r="V63" s="2">
        <f>N64+N65</f>
        <v>0.20659340659340658</v>
      </c>
      <c r="W63" s="2"/>
    </row>
    <row r="64" spans="1:23" x14ac:dyDescent="0.25">
      <c r="B64" t="s">
        <v>76</v>
      </c>
      <c r="C64">
        <v>199</v>
      </c>
      <c r="D64">
        <v>74</v>
      </c>
      <c r="E64">
        <v>47</v>
      </c>
      <c r="F64">
        <v>78</v>
      </c>
      <c r="J64" t="str">
        <f>B64</f>
        <v>Not too concerned</v>
      </c>
      <c r="K64" s="1">
        <f>C64/C66</f>
        <v>0.19939879759519039</v>
      </c>
      <c r="L64" s="1">
        <f>D64/D66</f>
        <v>0.25</v>
      </c>
      <c r="M64" s="1">
        <f>E64/E66</f>
        <v>0.19028340080971659</v>
      </c>
      <c r="N64" s="1">
        <f>F64/F66</f>
        <v>0.17142857142857143</v>
      </c>
      <c r="O64" s="1"/>
    </row>
    <row r="65" spans="1:23" x14ac:dyDescent="0.25">
      <c r="B65" t="s">
        <v>77</v>
      </c>
      <c r="C65">
        <v>33</v>
      </c>
      <c r="D65">
        <v>8</v>
      </c>
      <c r="E65">
        <v>9</v>
      </c>
      <c r="F65">
        <v>16</v>
      </c>
      <c r="J65" t="str">
        <f>B65</f>
        <v>Not at all concerned</v>
      </c>
      <c r="K65" s="1">
        <f>C65/C66</f>
        <v>3.3066132264529056E-2</v>
      </c>
      <c r="L65" s="1">
        <f>D65/D66</f>
        <v>2.7027027027027029E-2</v>
      </c>
      <c r="M65" s="1">
        <f>E65/E66</f>
        <v>3.643724696356275E-2</v>
      </c>
      <c r="N65" s="1">
        <f>F65/F66</f>
        <v>3.5164835164835165E-2</v>
      </c>
      <c r="O65" s="1"/>
    </row>
    <row r="66" spans="1:23" x14ac:dyDescent="0.25">
      <c r="A66" t="s">
        <v>2</v>
      </c>
      <c r="C66">
        <v>998</v>
      </c>
      <c r="D66">
        <v>296</v>
      </c>
      <c r="E66">
        <v>247</v>
      </c>
      <c r="F66">
        <v>455</v>
      </c>
    </row>
    <row r="68" spans="1:23" s="11" customFormat="1" x14ac:dyDescent="0.25"/>
    <row r="71" spans="1:23" x14ac:dyDescent="0.25">
      <c r="A71" t="s">
        <v>92</v>
      </c>
    </row>
    <row r="72" spans="1:23" x14ac:dyDescent="0.25">
      <c r="A72" t="s">
        <v>0</v>
      </c>
    </row>
    <row r="73" spans="1:23" x14ac:dyDescent="0.25">
      <c r="C73" t="s">
        <v>2</v>
      </c>
      <c r="D73" t="s">
        <v>24</v>
      </c>
    </row>
    <row r="74" spans="1:23" s="3" customFormat="1" ht="80" x14ac:dyDescent="0.25">
      <c r="D74" s="3" t="s">
        <v>25</v>
      </c>
      <c r="E74" s="3" t="s">
        <v>26</v>
      </c>
      <c r="F74" s="3" t="s">
        <v>27</v>
      </c>
      <c r="K74" s="3" t="str">
        <f>C73</f>
        <v>Total</v>
      </c>
      <c r="L74" s="3" t="str">
        <f>D74</f>
        <v>No HS/HS Graduate</v>
      </c>
      <c r="M74" s="3" t="str">
        <f>E74</f>
        <v>Some college/2-year college graduate</v>
      </c>
      <c r="N74" s="3" t="str">
        <f>F74</f>
        <v>4-year college graduate/post-graduate degree</v>
      </c>
      <c r="S74" s="3" t="str">
        <f>K74</f>
        <v>Total</v>
      </c>
      <c r="T74" s="3" t="str">
        <f>L74</f>
        <v>No HS/HS Graduate</v>
      </c>
      <c r="U74" s="3" t="str">
        <f>M74</f>
        <v>Some college/2-year college graduate</v>
      </c>
      <c r="V74" s="3" t="str">
        <f>N74</f>
        <v>4-year college graduate/post-graduate degree</v>
      </c>
    </row>
    <row r="75" spans="1:23" x14ac:dyDescent="0.25">
      <c r="B75" t="s">
        <v>74</v>
      </c>
      <c r="C75">
        <v>360</v>
      </c>
      <c r="D75">
        <v>143</v>
      </c>
      <c r="E75">
        <v>108</v>
      </c>
      <c r="F75">
        <v>109</v>
      </c>
      <c r="J75" t="str">
        <f>B75</f>
        <v>Very concerned</v>
      </c>
      <c r="K75" s="1">
        <f>C75/C79</f>
        <v>0.36036036036036034</v>
      </c>
      <c r="L75" s="1">
        <f>D75/D79</f>
        <v>0.41329479768786126</v>
      </c>
      <c r="M75" s="1">
        <f>E75/E79</f>
        <v>0.33855799373040751</v>
      </c>
      <c r="N75" s="1">
        <f>F75/F79</f>
        <v>0.32634730538922158</v>
      </c>
      <c r="R75" t="s">
        <v>85</v>
      </c>
      <c r="S75" s="2">
        <f>K75+K76</f>
        <v>0.76776776776776767</v>
      </c>
      <c r="T75" s="2">
        <f>L75+L76</f>
        <v>0.78612716763005785</v>
      </c>
      <c r="U75" s="2">
        <f>M75+M76</f>
        <v>0.7492163009404389</v>
      </c>
      <c r="V75" s="2">
        <f>N75+N76</f>
        <v>0.76646706586826352</v>
      </c>
    </row>
    <row r="76" spans="1:23" x14ac:dyDescent="0.25">
      <c r="B76" t="s">
        <v>75</v>
      </c>
      <c r="C76">
        <v>407</v>
      </c>
      <c r="D76">
        <v>129</v>
      </c>
      <c r="E76">
        <v>131</v>
      </c>
      <c r="F76">
        <v>147</v>
      </c>
      <c r="J76" t="str">
        <f>B76</f>
        <v>Somewhat concerned</v>
      </c>
      <c r="K76" s="1">
        <f>C76/C79</f>
        <v>0.40740740740740738</v>
      </c>
      <c r="L76" s="1">
        <f>D76/D79</f>
        <v>0.37283236994219654</v>
      </c>
      <c r="M76" s="1">
        <f>E76/E79</f>
        <v>0.41065830721003133</v>
      </c>
      <c r="N76" s="1">
        <f>F76/F79</f>
        <v>0.44011976047904194</v>
      </c>
      <c r="O76" s="1"/>
      <c r="R76" t="s">
        <v>86</v>
      </c>
      <c r="S76" s="2">
        <f>K77+K78</f>
        <v>0.23223223223223224</v>
      </c>
      <c r="T76" s="2">
        <f>L77+L78</f>
        <v>0.2138728323699422</v>
      </c>
      <c r="U76" s="2">
        <f>M77+M78</f>
        <v>0.2507836990595611</v>
      </c>
      <c r="V76" s="2">
        <f>N77+N78</f>
        <v>0.23353293413173651</v>
      </c>
      <c r="W76" s="2"/>
    </row>
    <row r="77" spans="1:23" x14ac:dyDescent="0.25">
      <c r="B77" t="s">
        <v>76</v>
      </c>
      <c r="C77">
        <v>199</v>
      </c>
      <c r="D77">
        <v>59</v>
      </c>
      <c r="E77">
        <v>71</v>
      </c>
      <c r="F77">
        <v>69</v>
      </c>
      <c r="J77" t="str">
        <f>B77</f>
        <v>Not too concerned</v>
      </c>
      <c r="K77" s="1">
        <f>C77/C79</f>
        <v>0.19919919919919921</v>
      </c>
      <c r="L77" s="1">
        <f>D77/D79</f>
        <v>0.17052023121387283</v>
      </c>
      <c r="M77" s="1">
        <f>E77/E79</f>
        <v>0.2225705329153605</v>
      </c>
      <c r="N77" s="1">
        <f>F77/F79</f>
        <v>0.20658682634730538</v>
      </c>
      <c r="O77" s="1"/>
    </row>
    <row r="78" spans="1:23" x14ac:dyDescent="0.25">
      <c r="B78" t="s">
        <v>77</v>
      </c>
      <c r="C78">
        <v>33</v>
      </c>
      <c r="D78">
        <v>15</v>
      </c>
      <c r="E78">
        <v>9</v>
      </c>
      <c r="F78">
        <v>9</v>
      </c>
      <c r="J78" t="str">
        <f>B78</f>
        <v>Not at all concerned</v>
      </c>
      <c r="K78" s="1">
        <f>C78/C79</f>
        <v>3.3033033033033031E-2</v>
      </c>
      <c r="L78" s="1">
        <f>D78/D79</f>
        <v>4.3352601156069363E-2</v>
      </c>
      <c r="M78" s="1">
        <f>E78/E79</f>
        <v>2.8213166144200628E-2</v>
      </c>
      <c r="N78" s="1">
        <f>F78/F79</f>
        <v>2.6946107784431138E-2</v>
      </c>
      <c r="O78" s="1"/>
    </row>
    <row r="79" spans="1:23" x14ac:dyDescent="0.25">
      <c r="A79" t="s">
        <v>2</v>
      </c>
      <c r="C79">
        <v>999</v>
      </c>
      <c r="D79">
        <v>346</v>
      </c>
      <c r="E79">
        <v>319</v>
      </c>
      <c r="F79">
        <v>334</v>
      </c>
    </row>
    <row r="81" spans="1:23" s="11" customFormat="1" x14ac:dyDescent="0.25"/>
    <row r="84" spans="1:23" x14ac:dyDescent="0.25">
      <c r="A84" t="s">
        <v>93</v>
      </c>
    </row>
    <row r="85" spans="1:23" x14ac:dyDescent="0.25">
      <c r="A85" t="s">
        <v>0</v>
      </c>
    </row>
    <row r="86" spans="1:23" x14ac:dyDescent="0.25">
      <c r="C86" t="s">
        <v>2</v>
      </c>
      <c r="D86" t="s">
        <v>28</v>
      </c>
    </row>
    <row r="87" spans="1:23" s="3" customFormat="1" ht="60" x14ac:dyDescent="0.25">
      <c r="D87" s="3" t="s">
        <v>29</v>
      </c>
      <c r="E87" s="3" t="s">
        <v>30</v>
      </c>
      <c r="F87" s="3" t="s">
        <v>31</v>
      </c>
      <c r="G87" s="3" t="s">
        <v>32</v>
      </c>
      <c r="K87" s="3" t="str">
        <f>C86</f>
        <v>Total</v>
      </c>
      <c r="L87" s="3" t="str">
        <f>D87</f>
        <v>Central City</v>
      </c>
      <c r="M87" s="3" t="str">
        <f>E87</f>
        <v>Urban Suburb</v>
      </c>
      <c r="N87" s="3" t="str">
        <f>F87</f>
        <v>Surrounding Suburban County</v>
      </c>
      <c r="O87" s="3" t="str">
        <f>G87</f>
        <v>Rural County</v>
      </c>
      <c r="S87" s="3" t="str">
        <f>K87</f>
        <v>Total</v>
      </c>
      <c r="T87" s="3" t="str">
        <f>L87</f>
        <v>Central City</v>
      </c>
      <c r="U87" s="3" t="str">
        <f>M87</f>
        <v>Urban Suburb</v>
      </c>
      <c r="V87" s="3" t="str">
        <f>N87</f>
        <v>Surrounding Suburban County</v>
      </c>
      <c r="W87" s="3" t="str">
        <f>O87</f>
        <v>Rural County</v>
      </c>
    </row>
    <row r="88" spans="1:23" x14ac:dyDescent="0.25">
      <c r="A88" t="s">
        <v>88</v>
      </c>
      <c r="B88" t="s">
        <v>74</v>
      </c>
      <c r="C88">
        <v>360</v>
      </c>
      <c r="D88">
        <v>91</v>
      </c>
      <c r="E88">
        <v>99</v>
      </c>
      <c r="F88">
        <v>99</v>
      </c>
      <c r="G88">
        <v>71</v>
      </c>
      <c r="J88" t="str">
        <f>B88</f>
        <v>Very concerned</v>
      </c>
      <c r="K88" s="1">
        <f>C88/C92</f>
        <v>0.36</v>
      </c>
      <c r="L88" s="1">
        <f>D88/D92</f>
        <v>0.32042253521126762</v>
      </c>
      <c r="M88" s="1">
        <f>E88/E92</f>
        <v>0.42127659574468085</v>
      </c>
      <c r="N88" s="1">
        <f>F88/F92</f>
        <v>0.33788395904436858</v>
      </c>
      <c r="O88" s="1">
        <f>G88/G92</f>
        <v>0.37765957446808512</v>
      </c>
      <c r="R88" t="s">
        <v>85</v>
      </c>
      <c r="S88" s="2">
        <f>K88+K89</f>
        <v>0.7669999999999999</v>
      </c>
      <c r="T88" s="2">
        <f>L88+L89</f>
        <v>0.77112676056338025</v>
      </c>
      <c r="U88" s="2">
        <f>M88+M89</f>
        <v>0.82127659574468082</v>
      </c>
      <c r="V88" s="2">
        <f>N88+N89</f>
        <v>0.71331058020477811</v>
      </c>
      <c r="W88" s="2">
        <f>O88+O89</f>
        <v>0.77659574468085113</v>
      </c>
    </row>
    <row r="89" spans="1:23" x14ac:dyDescent="0.25">
      <c r="B89" t="s">
        <v>75</v>
      </c>
      <c r="C89">
        <v>407</v>
      </c>
      <c r="D89">
        <v>128</v>
      </c>
      <c r="E89">
        <v>94</v>
      </c>
      <c r="F89">
        <v>110</v>
      </c>
      <c r="G89">
        <v>75</v>
      </c>
      <c r="J89" t="str">
        <f>B89</f>
        <v>Somewhat concerned</v>
      </c>
      <c r="K89" s="1">
        <f>C89/C92</f>
        <v>0.40699999999999997</v>
      </c>
      <c r="L89" s="1">
        <f>D89/D92</f>
        <v>0.45070422535211269</v>
      </c>
      <c r="M89" s="1">
        <f>E89/E92</f>
        <v>0.4</v>
      </c>
      <c r="N89" s="1">
        <f>F89/F92</f>
        <v>0.37542662116040953</v>
      </c>
      <c r="O89" s="1">
        <f>G89/G92</f>
        <v>0.39893617021276595</v>
      </c>
      <c r="R89" t="s">
        <v>86</v>
      </c>
      <c r="S89" s="2">
        <f>K90+K91</f>
        <v>0.23300000000000001</v>
      </c>
      <c r="T89" s="2">
        <f>L90+L91</f>
        <v>0.22887323943661972</v>
      </c>
      <c r="U89" s="2">
        <f>M90+M91</f>
        <v>0.17872340425531916</v>
      </c>
      <c r="V89" s="2">
        <f>N90+N91</f>
        <v>0.28668941979522183</v>
      </c>
      <c r="W89" s="2">
        <f>O90+O91</f>
        <v>0.22340425531914893</v>
      </c>
    </row>
    <row r="90" spans="1:23" x14ac:dyDescent="0.25">
      <c r="B90" t="s">
        <v>76</v>
      </c>
      <c r="C90">
        <v>200</v>
      </c>
      <c r="D90">
        <v>58</v>
      </c>
      <c r="E90">
        <v>37</v>
      </c>
      <c r="F90">
        <v>67</v>
      </c>
      <c r="G90">
        <v>38</v>
      </c>
      <c r="J90" t="str">
        <f>B90</f>
        <v>Not too concerned</v>
      </c>
      <c r="K90" s="1">
        <f>C90/C92</f>
        <v>0.2</v>
      </c>
      <c r="L90" s="1">
        <f>D90/D92</f>
        <v>0.20422535211267606</v>
      </c>
      <c r="M90" s="1">
        <f>E90/E92</f>
        <v>0.1574468085106383</v>
      </c>
      <c r="N90" s="1">
        <f>F90/F92</f>
        <v>0.22866894197952217</v>
      </c>
      <c r="O90" s="1">
        <f>G90/G92</f>
        <v>0.20212765957446807</v>
      </c>
    </row>
    <row r="91" spans="1:23" x14ac:dyDescent="0.25">
      <c r="B91" t="s">
        <v>77</v>
      </c>
      <c r="C91">
        <v>33</v>
      </c>
      <c r="D91">
        <v>7</v>
      </c>
      <c r="E91">
        <v>5</v>
      </c>
      <c r="F91">
        <v>17</v>
      </c>
      <c r="G91">
        <v>4</v>
      </c>
      <c r="J91" t="str">
        <f>B91</f>
        <v>Not at all concerned</v>
      </c>
      <c r="K91" s="1">
        <f>C91/C92</f>
        <v>3.3000000000000002E-2</v>
      </c>
      <c r="L91" s="1">
        <f>D91/D92</f>
        <v>2.464788732394366E-2</v>
      </c>
      <c r="M91" s="1">
        <f>E91/E92</f>
        <v>2.1276595744680851E-2</v>
      </c>
      <c r="N91" s="1">
        <f>F91/F92</f>
        <v>5.8020477815699661E-2</v>
      </c>
      <c r="O91" s="1">
        <f>G91/G92</f>
        <v>2.1276595744680851E-2</v>
      </c>
    </row>
    <row r="92" spans="1:23" x14ac:dyDescent="0.25">
      <c r="A92" t="s">
        <v>2</v>
      </c>
      <c r="C92">
        <v>1000</v>
      </c>
      <c r="D92">
        <v>284</v>
      </c>
      <c r="E92">
        <v>235</v>
      </c>
      <c r="F92">
        <v>293</v>
      </c>
      <c r="G92">
        <v>188</v>
      </c>
    </row>
    <row r="94" spans="1:23" s="11" customFormat="1" x14ac:dyDescent="0.25"/>
    <row r="97" spans="1:23" x14ac:dyDescent="0.25">
      <c r="A97" t="s">
        <v>94</v>
      </c>
    </row>
    <row r="98" spans="1:23" x14ac:dyDescent="0.25">
      <c r="A98" t="s">
        <v>0</v>
      </c>
    </row>
    <row r="99" spans="1:23" x14ac:dyDescent="0.25">
      <c r="C99" t="s">
        <v>2</v>
      </c>
      <c r="D99" t="s">
        <v>33</v>
      </c>
    </row>
    <row r="100" spans="1:23" s="3" customFormat="1" ht="60" x14ac:dyDescent="0.25">
      <c r="D100" s="3" t="s">
        <v>34</v>
      </c>
      <c r="E100" s="3" t="s">
        <v>35</v>
      </c>
      <c r="F100" s="3" t="s">
        <v>36</v>
      </c>
      <c r="K100" s="3" t="str">
        <f>C99</f>
        <v>Total</v>
      </c>
      <c r="L100" s="3" t="str">
        <f>D100</f>
        <v>Most of the time</v>
      </c>
      <c r="M100" s="3" t="str">
        <f>E100</f>
        <v>Some of the time/Only now and then</v>
      </c>
      <c r="N100" s="3" t="str">
        <f>F100</f>
        <v>Hardly at all/Don't know</v>
      </c>
      <c r="S100" s="3" t="str">
        <f>K100</f>
        <v>Total</v>
      </c>
      <c r="T100" s="3" t="str">
        <f>L100</f>
        <v>Most of the time</v>
      </c>
      <c r="U100" s="3" t="str">
        <f>M100</f>
        <v>Some of the time/Only now and then</v>
      </c>
      <c r="V100" s="3" t="str">
        <f>N100</f>
        <v>Hardly at all/Don't know</v>
      </c>
    </row>
    <row r="101" spans="1:23" x14ac:dyDescent="0.25">
      <c r="A101" t="s">
        <v>88</v>
      </c>
      <c r="B101" t="s">
        <v>74</v>
      </c>
      <c r="C101">
        <v>359</v>
      </c>
      <c r="D101">
        <v>163</v>
      </c>
      <c r="E101">
        <v>140</v>
      </c>
      <c r="F101">
        <v>56</v>
      </c>
      <c r="J101" t="str">
        <f>B101</f>
        <v>Very concerned</v>
      </c>
      <c r="K101" s="1">
        <f>C101/C105</f>
        <v>0.35935935935935936</v>
      </c>
      <c r="L101" s="1">
        <f>D101/D105</f>
        <v>0.38995215311004783</v>
      </c>
      <c r="M101" s="1">
        <f>E101/E105</f>
        <v>0.31042128603104213</v>
      </c>
      <c r="N101" s="1">
        <f>F101/F105</f>
        <v>0.43076923076923079</v>
      </c>
      <c r="O101" s="1"/>
      <c r="R101" t="s">
        <v>85</v>
      </c>
      <c r="S101" s="2">
        <f>K101+K102</f>
        <v>0.76676676676676681</v>
      </c>
      <c r="T101" s="2">
        <f>L101+L102</f>
        <v>0.73205741626794252</v>
      </c>
      <c r="U101" s="2">
        <f>M101+M102</f>
        <v>0.7960088691796009</v>
      </c>
      <c r="V101" s="2">
        <f>N101+N102</f>
        <v>0.77692307692307694</v>
      </c>
      <c r="W101" s="2"/>
    </row>
    <row r="102" spans="1:23" x14ac:dyDescent="0.25">
      <c r="B102" t="s">
        <v>75</v>
      </c>
      <c r="C102">
        <v>407</v>
      </c>
      <c r="D102">
        <v>143</v>
      </c>
      <c r="E102">
        <v>219</v>
      </c>
      <c r="F102">
        <v>45</v>
      </c>
      <c r="J102" t="str">
        <f>B102</f>
        <v>Somewhat concerned</v>
      </c>
      <c r="K102" s="1">
        <f>C102/C105</f>
        <v>0.40740740740740738</v>
      </c>
      <c r="L102" s="1">
        <f>D102/D105</f>
        <v>0.34210526315789475</v>
      </c>
      <c r="M102" s="1">
        <f>E102/E105</f>
        <v>0.48558758314855877</v>
      </c>
      <c r="N102" s="1">
        <f>F102/F105</f>
        <v>0.34615384615384615</v>
      </c>
      <c r="O102" s="1"/>
      <c r="R102" t="s">
        <v>86</v>
      </c>
      <c r="S102" s="2">
        <f>K103+K104</f>
        <v>0.23323323323323325</v>
      </c>
      <c r="T102" s="2">
        <f>L103+L104</f>
        <v>0.26794258373205737</v>
      </c>
      <c r="U102" s="2">
        <f>M103+M104</f>
        <v>0.20399113082039913</v>
      </c>
      <c r="V102" s="2">
        <f>N103+N104</f>
        <v>0.22307692307692309</v>
      </c>
      <c r="W102" s="2"/>
    </row>
    <row r="103" spans="1:23" x14ac:dyDescent="0.25">
      <c r="B103" t="s">
        <v>76</v>
      </c>
      <c r="C103">
        <v>200</v>
      </c>
      <c r="D103">
        <v>105</v>
      </c>
      <c r="E103">
        <v>77</v>
      </c>
      <c r="F103">
        <v>18</v>
      </c>
      <c r="J103" t="str">
        <f>B103</f>
        <v>Not too concerned</v>
      </c>
      <c r="K103" s="1">
        <f>C103/C105</f>
        <v>0.20020020020020021</v>
      </c>
      <c r="L103" s="1">
        <f>D103/D105</f>
        <v>0.25119617224880381</v>
      </c>
      <c r="M103" s="1">
        <f>E103/E105</f>
        <v>0.17073170731707318</v>
      </c>
      <c r="N103" s="1">
        <f>F103/F105</f>
        <v>0.13846153846153847</v>
      </c>
    </row>
    <row r="104" spans="1:23" x14ac:dyDescent="0.25">
      <c r="B104" t="s">
        <v>77</v>
      </c>
      <c r="C104">
        <v>33</v>
      </c>
      <c r="D104">
        <v>7</v>
      </c>
      <c r="E104">
        <v>15</v>
      </c>
      <c r="F104">
        <v>11</v>
      </c>
      <c r="J104" t="str">
        <f>B104</f>
        <v>Not at all concerned</v>
      </c>
      <c r="K104" s="1">
        <f>C104/C105</f>
        <v>3.3033033033033031E-2</v>
      </c>
      <c r="L104" s="1">
        <f>D104/D105</f>
        <v>1.6746411483253589E-2</v>
      </c>
      <c r="M104" s="1">
        <f>E104/E105</f>
        <v>3.325942350332594E-2</v>
      </c>
      <c r="N104" s="1">
        <f>F104/F105</f>
        <v>8.461538461538462E-2</v>
      </c>
      <c r="O104" s="1"/>
    </row>
    <row r="105" spans="1:23" x14ac:dyDescent="0.25">
      <c r="A105" t="s">
        <v>2</v>
      </c>
      <c r="C105">
        <v>999</v>
      </c>
      <c r="D105">
        <v>418</v>
      </c>
      <c r="E105">
        <v>451</v>
      </c>
      <c r="F105">
        <v>130</v>
      </c>
    </row>
    <row r="107" spans="1:23" s="11" customFormat="1" x14ac:dyDescent="0.25"/>
    <row r="110" spans="1:23" x14ac:dyDescent="0.25">
      <c r="A110" t="s">
        <v>95</v>
      </c>
    </row>
    <row r="111" spans="1:23" x14ac:dyDescent="0.25">
      <c r="A111" t="s">
        <v>0</v>
      </c>
    </row>
    <row r="112" spans="1:23" x14ac:dyDescent="0.25">
      <c r="C112" t="s">
        <v>2</v>
      </c>
      <c r="D112" t="s">
        <v>37</v>
      </c>
    </row>
    <row r="113" spans="1:23" s="3" customFormat="1" ht="100" x14ac:dyDescent="0.25">
      <c r="D113" s="3" t="s">
        <v>38</v>
      </c>
      <c r="E113" s="3" t="s">
        <v>39</v>
      </c>
      <c r="F113" s="3" t="s">
        <v>40</v>
      </c>
      <c r="G113" s="3" t="s">
        <v>41</v>
      </c>
      <c r="K113" s="3" t="str">
        <f>C112</f>
        <v>Total</v>
      </c>
      <c r="L113" s="3" t="str">
        <f>D113</f>
        <v>Voted for Kamala Harris in 2024</v>
      </c>
      <c r="M113" s="3" t="str">
        <f>E113</f>
        <v>Voted for Donald Trump in 2024</v>
      </c>
      <c r="N113" s="3" t="str">
        <f>F113</f>
        <v>Voted third party presidential candidate in 2024</v>
      </c>
      <c r="O113" s="3" t="str">
        <f>G113</f>
        <v>Did not vote in 2024</v>
      </c>
      <c r="S113" s="3" t="str">
        <f>K113</f>
        <v>Total</v>
      </c>
      <c r="T113" s="3" t="str">
        <f>L113</f>
        <v>Voted for Kamala Harris in 2024</v>
      </c>
      <c r="U113" s="3" t="str">
        <f>M113</f>
        <v>Voted for Donald Trump in 2024</v>
      </c>
      <c r="V113" s="3" t="str">
        <f>N113</f>
        <v>Voted third party presidential candidate in 2024</v>
      </c>
      <c r="W113" s="3" t="str">
        <f>O113</f>
        <v>Did not vote in 2024</v>
      </c>
    </row>
    <row r="114" spans="1:23" x14ac:dyDescent="0.25">
      <c r="A114" t="s">
        <v>88</v>
      </c>
      <c r="B114" t="s">
        <v>74</v>
      </c>
      <c r="C114">
        <v>359</v>
      </c>
      <c r="D114">
        <v>174</v>
      </c>
      <c r="E114">
        <v>96</v>
      </c>
      <c r="F114">
        <v>2</v>
      </c>
      <c r="G114">
        <v>87</v>
      </c>
      <c r="J114" t="str">
        <f>B114</f>
        <v>Very concerned</v>
      </c>
      <c r="K114" s="1">
        <f>C114/C118</f>
        <v>0.35935935935935936</v>
      </c>
      <c r="L114" s="1">
        <f>D114/D118</f>
        <v>0.47411444141689374</v>
      </c>
      <c r="M114" s="1">
        <f>E114/E118</f>
        <v>0.25065274151436029</v>
      </c>
      <c r="N114" s="1">
        <f>F114/F118</f>
        <v>0.4</v>
      </c>
      <c r="O114" s="1">
        <f>G114/G118</f>
        <v>0.35655737704918034</v>
      </c>
      <c r="R114" t="s">
        <v>85</v>
      </c>
      <c r="S114" s="2">
        <f>K114+K115</f>
        <v>0.76676676676676681</v>
      </c>
      <c r="T114" s="2">
        <f>L114+L115</f>
        <v>0.90463215258855589</v>
      </c>
      <c r="U114" s="2">
        <f>M114+M115</f>
        <v>0.64751958224543071</v>
      </c>
      <c r="V114" s="2">
        <f>N114+N115</f>
        <v>0.8</v>
      </c>
      <c r="W114" s="2">
        <f>O114+O115</f>
        <v>0.74590163934426235</v>
      </c>
    </row>
    <row r="115" spans="1:23" x14ac:dyDescent="0.25">
      <c r="B115" t="s">
        <v>75</v>
      </c>
      <c r="C115">
        <v>407</v>
      </c>
      <c r="D115">
        <v>158</v>
      </c>
      <c r="E115">
        <v>152</v>
      </c>
      <c r="F115">
        <v>2</v>
      </c>
      <c r="G115">
        <v>95</v>
      </c>
      <c r="J115" t="str">
        <f>B115</f>
        <v>Somewhat concerned</v>
      </c>
      <c r="K115" s="1">
        <f>C115/C118</f>
        <v>0.40740740740740738</v>
      </c>
      <c r="L115" s="1">
        <f>D115/D118</f>
        <v>0.4305177111716621</v>
      </c>
      <c r="M115" s="1">
        <f>E115/E118</f>
        <v>0.39686684073107048</v>
      </c>
      <c r="N115" s="1">
        <f>F115/F118</f>
        <v>0.4</v>
      </c>
      <c r="O115" s="1">
        <f>G115/G118</f>
        <v>0.38934426229508196</v>
      </c>
      <c r="R115" t="s">
        <v>86</v>
      </c>
      <c r="S115" s="2">
        <f>K116+K117</f>
        <v>0.23323323323323325</v>
      </c>
      <c r="T115" s="2">
        <f>L116+L117</f>
        <v>9.5367847411444134E-2</v>
      </c>
      <c r="U115" s="2">
        <f>M116+M117</f>
        <v>0.35248041775456918</v>
      </c>
      <c r="V115" s="2">
        <f>N116+N117</f>
        <v>0.2</v>
      </c>
      <c r="W115" s="2">
        <f>O116+O117</f>
        <v>0.25409836065573771</v>
      </c>
    </row>
    <row r="116" spans="1:23" x14ac:dyDescent="0.25">
      <c r="B116" t="s">
        <v>76</v>
      </c>
      <c r="C116">
        <v>200</v>
      </c>
      <c r="D116">
        <v>34</v>
      </c>
      <c r="E116">
        <v>119</v>
      </c>
      <c r="F116">
        <v>0</v>
      </c>
      <c r="G116">
        <v>47</v>
      </c>
      <c r="J116" t="str">
        <f>B116</f>
        <v>Not too concerned</v>
      </c>
      <c r="K116" s="1">
        <f>C116/C118</f>
        <v>0.20020020020020021</v>
      </c>
      <c r="L116" s="1">
        <f>D116/D118</f>
        <v>9.264305177111716E-2</v>
      </c>
      <c r="M116" s="1">
        <f>E116/E118</f>
        <v>0.31070496083550914</v>
      </c>
      <c r="N116" s="1">
        <f>F116/F118</f>
        <v>0</v>
      </c>
      <c r="O116" s="1">
        <f>G116/G118</f>
        <v>0.19262295081967212</v>
      </c>
    </row>
    <row r="117" spans="1:23" x14ac:dyDescent="0.25">
      <c r="B117" t="s">
        <v>77</v>
      </c>
      <c r="C117">
        <v>33</v>
      </c>
      <c r="D117">
        <v>1</v>
      </c>
      <c r="E117">
        <v>16</v>
      </c>
      <c r="F117">
        <v>1</v>
      </c>
      <c r="G117">
        <v>15</v>
      </c>
      <c r="J117" t="str">
        <f>B117</f>
        <v>Not at all concerned</v>
      </c>
      <c r="K117" s="1">
        <f>C117/C118</f>
        <v>3.3033033033033031E-2</v>
      </c>
      <c r="L117" s="1">
        <f>D117/D118</f>
        <v>2.7247956403269754E-3</v>
      </c>
      <c r="M117" s="1">
        <f>E117/E118</f>
        <v>4.1775456919060053E-2</v>
      </c>
      <c r="N117" s="1">
        <f>F117/F118</f>
        <v>0.2</v>
      </c>
      <c r="O117" s="1">
        <f>G117/G118</f>
        <v>6.1475409836065573E-2</v>
      </c>
    </row>
    <row r="118" spans="1:23" x14ac:dyDescent="0.25">
      <c r="A118" t="s">
        <v>2</v>
      </c>
      <c r="C118">
        <v>999</v>
      </c>
      <c r="D118">
        <v>367</v>
      </c>
      <c r="E118">
        <v>383</v>
      </c>
      <c r="F118">
        <v>5</v>
      </c>
      <c r="G118">
        <v>244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88B8F-E4D6-B247-881B-6DAF434E6D53}">
  <dimension ref="A1:W118"/>
  <sheetViews>
    <sheetView showGridLines="0" topLeftCell="A37" workbookViewId="0">
      <selection activeCell="A46" sqref="A46"/>
    </sheetView>
  </sheetViews>
  <sheetFormatPr baseColWidth="10" defaultRowHeight="19" x14ac:dyDescent="0.25"/>
  <cols>
    <col min="2" max="2" width="22.42578125" customWidth="1"/>
    <col min="5" max="5" width="12.5703125" customWidth="1"/>
    <col min="6" max="6" width="13.28515625" customWidth="1"/>
    <col min="10" max="10" width="19.85546875" customWidth="1"/>
    <col min="13" max="13" width="12.28515625" customWidth="1"/>
    <col min="14" max="14" width="13.42578125" customWidth="1"/>
    <col min="18" max="18" width="28.42578125" customWidth="1"/>
    <col min="21" max="21" width="12.28515625" customWidth="1"/>
    <col min="22" max="22" width="13.5703125" customWidth="1"/>
  </cols>
  <sheetData>
    <row r="1" spans="1:23" x14ac:dyDescent="0.25">
      <c r="A1" s="9" t="s">
        <v>198</v>
      </c>
    </row>
    <row r="2" spans="1:23" x14ac:dyDescent="0.25">
      <c r="A2" t="s">
        <v>201</v>
      </c>
      <c r="E2" t="s">
        <v>195</v>
      </c>
    </row>
    <row r="5" spans="1:23" x14ac:dyDescent="0.25">
      <c r="A5" t="s">
        <v>96</v>
      </c>
    </row>
    <row r="6" spans="1:23" x14ac:dyDescent="0.25">
      <c r="A6" t="s">
        <v>0</v>
      </c>
    </row>
    <row r="7" spans="1:23" x14ac:dyDescent="0.25">
      <c r="C7" t="s">
        <v>2</v>
      </c>
      <c r="D7" t="s">
        <v>1</v>
      </c>
    </row>
    <row r="8" spans="1:23" s="3" customFormat="1" ht="60" x14ac:dyDescent="0.25">
      <c r="D8" s="3" t="s">
        <v>3</v>
      </c>
      <c r="E8" s="3" t="s">
        <v>4</v>
      </c>
      <c r="F8" s="3" t="s">
        <v>5</v>
      </c>
      <c r="G8" s="3" t="s">
        <v>6</v>
      </c>
      <c r="K8" s="3" t="str">
        <f>C7</f>
        <v>Total</v>
      </c>
      <c r="L8" s="3" t="str">
        <f>D8</f>
        <v>Democratic Self-ID</v>
      </c>
      <c r="M8" s="3" t="str">
        <f>E8</f>
        <v>Independent Self-ID</v>
      </c>
      <c r="N8" s="3" t="str">
        <f>F8</f>
        <v>Republican Self-ID</v>
      </c>
      <c r="O8" s="3" t="str">
        <f>G8</f>
        <v>All others/not sure</v>
      </c>
      <c r="S8" s="3" t="str">
        <f>K8</f>
        <v>Total</v>
      </c>
      <c r="T8" s="3" t="str">
        <f>L8</f>
        <v>Democratic Self-ID</v>
      </c>
      <c r="U8" s="3" t="str">
        <f>M8</f>
        <v>Independent Self-ID</v>
      </c>
      <c r="V8" s="3" t="str">
        <f>N8</f>
        <v>Republican Self-ID</v>
      </c>
      <c r="W8" s="3" t="str">
        <f>O8</f>
        <v>All others/not sure</v>
      </c>
    </row>
    <row r="9" spans="1:23" x14ac:dyDescent="0.25">
      <c r="B9" t="s">
        <v>74</v>
      </c>
      <c r="C9">
        <v>342</v>
      </c>
      <c r="D9">
        <v>146</v>
      </c>
      <c r="E9">
        <v>116</v>
      </c>
      <c r="F9">
        <v>55</v>
      </c>
      <c r="G9">
        <v>25</v>
      </c>
      <c r="J9" t="str">
        <f>B9</f>
        <v>Very concerned</v>
      </c>
      <c r="K9" s="1">
        <f>C9/C13</f>
        <v>0.34165834165834164</v>
      </c>
      <c r="L9" s="1">
        <f>D9/D13</f>
        <v>0.49659863945578231</v>
      </c>
      <c r="M9" s="1">
        <f>E9/E13</f>
        <v>0.32402234636871508</v>
      </c>
      <c r="N9" s="1">
        <f>F9/F13</f>
        <v>0.19298245614035087</v>
      </c>
      <c r="O9" s="1">
        <f>G9/G13</f>
        <v>0.390625</v>
      </c>
      <c r="R9" t="s">
        <v>85</v>
      </c>
      <c r="S9" s="2">
        <f>K9+K10</f>
        <v>0.72727272727272729</v>
      </c>
      <c r="T9" s="2">
        <f>L9+L10</f>
        <v>0.86054421768707479</v>
      </c>
      <c r="U9" s="2">
        <f>M9+M10</f>
        <v>0.71508379888268148</v>
      </c>
      <c r="V9" s="2">
        <f>N9+N10</f>
        <v>0.59649122807017541</v>
      </c>
      <c r="W9" s="2">
        <f>O9+O10</f>
        <v>0.765625</v>
      </c>
    </row>
    <row r="10" spans="1:23" x14ac:dyDescent="0.25">
      <c r="B10" t="s">
        <v>75</v>
      </c>
      <c r="C10">
        <v>386</v>
      </c>
      <c r="D10">
        <v>107</v>
      </c>
      <c r="E10">
        <v>140</v>
      </c>
      <c r="F10">
        <v>115</v>
      </c>
      <c r="G10">
        <v>24</v>
      </c>
      <c r="J10" t="str">
        <f>B10</f>
        <v>Somewhat concerned</v>
      </c>
      <c r="K10" s="1">
        <f>C10/C13</f>
        <v>0.3856143856143856</v>
      </c>
      <c r="L10" s="1">
        <f>D10/D13</f>
        <v>0.36394557823129253</v>
      </c>
      <c r="M10" s="1">
        <f>E10/E13</f>
        <v>0.39106145251396646</v>
      </c>
      <c r="N10" s="1">
        <f>F10/F13</f>
        <v>0.40350877192982454</v>
      </c>
      <c r="O10" s="1">
        <f>G10/G13</f>
        <v>0.375</v>
      </c>
      <c r="R10" t="s">
        <v>86</v>
      </c>
      <c r="S10" s="2">
        <f>K11+K12</f>
        <v>0.27272727272727271</v>
      </c>
      <c r="T10" s="2">
        <f>L11+L12</f>
        <v>0.13945578231292519</v>
      </c>
      <c r="U10" s="2">
        <f>M11+M12</f>
        <v>0.28491620111731841</v>
      </c>
      <c r="V10" s="2">
        <f>N11+N12</f>
        <v>0.40350877192982459</v>
      </c>
      <c r="W10" s="2">
        <f>O11+O12</f>
        <v>0.234375</v>
      </c>
    </row>
    <row r="11" spans="1:23" x14ac:dyDescent="0.25">
      <c r="B11" t="s">
        <v>76</v>
      </c>
      <c r="C11">
        <v>229</v>
      </c>
      <c r="D11">
        <v>39</v>
      </c>
      <c r="E11">
        <v>83</v>
      </c>
      <c r="F11">
        <v>94</v>
      </c>
      <c r="G11">
        <v>13</v>
      </c>
      <c r="J11" t="str">
        <f>B11</f>
        <v>Not too concerned</v>
      </c>
      <c r="K11" s="1">
        <f>C11/C13</f>
        <v>0.22877122877122877</v>
      </c>
      <c r="L11" s="1">
        <f>D11/D13</f>
        <v>0.1326530612244898</v>
      </c>
      <c r="M11" s="1">
        <f>E11/E13</f>
        <v>0.23184357541899442</v>
      </c>
      <c r="N11" s="1">
        <f>F11/F13</f>
        <v>0.3298245614035088</v>
      </c>
      <c r="O11" s="1">
        <f>G11/G13</f>
        <v>0.203125</v>
      </c>
    </row>
    <row r="12" spans="1:23" x14ac:dyDescent="0.25">
      <c r="B12" t="s">
        <v>77</v>
      </c>
      <c r="C12">
        <v>44</v>
      </c>
      <c r="D12">
        <v>2</v>
      </c>
      <c r="E12">
        <v>19</v>
      </c>
      <c r="F12">
        <v>21</v>
      </c>
      <c r="G12">
        <v>2</v>
      </c>
      <c r="J12" t="str">
        <f>B12</f>
        <v>Not at all concerned</v>
      </c>
      <c r="K12" s="1">
        <f>C12/C13</f>
        <v>4.3956043956043959E-2</v>
      </c>
      <c r="L12" s="1">
        <f>D12/D13</f>
        <v>6.8027210884353739E-3</v>
      </c>
      <c r="M12" s="1">
        <f>E12/E13</f>
        <v>5.3072625698324022E-2</v>
      </c>
      <c r="N12" s="1">
        <f>F12/F13</f>
        <v>7.3684210526315783E-2</v>
      </c>
      <c r="O12" s="1">
        <f>G12/G13</f>
        <v>3.125E-2</v>
      </c>
    </row>
    <row r="13" spans="1:23" x14ac:dyDescent="0.25">
      <c r="A13" t="s">
        <v>2</v>
      </c>
      <c r="C13">
        <v>1001</v>
      </c>
      <c r="D13">
        <v>294</v>
      </c>
      <c r="E13">
        <v>358</v>
      </c>
      <c r="F13">
        <v>285</v>
      </c>
      <c r="G13">
        <v>64</v>
      </c>
    </row>
    <row r="16" spans="1:23" s="11" customFormat="1" x14ac:dyDescent="0.25"/>
    <row r="19" spans="1:23" x14ac:dyDescent="0.25">
      <c r="A19" t="s">
        <v>98</v>
      </c>
    </row>
    <row r="20" spans="1:23" x14ac:dyDescent="0.25">
      <c r="A20" t="s">
        <v>0</v>
      </c>
    </row>
    <row r="21" spans="1:23" x14ac:dyDescent="0.25">
      <c r="C21" t="s">
        <v>2</v>
      </c>
      <c r="D21" t="s">
        <v>8</v>
      </c>
    </row>
    <row r="22" spans="1:23" s="3" customFormat="1" ht="40" x14ac:dyDescent="0.25">
      <c r="D22" s="3" t="s">
        <v>9</v>
      </c>
      <c r="E22" s="3" t="s">
        <v>10</v>
      </c>
      <c r="F22" s="3" t="s">
        <v>11</v>
      </c>
      <c r="G22" s="3" t="s">
        <v>12</v>
      </c>
      <c r="K22" s="3" t="str">
        <f>C21</f>
        <v>Total</v>
      </c>
      <c r="L22" s="3" t="str">
        <f>D22</f>
        <v>Liberal (Very)</v>
      </c>
      <c r="M22" s="3" t="str">
        <f>E22</f>
        <v>Moderate</v>
      </c>
      <c r="N22" s="3" t="str">
        <f>F22</f>
        <v>Conservative (Very)</v>
      </c>
      <c r="O22" s="3" t="str">
        <f>G22</f>
        <v>Not sure</v>
      </c>
      <c r="S22" s="3" t="str">
        <f>K22</f>
        <v>Total</v>
      </c>
      <c r="T22" s="3" t="str">
        <f>L22</f>
        <v>Liberal (Very)</v>
      </c>
      <c r="U22" s="3" t="str">
        <f>M22</f>
        <v>Moderate</v>
      </c>
      <c r="V22" s="3" t="str">
        <f>N22</f>
        <v>Conservative (Very)</v>
      </c>
      <c r="W22" s="3" t="str">
        <f>O22</f>
        <v>Not sure</v>
      </c>
    </row>
    <row r="23" spans="1:23" x14ac:dyDescent="0.25">
      <c r="B23" t="s">
        <v>74</v>
      </c>
      <c r="C23">
        <v>341</v>
      </c>
      <c r="D23">
        <v>118</v>
      </c>
      <c r="E23">
        <v>113</v>
      </c>
      <c r="F23">
        <v>77</v>
      </c>
      <c r="G23">
        <v>33</v>
      </c>
      <c r="J23" t="str">
        <f>B23</f>
        <v>Very concerned</v>
      </c>
      <c r="K23" s="1">
        <f>C23/C27</f>
        <v>0.34065934065934067</v>
      </c>
      <c r="L23" s="1">
        <f>D23/D27</f>
        <v>0.47011952191235062</v>
      </c>
      <c r="M23" s="1">
        <f>E23/E27</f>
        <v>0.33333333333333331</v>
      </c>
      <c r="N23" s="1">
        <f>F23/F27</f>
        <v>0.22448979591836735</v>
      </c>
      <c r="O23" s="1">
        <f>G23/G27</f>
        <v>0.48529411764705882</v>
      </c>
      <c r="R23" t="s">
        <v>85</v>
      </c>
      <c r="S23" s="2">
        <f>K23+K24</f>
        <v>0.72627372627372622</v>
      </c>
      <c r="T23" s="2">
        <f>L23+L24</f>
        <v>0.8605577689243028</v>
      </c>
      <c r="U23" s="2">
        <f>M23+M24</f>
        <v>0.75221238938053103</v>
      </c>
      <c r="V23" s="2">
        <f>N23+N24</f>
        <v>0.56851311953352768</v>
      </c>
      <c r="W23" s="2">
        <f>O23+O24</f>
        <v>0.89705882352941169</v>
      </c>
    </row>
    <row r="24" spans="1:23" x14ac:dyDescent="0.25">
      <c r="B24" t="s">
        <v>75</v>
      </c>
      <c r="C24">
        <v>386</v>
      </c>
      <c r="D24">
        <v>98</v>
      </c>
      <c r="E24">
        <v>142</v>
      </c>
      <c r="F24">
        <v>118</v>
      </c>
      <c r="G24">
        <v>28</v>
      </c>
      <c r="J24" t="str">
        <f>B24</f>
        <v>Somewhat concerned</v>
      </c>
      <c r="K24" s="1">
        <f>C24/C27</f>
        <v>0.3856143856143856</v>
      </c>
      <c r="L24" s="1">
        <f>D24/D27</f>
        <v>0.39043824701195218</v>
      </c>
      <c r="M24" s="1">
        <f>E24/E27</f>
        <v>0.41887905604719766</v>
      </c>
      <c r="N24" s="1">
        <f>F24/F27</f>
        <v>0.34402332361516036</v>
      </c>
      <c r="O24" s="1">
        <f>G24/G27</f>
        <v>0.41176470588235292</v>
      </c>
      <c r="R24" t="s">
        <v>86</v>
      </c>
      <c r="S24" s="2">
        <f>K25+K26</f>
        <v>0.27372627372627373</v>
      </c>
      <c r="T24" s="2">
        <f>L25+L26</f>
        <v>0.1394422310756972</v>
      </c>
      <c r="U24" s="2">
        <f>M25+M26</f>
        <v>0.24778761061946902</v>
      </c>
      <c r="V24" s="2">
        <f>N25+N26</f>
        <v>0.43148688046647232</v>
      </c>
      <c r="W24" s="2">
        <f>O25+O26</f>
        <v>0.10294117647058823</v>
      </c>
    </row>
    <row r="25" spans="1:23" x14ac:dyDescent="0.25">
      <c r="B25" t="s">
        <v>76</v>
      </c>
      <c r="C25">
        <v>230</v>
      </c>
      <c r="D25">
        <v>33</v>
      </c>
      <c r="E25">
        <v>74</v>
      </c>
      <c r="F25">
        <v>118</v>
      </c>
      <c r="G25">
        <v>5</v>
      </c>
      <c r="J25" t="str">
        <f>B25</f>
        <v>Not too concerned</v>
      </c>
      <c r="K25" s="1">
        <f>C25/C27</f>
        <v>0.22977022977022976</v>
      </c>
      <c r="L25" s="1">
        <f>D25/D27</f>
        <v>0.13147410358565736</v>
      </c>
      <c r="M25" s="1">
        <f>E25/E27</f>
        <v>0.21828908554572271</v>
      </c>
      <c r="N25" s="1">
        <f>F25/F27</f>
        <v>0.34402332361516036</v>
      </c>
      <c r="O25" s="1">
        <f>G25/G27</f>
        <v>7.3529411764705885E-2</v>
      </c>
    </row>
    <row r="26" spans="1:23" x14ac:dyDescent="0.25">
      <c r="B26" t="s">
        <v>77</v>
      </c>
      <c r="C26">
        <v>44</v>
      </c>
      <c r="D26">
        <v>2</v>
      </c>
      <c r="E26">
        <v>10</v>
      </c>
      <c r="F26">
        <v>30</v>
      </c>
      <c r="G26">
        <v>2</v>
      </c>
      <c r="J26" t="str">
        <f>B26</f>
        <v>Not at all concerned</v>
      </c>
      <c r="K26" s="1">
        <f>C26/C27</f>
        <v>4.3956043956043959E-2</v>
      </c>
      <c r="L26" s="1">
        <f>D26/D27</f>
        <v>7.9681274900398405E-3</v>
      </c>
      <c r="M26" s="1">
        <f>E26/E27</f>
        <v>2.9498525073746312E-2</v>
      </c>
      <c r="N26" s="1">
        <f>F26/F27</f>
        <v>8.7463556851311949E-2</v>
      </c>
      <c r="O26" s="1">
        <f>G26/G27</f>
        <v>2.9411764705882353E-2</v>
      </c>
    </row>
    <row r="27" spans="1:23" x14ac:dyDescent="0.25">
      <c r="A27" t="s">
        <v>2</v>
      </c>
      <c r="C27">
        <v>1001</v>
      </c>
      <c r="D27">
        <v>251</v>
      </c>
      <c r="E27">
        <v>339</v>
      </c>
      <c r="F27">
        <v>343</v>
      </c>
      <c r="G27">
        <v>68</v>
      </c>
    </row>
    <row r="30" spans="1:23" s="11" customFormat="1" x14ac:dyDescent="0.25"/>
    <row r="32" spans="1:23" x14ac:dyDescent="0.25">
      <c r="A32" t="s">
        <v>99</v>
      </c>
    </row>
    <row r="33" spans="1:23" x14ac:dyDescent="0.25">
      <c r="A33" t="s">
        <v>0</v>
      </c>
    </row>
    <row r="34" spans="1:23" x14ac:dyDescent="0.25">
      <c r="C34" t="s">
        <v>2</v>
      </c>
      <c r="D34" t="s">
        <v>13</v>
      </c>
    </row>
    <row r="35" spans="1:23" s="3" customFormat="1" ht="60" x14ac:dyDescent="0.25">
      <c r="D35" s="3" t="s">
        <v>14</v>
      </c>
      <c r="E35" s="3" t="s">
        <v>15</v>
      </c>
      <c r="F35" s="3" t="s">
        <v>16</v>
      </c>
      <c r="K35" s="3" t="str">
        <f>C34</f>
        <v>Total</v>
      </c>
      <c r="L35" s="3" t="str">
        <f>D35</f>
        <v>White non-Hispanic</v>
      </c>
      <c r="M35" s="3" t="str">
        <f>E35</f>
        <v>Black non-Hispanic</v>
      </c>
      <c r="N35" s="3" t="str">
        <f>F35</f>
        <v>Hispanic/Latino &amp; all other races</v>
      </c>
      <c r="S35" s="3" t="str">
        <f>K35</f>
        <v>Total</v>
      </c>
      <c r="T35" s="3" t="str">
        <f>L35</f>
        <v>White non-Hispanic</v>
      </c>
      <c r="U35" s="3" t="str">
        <f>M35</f>
        <v>Black non-Hispanic</v>
      </c>
      <c r="V35" s="3" t="str">
        <f>N35</f>
        <v>Hispanic/Latino &amp; all other races</v>
      </c>
    </row>
    <row r="36" spans="1:23" x14ac:dyDescent="0.25">
      <c r="B36" t="s">
        <v>74</v>
      </c>
      <c r="C36">
        <v>341</v>
      </c>
      <c r="D36">
        <v>184</v>
      </c>
      <c r="E36">
        <v>104</v>
      </c>
      <c r="F36">
        <v>53</v>
      </c>
      <c r="J36" t="str">
        <f>B36</f>
        <v>Very concerned</v>
      </c>
      <c r="K36" s="1">
        <f>C36/C40</f>
        <v>0.34134134134134136</v>
      </c>
      <c r="L36" s="1">
        <f>D36/D40</f>
        <v>0.2929936305732484</v>
      </c>
      <c r="M36" s="1">
        <f>E36/E40</f>
        <v>0.49056603773584906</v>
      </c>
      <c r="N36" s="1">
        <f>F36/F40</f>
        <v>0.33333333333333331</v>
      </c>
      <c r="O36" s="1"/>
      <c r="R36" t="s">
        <v>85</v>
      </c>
      <c r="S36" s="2">
        <f>K36+K37</f>
        <v>0.72672672672672678</v>
      </c>
      <c r="T36" s="2">
        <f>L36+L37</f>
        <v>0.68789808917197459</v>
      </c>
      <c r="U36" s="2">
        <f>M36+M37</f>
        <v>0.83490566037735847</v>
      </c>
      <c r="V36" s="2">
        <f>N36+N37</f>
        <v>0.73584905660377364</v>
      </c>
      <c r="W36" s="2"/>
    </row>
    <row r="37" spans="1:23" x14ac:dyDescent="0.25">
      <c r="B37" t="s">
        <v>75</v>
      </c>
      <c r="C37">
        <v>385</v>
      </c>
      <c r="D37">
        <v>248</v>
      </c>
      <c r="E37">
        <v>73</v>
      </c>
      <c r="F37">
        <v>64</v>
      </c>
      <c r="J37" t="str">
        <f>B37</f>
        <v>Somewhat concerned</v>
      </c>
      <c r="K37" s="1">
        <f>C37/C40</f>
        <v>0.38538538538538536</v>
      </c>
      <c r="L37" s="1">
        <f>D37/D40</f>
        <v>0.39490445859872614</v>
      </c>
      <c r="M37" s="1">
        <f>E37/E40</f>
        <v>0.34433962264150941</v>
      </c>
      <c r="N37" s="1">
        <f>F37/F40</f>
        <v>0.40251572327044027</v>
      </c>
      <c r="O37" s="1"/>
      <c r="R37" t="s">
        <v>86</v>
      </c>
      <c r="S37" s="2">
        <f>K38+K39</f>
        <v>0.27327327327327328</v>
      </c>
      <c r="T37" s="2">
        <f>L38+L39</f>
        <v>0.31210191082802546</v>
      </c>
      <c r="U37" s="2">
        <f>M38+M39</f>
        <v>0.16509433962264153</v>
      </c>
      <c r="V37" s="2">
        <f>N38+N39</f>
        <v>0.26415094339622641</v>
      </c>
      <c r="W37" s="2"/>
    </row>
    <row r="38" spans="1:23" x14ac:dyDescent="0.25">
      <c r="B38" t="s">
        <v>76</v>
      </c>
      <c r="C38">
        <v>229</v>
      </c>
      <c r="D38">
        <v>165</v>
      </c>
      <c r="E38">
        <v>25</v>
      </c>
      <c r="F38">
        <v>39</v>
      </c>
      <c r="J38" t="str">
        <f>B38</f>
        <v>Not too concerned</v>
      </c>
      <c r="K38" s="1">
        <f>C38/C40</f>
        <v>0.22922922922922923</v>
      </c>
      <c r="L38" s="1">
        <f>D38/D40</f>
        <v>0.26273885350318471</v>
      </c>
      <c r="M38" s="1">
        <f>E38/E40</f>
        <v>0.11792452830188679</v>
      </c>
      <c r="N38" s="1">
        <f>F38/F40</f>
        <v>0.24528301886792453</v>
      </c>
      <c r="O38" s="1"/>
    </row>
    <row r="39" spans="1:23" x14ac:dyDescent="0.25">
      <c r="B39" t="s">
        <v>77</v>
      </c>
      <c r="C39">
        <v>44</v>
      </c>
      <c r="D39">
        <v>31</v>
      </c>
      <c r="E39">
        <v>10</v>
      </c>
      <c r="F39">
        <v>3</v>
      </c>
      <c r="J39" t="str">
        <f>B39</f>
        <v>Not at all concerned</v>
      </c>
      <c r="K39" s="1">
        <f>C39/C40</f>
        <v>4.4044044044044044E-2</v>
      </c>
      <c r="L39" s="1">
        <f>D39/D40</f>
        <v>4.9363057324840767E-2</v>
      </c>
      <c r="M39" s="1">
        <f>E39/E40</f>
        <v>4.716981132075472E-2</v>
      </c>
      <c r="N39" s="1">
        <f>F39/F40</f>
        <v>1.8867924528301886E-2</v>
      </c>
      <c r="O39" s="1"/>
    </row>
    <row r="40" spans="1:23" x14ac:dyDescent="0.25">
      <c r="A40" t="s">
        <v>2</v>
      </c>
      <c r="C40">
        <v>999</v>
      </c>
      <c r="D40">
        <v>628</v>
      </c>
      <c r="E40">
        <v>212</v>
      </c>
      <c r="F40">
        <v>159</v>
      </c>
    </row>
    <row r="42" spans="1:23" s="11" customFormat="1" x14ac:dyDescent="0.25"/>
    <row r="45" spans="1:23" x14ac:dyDescent="0.25">
      <c r="A45" t="s">
        <v>234</v>
      </c>
    </row>
    <row r="46" spans="1:23" x14ac:dyDescent="0.25">
      <c r="A46" t="s">
        <v>0</v>
      </c>
    </row>
    <row r="47" spans="1:23" x14ac:dyDescent="0.25">
      <c r="C47" t="s">
        <v>2</v>
      </c>
      <c r="D47" t="s">
        <v>17</v>
      </c>
    </row>
    <row r="48" spans="1:23" x14ac:dyDescent="0.25">
      <c r="D48" t="s">
        <v>18</v>
      </c>
      <c r="E48" t="s">
        <v>19</v>
      </c>
      <c r="H48" s="3"/>
      <c r="I48" s="3"/>
      <c r="J48" s="3"/>
      <c r="K48" s="3" t="str">
        <f>C47</f>
        <v>Total</v>
      </c>
      <c r="L48" s="3" t="str">
        <f>D48</f>
        <v>Male</v>
      </c>
      <c r="M48" s="3" t="str">
        <f>E48</f>
        <v>Female</v>
      </c>
      <c r="N48" s="3"/>
      <c r="O48" s="3"/>
      <c r="P48" s="3"/>
      <c r="Q48" s="3"/>
      <c r="R48" s="3"/>
      <c r="S48" s="3" t="str">
        <f>K48</f>
        <v>Total</v>
      </c>
      <c r="T48" s="3" t="str">
        <f>L48</f>
        <v>Male</v>
      </c>
      <c r="U48" s="3" t="str">
        <f>M48</f>
        <v>Female</v>
      </c>
      <c r="V48" s="3"/>
      <c r="W48" s="3"/>
    </row>
    <row r="49" spans="1:23" x14ac:dyDescent="0.25">
      <c r="B49" t="s">
        <v>74</v>
      </c>
      <c r="C49">
        <v>341</v>
      </c>
      <c r="D49">
        <v>117</v>
      </c>
      <c r="E49">
        <v>224</v>
      </c>
      <c r="J49" t="str">
        <f>B49</f>
        <v>Very concerned</v>
      </c>
      <c r="K49" s="1">
        <f>C49/C53</f>
        <v>0.34134134134134136</v>
      </c>
      <c r="L49" s="1">
        <f>D49/D53</f>
        <v>0.24324324324324326</v>
      </c>
      <c r="M49" s="1">
        <f>E49/E53</f>
        <v>0.43243243243243246</v>
      </c>
      <c r="N49" s="1"/>
      <c r="O49" s="1"/>
      <c r="R49" t="s">
        <v>85</v>
      </c>
      <c r="S49" s="2">
        <f>K49+K50</f>
        <v>0.72672672672672678</v>
      </c>
      <c r="T49" s="2">
        <f>L49+L50</f>
        <v>0.61746361746361744</v>
      </c>
      <c r="U49" s="2">
        <f>M49+M50</f>
        <v>0.8281853281853282</v>
      </c>
      <c r="V49" s="2"/>
      <c r="W49" s="2"/>
    </row>
    <row r="50" spans="1:23" x14ac:dyDescent="0.25">
      <c r="B50" t="s">
        <v>75</v>
      </c>
      <c r="C50">
        <v>385</v>
      </c>
      <c r="D50">
        <v>180</v>
      </c>
      <c r="E50">
        <v>205</v>
      </c>
      <c r="J50" t="str">
        <f>B50</f>
        <v>Somewhat concerned</v>
      </c>
      <c r="K50" s="1">
        <f>C50/C53</f>
        <v>0.38538538538538536</v>
      </c>
      <c r="L50" s="1">
        <f>D50/D53</f>
        <v>0.37422037422037424</v>
      </c>
      <c r="M50" s="1">
        <f>E50/E53</f>
        <v>0.39575289575289574</v>
      </c>
      <c r="N50" s="1"/>
      <c r="O50" s="1"/>
      <c r="R50" t="s">
        <v>86</v>
      </c>
      <c r="S50" s="2">
        <f>K51+K52</f>
        <v>0.27327327327327328</v>
      </c>
      <c r="T50" s="2">
        <f>L51+L52</f>
        <v>0.38253638253638256</v>
      </c>
      <c r="U50" s="2">
        <f>M51+M52</f>
        <v>0.1718146718146718</v>
      </c>
      <c r="V50" s="2"/>
      <c r="W50" s="2"/>
    </row>
    <row r="51" spans="1:23" x14ac:dyDescent="0.25">
      <c r="B51" t="s">
        <v>76</v>
      </c>
      <c r="C51">
        <v>230</v>
      </c>
      <c r="D51">
        <v>156</v>
      </c>
      <c r="E51">
        <v>74</v>
      </c>
      <c r="J51" t="str">
        <f>B51</f>
        <v>Not too concerned</v>
      </c>
      <c r="K51" s="1">
        <f>C51/C53</f>
        <v>0.23023023023023023</v>
      </c>
      <c r="L51" s="1">
        <f>D51/D53</f>
        <v>0.32432432432432434</v>
      </c>
      <c r="M51" s="1">
        <f>E51/E53</f>
        <v>0.14285714285714285</v>
      </c>
      <c r="N51" s="1"/>
      <c r="O51" s="1"/>
    </row>
    <row r="52" spans="1:23" x14ac:dyDescent="0.25">
      <c r="B52" t="s">
        <v>77</v>
      </c>
      <c r="C52">
        <v>43</v>
      </c>
      <c r="D52">
        <v>28</v>
      </c>
      <c r="E52">
        <v>15</v>
      </c>
      <c r="J52" t="str">
        <f>B52</f>
        <v>Not at all concerned</v>
      </c>
      <c r="K52" s="1">
        <f>C52/C53</f>
        <v>4.3043043043043044E-2</v>
      </c>
      <c r="L52" s="1">
        <f>D52/D53</f>
        <v>5.8212058212058215E-2</v>
      </c>
      <c r="M52" s="1">
        <f>E52/E53</f>
        <v>2.8957528957528959E-2</v>
      </c>
      <c r="N52" s="1"/>
      <c r="O52" s="1"/>
    </row>
    <row r="53" spans="1:23" x14ac:dyDescent="0.25">
      <c r="A53" t="s">
        <v>2</v>
      </c>
      <c r="C53">
        <v>999</v>
      </c>
      <c r="D53">
        <v>481</v>
      </c>
      <c r="E53">
        <v>518</v>
      </c>
    </row>
    <row r="55" spans="1:23" s="11" customFormat="1" x14ac:dyDescent="0.25"/>
    <row r="58" spans="1:23" x14ac:dyDescent="0.25">
      <c r="A58" t="s">
        <v>100</v>
      </c>
    </row>
    <row r="59" spans="1:23" x14ac:dyDescent="0.25">
      <c r="A59" t="s">
        <v>0</v>
      </c>
    </row>
    <row r="60" spans="1:23" x14ac:dyDescent="0.25">
      <c r="C60" t="s">
        <v>2</v>
      </c>
    </row>
    <row r="61" spans="1:23" s="3" customFormat="1" ht="120" x14ac:dyDescent="0.25">
      <c r="D61" s="3" t="s">
        <v>21</v>
      </c>
      <c r="E61" s="3" t="s">
        <v>22</v>
      </c>
      <c r="F61" s="3" t="s">
        <v>23</v>
      </c>
      <c r="K61" s="3" t="str">
        <f>C60</f>
        <v>Total</v>
      </c>
      <c r="L61" s="3" t="str">
        <f>D61</f>
        <v>Silent &amp; Boomer Generations (born before 1965)</v>
      </c>
      <c r="M61" s="3" t="str">
        <f>E61</f>
        <v>Generation X (born 1965-1980)</v>
      </c>
      <c r="N61" s="3" t="str">
        <f>F61</f>
        <v>Millennials &amp; Generation Z (born 1981 and after)</v>
      </c>
      <c r="S61" s="3" t="str">
        <f>K61</f>
        <v>Total</v>
      </c>
      <c r="T61" s="3" t="str">
        <f>L61</f>
        <v>Silent &amp; Boomer Generations (born before 1965)</v>
      </c>
      <c r="U61" s="3" t="str">
        <f>M61</f>
        <v>Generation X (born 1965-1980)</v>
      </c>
      <c r="V61" s="3" t="str">
        <f>N61</f>
        <v>Millennials &amp; Generation Z (born 1981 and after)</v>
      </c>
    </row>
    <row r="62" spans="1:23" x14ac:dyDescent="0.25">
      <c r="A62" t="s">
        <v>97</v>
      </c>
      <c r="B62" t="s">
        <v>74</v>
      </c>
      <c r="C62">
        <v>342</v>
      </c>
      <c r="D62">
        <v>96</v>
      </c>
      <c r="E62">
        <v>78</v>
      </c>
      <c r="F62">
        <v>168</v>
      </c>
      <c r="J62" t="str">
        <f>B62</f>
        <v>Very concerned</v>
      </c>
      <c r="K62" s="1">
        <f>C62/C66</f>
        <v>0.3413173652694611</v>
      </c>
      <c r="L62" s="1">
        <f>D62/D66</f>
        <v>0.32214765100671139</v>
      </c>
      <c r="M62" s="1">
        <f>E62/E66</f>
        <v>0.31451612903225806</v>
      </c>
      <c r="N62" s="1">
        <f>F62/F66</f>
        <v>0.36842105263157893</v>
      </c>
      <c r="O62" s="1"/>
      <c r="R62" t="s">
        <v>85</v>
      </c>
      <c r="S62" s="2">
        <f>K62+K63</f>
        <v>0.72654690618762485</v>
      </c>
      <c r="T62" s="2">
        <f>L62+L63</f>
        <v>0.66107382550335569</v>
      </c>
      <c r="U62" s="2">
        <f>M62+M63</f>
        <v>0.75</v>
      </c>
      <c r="V62" s="2">
        <f>N62+N63</f>
        <v>0.75657894736842102</v>
      </c>
      <c r="W62" s="2"/>
    </row>
    <row r="63" spans="1:23" x14ac:dyDescent="0.25">
      <c r="B63" t="s">
        <v>75</v>
      </c>
      <c r="C63">
        <v>386</v>
      </c>
      <c r="D63">
        <v>101</v>
      </c>
      <c r="E63">
        <v>108</v>
      </c>
      <c r="F63">
        <v>177</v>
      </c>
      <c r="J63" t="str">
        <f>B63</f>
        <v>Somewhat concerned</v>
      </c>
      <c r="K63" s="1">
        <f>C63/C66</f>
        <v>0.38522954091816369</v>
      </c>
      <c r="L63" s="1">
        <f>D63/D66</f>
        <v>0.33892617449664431</v>
      </c>
      <c r="M63" s="1">
        <f>E63/E66</f>
        <v>0.43548387096774194</v>
      </c>
      <c r="N63" s="1">
        <f>F63/F66</f>
        <v>0.38815789473684209</v>
      </c>
      <c r="O63" s="1"/>
      <c r="R63" t="s">
        <v>86</v>
      </c>
      <c r="S63" s="2">
        <f>K64+K65</f>
        <v>0.27345309381237526</v>
      </c>
      <c r="T63" s="2">
        <f>L64+L65</f>
        <v>0.33892617449664431</v>
      </c>
      <c r="U63" s="2">
        <f>M64+M65</f>
        <v>0.25</v>
      </c>
      <c r="V63" s="2">
        <f>N64+N65</f>
        <v>0.24342105263157895</v>
      </c>
      <c r="W63" s="2"/>
    </row>
    <row r="64" spans="1:23" x14ac:dyDescent="0.25">
      <c r="B64" t="s">
        <v>76</v>
      </c>
      <c r="C64">
        <v>230</v>
      </c>
      <c r="D64">
        <v>86</v>
      </c>
      <c r="E64">
        <v>53</v>
      </c>
      <c r="F64">
        <v>91</v>
      </c>
      <c r="J64" t="str">
        <f>B64</f>
        <v>Not too concerned</v>
      </c>
      <c r="K64" s="1">
        <f>C64/C66</f>
        <v>0.22954091816367264</v>
      </c>
      <c r="L64" s="1">
        <f>D64/D66</f>
        <v>0.28859060402684567</v>
      </c>
      <c r="M64" s="1">
        <f>E64/E66</f>
        <v>0.21370967741935484</v>
      </c>
      <c r="N64" s="1">
        <f>F64/F66</f>
        <v>0.19956140350877194</v>
      </c>
      <c r="O64" s="1"/>
    </row>
    <row r="65" spans="1:23" x14ac:dyDescent="0.25">
      <c r="B65" t="s">
        <v>77</v>
      </c>
      <c r="C65">
        <v>44</v>
      </c>
      <c r="D65">
        <v>15</v>
      </c>
      <c r="E65">
        <v>9</v>
      </c>
      <c r="F65">
        <v>20</v>
      </c>
      <c r="J65" t="str">
        <f>B65</f>
        <v>Not at all concerned</v>
      </c>
      <c r="K65" s="1">
        <f>C65/C66</f>
        <v>4.3912175648702596E-2</v>
      </c>
      <c r="L65" s="1">
        <f>D65/D66</f>
        <v>5.0335570469798654E-2</v>
      </c>
      <c r="M65" s="1">
        <f>E65/E66</f>
        <v>3.6290322580645164E-2</v>
      </c>
      <c r="N65" s="1">
        <f>F65/F66</f>
        <v>4.3859649122807015E-2</v>
      </c>
      <c r="O65" s="1"/>
    </row>
    <row r="66" spans="1:23" x14ac:dyDescent="0.25">
      <c r="A66" t="s">
        <v>2</v>
      </c>
      <c r="C66">
        <v>1002</v>
      </c>
      <c r="D66">
        <v>298</v>
      </c>
      <c r="E66">
        <v>248</v>
      </c>
      <c r="F66">
        <v>456</v>
      </c>
    </row>
    <row r="68" spans="1:23" s="11" customFormat="1" x14ac:dyDescent="0.25"/>
    <row r="71" spans="1:23" x14ac:dyDescent="0.25">
      <c r="A71" t="s">
        <v>101</v>
      </c>
    </row>
    <row r="72" spans="1:23" x14ac:dyDescent="0.25">
      <c r="A72" t="s">
        <v>0</v>
      </c>
    </row>
    <row r="73" spans="1:23" x14ac:dyDescent="0.25">
      <c r="C73" t="s">
        <v>2</v>
      </c>
      <c r="D73" t="s">
        <v>24</v>
      </c>
    </row>
    <row r="74" spans="1:23" s="3" customFormat="1" ht="80" x14ac:dyDescent="0.25">
      <c r="D74" s="3" t="s">
        <v>25</v>
      </c>
      <c r="E74" s="3" t="s">
        <v>26</v>
      </c>
      <c r="F74" s="3" t="s">
        <v>27</v>
      </c>
      <c r="K74" s="3" t="str">
        <f>C73</f>
        <v>Total</v>
      </c>
      <c r="L74" s="3" t="str">
        <f>D74</f>
        <v>No HS/HS Graduate</v>
      </c>
      <c r="M74" s="3" t="str">
        <f>E74</f>
        <v>Some college/2-year college graduate</v>
      </c>
      <c r="N74" s="3" t="str">
        <f>F74</f>
        <v>4-year college graduate/post-graduate degree</v>
      </c>
      <c r="S74" s="3" t="str">
        <f>K74</f>
        <v>Total</v>
      </c>
      <c r="T74" s="3" t="str">
        <f>L74</f>
        <v>No HS/HS Graduate</v>
      </c>
      <c r="U74" s="3" t="str">
        <f>M74</f>
        <v>Some college/2-year college graduate</v>
      </c>
      <c r="V74" s="3" t="str">
        <f>N74</f>
        <v>4-year college graduate/post-graduate degree</v>
      </c>
    </row>
    <row r="75" spans="1:23" x14ac:dyDescent="0.25">
      <c r="B75" t="s">
        <v>74</v>
      </c>
      <c r="C75">
        <v>341</v>
      </c>
      <c r="D75">
        <v>111</v>
      </c>
      <c r="E75">
        <v>123</v>
      </c>
      <c r="F75">
        <v>107</v>
      </c>
      <c r="J75" t="s">
        <v>74</v>
      </c>
      <c r="K75" s="1">
        <f>C75/C79</f>
        <v>0.34100000000000003</v>
      </c>
      <c r="L75" s="1">
        <f>D75/D79</f>
        <v>0.32080924855491327</v>
      </c>
      <c r="M75" s="1">
        <f>E75/E79</f>
        <v>0.38437500000000002</v>
      </c>
      <c r="N75" s="1">
        <f>F75/F79</f>
        <v>0.32035928143712578</v>
      </c>
      <c r="R75" t="s">
        <v>85</v>
      </c>
      <c r="S75" s="2">
        <f>K75+K76</f>
        <v>0.72700000000000009</v>
      </c>
      <c r="T75" s="2">
        <f>L75+L76</f>
        <v>0.699421965317919</v>
      </c>
      <c r="U75" s="2">
        <f>M75+M76</f>
        <v>0.71250000000000002</v>
      </c>
      <c r="V75" s="2">
        <f>N75+N76</f>
        <v>0.76946107784431139</v>
      </c>
    </row>
    <row r="76" spans="1:23" x14ac:dyDescent="0.25">
      <c r="B76" t="s">
        <v>75</v>
      </c>
      <c r="C76">
        <v>386</v>
      </c>
      <c r="D76">
        <v>131</v>
      </c>
      <c r="E76">
        <v>105</v>
      </c>
      <c r="F76">
        <v>150</v>
      </c>
      <c r="J76" t="s">
        <v>75</v>
      </c>
      <c r="K76" s="1">
        <f>C76/C79</f>
        <v>0.38600000000000001</v>
      </c>
      <c r="L76" s="1">
        <f>D76/D79</f>
        <v>0.37861271676300579</v>
      </c>
      <c r="M76" s="1">
        <f>E76/E79</f>
        <v>0.328125</v>
      </c>
      <c r="N76" s="1">
        <f>F76/F79</f>
        <v>0.44910179640718562</v>
      </c>
      <c r="O76" s="1"/>
      <c r="R76" t="s">
        <v>86</v>
      </c>
      <c r="S76" s="2">
        <f>K77+K78</f>
        <v>0.27300000000000002</v>
      </c>
      <c r="T76" s="2">
        <f>L77+L78</f>
        <v>0.30057803468208094</v>
      </c>
      <c r="U76" s="2">
        <f>M77+M78</f>
        <v>0.28749999999999998</v>
      </c>
      <c r="V76" s="2">
        <f>N77+N78</f>
        <v>0.23053892215568864</v>
      </c>
      <c r="W76" s="2"/>
    </row>
    <row r="77" spans="1:23" x14ac:dyDescent="0.25">
      <c r="B77" t="s">
        <v>76</v>
      </c>
      <c r="C77">
        <v>229</v>
      </c>
      <c r="D77">
        <v>87</v>
      </c>
      <c r="E77">
        <v>77</v>
      </c>
      <c r="F77">
        <v>65</v>
      </c>
      <c r="J77" t="s">
        <v>76</v>
      </c>
      <c r="K77" s="1">
        <f>C77/C79</f>
        <v>0.22900000000000001</v>
      </c>
      <c r="L77" s="1">
        <f>D77/D79</f>
        <v>0.25144508670520233</v>
      </c>
      <c r="M77" s="1">
        <f>E77/E79</f>
        <v>0.24062500000000001</v>
      </c>
      <c r="N77" s="1">
        <f>F77/F79</f>
        <v>0.19461077844311378</v>
      </c>
      <c r="O77" s="1"/>
    </row>
    <row r="78" spans="1:23" x14ac:dyDescent="0.25">
      <c r="B78" t="s">
        <v>77</v>
      </c>
      <c r="C78">
        <v>44</v>
      </c>
      <c r="D78">
        <v>17</v>
      </c>
      <c r="E78">
        <v>15</v>
      </c>
      <c r="F78">
        <v>12</v>
      </c>
      <c r="J78" t="s">
        <v>77</v>
      </c>
      <c r="K78" s="1">
        <f>C78/C79</f>
        <v>4.3999999999999997E-2</v>
      </c>
      <c r="L78" s="1">
        <f>D78/D79</f>
        <v>4.9132947976878616E-2</v>
      </c>
      <c r="M78" s="1">
        <f>E78/E79</f>
        <v>4.6875E-2</v>
      </c>
      <c r="N78" s="1">
        <f>F78/F79</f>
        <v>3.5928143712574849E-2</v>
      </c>
      <c r="O78" s="1"/>
    </row>
    <row r="79" spans="1:23" x14ac:dyDescent="0.25">
      <c r="A79" t="s">
        <v>2</v>
      </c>
      <c r="C79">
        <v>1000</v>
      </c>
      <c r="D79">
        <v>346</v>
      </c>
      <c r="E79">
        <v>320</v>
      </c>
      <c r="F79">
        <v>334</v>
      </c>
    </row>
    <row r="81" spans="1:23" s="11" customFormat="1" x14ac:dyDescent="0.25"/>
    <row r="84" spans="1:23" x14ac:dyDescent="0.25">
      <c r="A84" t="s">
        <v>102</v>
      </c>
    </row>
    <row r="85" spans="1:23" x14ac:dyDescent="0.25">
      <c r="A85" t="s">
        <v>0</v>
      </c>
    </row>
    <row r="86" spans="1:23" x14ac:dyDescent="0.25">
      <c r="C86" t="s">
        <v>2</v>
      </c>
      <c r="D86" t="s">
        <v>28</v>
      </c>
    </row>
    <row r="87" spans="1:23" s="3" customFormat="1" ht="60" x14ac:dyDescent="0.25">
      <c r="D87" s="3" t="s">
        <v>29</v>
      </c>
      <c r="E87" s="3" t="s">
        <v>30</v>
      </c>
      <c r="F87" s="3" t="s">
        <v>31</v>
      </c>
      <c r="G87" s="3" t="s">
        <v>32</v>
      </c>
      <c r="K87" s="3" t="str">
        <f>C86</f>
        <v>Total</v>
      </c>
      <c r="L87" s="3" t="str">
        <f>D87</f>
        <v>Central City</v>
      </c>
      <c r="M87" s="3" t="str">
        <f>E87</f>
        <v>Urban Suburb</v>
      </c>
      <c r="N87" s="3" t="str">
        <f>F87</f>
        <v>Surrounding Suburban County</v>
      </c>
      <c r="O87" s="3" t="str">
        <f>G87</f>
        <v>Rural County</v>
      </c>
      <c r="S87" s="3" t="str">
        <f>K87</f>
        <v>Total</v>
      </c>
      <c r="T87" s="3" t="str">
        <f>L87</f>
        <v>Central City</v>
      </c>
      <c r="U87" s="3" t="str">
        <f>M87</f>
        <v>Urban Suburb</v>
      </c>
      <c r="V87" s="3" t="str">
        <f>N87</f>
        <v>Surrounding Suburban County</v>
      </c>
      <c r="W87" s="3" t="str">
        <f>O87</f>
        <v>Rural County</v>
      </c>
    </row>
    <row r="88" spans="1:23" x14ac:dyDescent="0.25">
      <c r="A88" t="s">
        <v>97</v>
      </c>
      <c r="B88" t="s">
        <v>74</v>
      </c>
      <c r="C88">
        <v>341</v>
      </c>
      <c r="D88">
        <v>101</v>
      </c>
      <c r="E88">
        <v>85</v>
      </c>
      <c r="F88">
        <v>98</v>
      </c>
      <c r="G88">
        <v>57</v>
      </c>
      <c r="J88" t="s">
        <v>74</v>
      </c>
      <c r="K88" s="1">
        <f>C88/C92</f>
        <v>0.34100000000000003</v>
      </c>
      <c r="L88" s="1">
        <f>D88/D92</f>
        <v>0.35689045936395758</v>
      </c>
      <c r="M88" s="1">
        <f>E88/E92</f>
        <v>0.36016949152542371</v>
      </c>
      <c r="N88" s="1">
        <f>F88/F92</f>
        <v>0.33333333333333331</v>
      </c>
      <c r="O88" s="1">
        <f>G88/G92</f>
        <v>0.30481283422459893</v>
      </c>
      <c r="R88" t="s">
        <v>85</v>
      </c>
      <c r="S88" s="2">
        <f>K88+K89</f>
        <v>0.72599999999999998</v>
      </c>
      <c r="T88" s="2">
        <f>L88+L89</f>
        <v>0.77738515901060068</v>
      </c>
      <c r="U88" s="2">
        <f>M88+M89</f>
        <v>0.7076271186440678</v>
      </c>
      <c r="V88" s="2">
        <f>N88+N89</f>
        <v>0.70408163265306123</v>
      </c>
      <c r="W88" s="2">
        <f>O88+O89</f>
        <v>0.70588235294117641</v>
      </c>
    </row>
    <row r="89" spans="1:23" x14ac:dyDescent="0.25">
      <c r="B89" t="s">
        <v>75</v>
      </c>
      <c r="C89">
        <v>385</v>
      </c>
      <c r="D89">
        <v>119</v>
      </c>
      <c r="E89">
        <v>82</v>
      </c>
      <c r="F89">
        <v>109</v>
      </c>
      <c r="G89">
        <v>75</v>
      </c>
      <c r="J89" t="s">
        <v>75</v>
      </c>
      <c r="K89" s="1">
        <f>C89/C92</f>
        <v>0.38500000000000001</v>
      </c>
      <c r="L89" s="1">
        <f>D89/D92</f>
        <v>0.4204946996466431</v>
      </c>
      <c r="M89" s="1">
        <f>E89/E92</f>
        <v>0.34745762711864409</v>
      </c>
      <c r="N89" s="1">
        <f>F89/F92</f>
        <v>0.37074829931972791</v>
      </c>
      <c r="O89" s="1">
        <f>G89/G92</f>
        <v>0.40106951871657753</v>
      </c>
      <c r="R89" t="s">
        <v>86</v>
      </c>
      <c r="S89" s="2">
        <f>K90+K91</f>
        <v>0.27400000000000002</v>
      </c>
      <c r="T89" s="2">
        <f>L90+L91</f>
        <v>0.22261484098939929</v>
      </c>
      <c r="U89" s="2">
        <f>M90+M91</f>
        <v>0.2923728813559322</v>
      </c>
      <c r="V89" s="2">
        <f>N90+N91</f>
        <v>0.29591836734693877</v>
      </c>
      <c r="W89" s="2">
        <f>O90+O91</f>
        <v>0.29411764705882354</v>
      </c>
    </row>
    <row r="90" spans="1:23" x14ac:dyDescent="0.25">
      <c r="B90" t="s">
        <v>76</v>
      </c>
      <c r="C90">
        <v>230</v>
      </c>
      <c r="D90">
        <v>52</v>
      </c>
      <c r="E90">
        <v>63</v>
      </c>
      <c r="F90">
        <v>66</v>
      </c>
      <c r="G90">
        <v>49</v>
      </c>
      <c r="J90" t="s">
        <v>76</v>
      </c>
      <c r="K90" s="1">
        <f>C90/C92</f>
        <v>0.23</v>
      </c>
      <c r="L90" s="1">
        <f>D90/D92</f>
        <v>0.18374558303886926</v>
      </c>
      <c r="M90" s="1">
        <f>E90/E92</f>
        <v>0.26694915254237289</v>
      </c>
      <c r="N90" s="1">
        <f>F90/F92</f>
        <v>0.22448979591836735</v>
      </c>
      <c r="O90" s="1">
        <f>G90/G92</f>
        <v>0.26203208556149732</v>
      </c>
    </row>
    <row r="91" spans="1:23" x14ac:dyDescent="0.25">
      <c r="B91" t="s">
        <v>77</v>
      </c>
      <c r="C91">
        <v>44</v>
      </c>
      <c r="D91">
        <v>11</v>
      </c>
      <c r="E91">
        <v>6</v>
      </c>
      <c r="F91">
        <v>21</v>
      </c>
      <c r="G91">
        <v>6</v>
      </c>
      <c r="J91" t="s">
        <v>77</v>
      </c>
      <c r="K91" s="1">
        <f>C91/C92</f>
        <v>4.3999999999999997E-2</v>
      </c>
      <c r="L91" s="1">
        <f>D91/D92</f>
        <v>3.8869257950530034E-2</v>
      </c>
      <c r="M91" s="1">
        <f>E91/E92</f>
        <v>2.5423728813559324E-2</v>
      </c>
      <c r="N91" s="1">
        <f>F91/F92</f>
        <v>7.1428571428571425E-2</v>
      </c>
      <c r="O91" s="1">
        <f>G91/G92</f>
        <v>3.2085561497326207E-2</v>
      </c>
    </row>
    <row r="92" spans="1:23" x14ac:dyDescent="0.25">
      <c r="A92" t="s">
        <v>2</v>
      </c>
      <c r="C92">
        <v>1000</v>
      </c>
      <c r="D92">
        <v>283</v>
      </c>
      <c r="E92">
        <v>236</v>
      </c>
      <c r="F92">
        <v>294</v>
      </c>
      <c r="G92">
        <v>187</v>
      </c>
    </row>
    <row r="94" spans="1:23" s="11" customFormat="1" x14ac:dyDescent="0.25"/>
    <row r="97" spans="1:23" x14ac:dyDescent="0.25">
      <c r="A97" t="s">
        <v>103</v>
      </c>
    </row>
    <row r="98" spans="1:23" x14ac:dyDescent="0.25">
      <c r="A98" t="s">
        <v>0</v>
      </c>
    </row>
    <row r="99" spans="1:23" x14ac:dyDescent="0.25">
      <c r="C99" t="s">
        <v>2</v>
      </c>
      <c r="D99" t="s">
        <v>33</v>
      </c>
    </row>
    <row r="100" spans="1:23" s="3" customFormat="1" ht="60" x14ac:dyDescent="0.25">
      <c r="D100" s="3" t="s">
        <v>34</v>
      </c>
      <c r="E100" s="3" t="s">
        <v>35</v>
      </c>
      <c r="F100" s="3" t="s">
        <v>36</v>
      </c>
      <c r="K100" s="3" t="str">
        <f>C99</f>
        <v>Total</v>
      </c>
      <c r="L100" s="3" t="str">
        <f>D100</f>
        <v>Most of the time</v>
      </c>
      <c r="M100" s="3" t="str">
        <f>E100</f>
        <v>Some of the time/Only now and then</v>
      </c>
      <c r="N100" s="3" t="str">
        <f>F100</f>
        <v>Hardly at all/Don't know</v>
      </c>
      <c r="S100" s="3" t="str">
        <f>K100</f>
        <v>Total</v>
      </c>
      <c r="T100" s="3" t="str">
        <f>L100</f>
        <v>Most of the time</v>
      </c>
      <c r="U100" s="3" t="str">
        <f>M100</f>
        <v>Some of the time/Only now and then</v>
      </c>
      <c r="V100" s="3" t="str">
        <f>N100</f>
        <v>Hardly at all/Don't know</v>
      </c>
    </row>
    <row r="101" spans="1:23" x14ac:dyDescent="0.25">
      <c r="A101" t="s">
        <v>97</v>
      </c>
      <c r="B101" t="s">
        <v>74</v>
      </c>
      <c r="C101">
        <v>341</v>
      </c>
      <c r="D101">
        <v>157</v>
      </c>
      <c r="E101">
        <v>136</v>
      </c>
      <c r="F101">
        <v>48</v>
      </c>
      <c r="J101" t="s">
        <v>74</v>
      </c>
      <c r="K101" s="1">
        <f>C101/C105</f>
        <v>0.34100000000000003</v>
      </c>
      <c r="L101" s="1">
        <f>D101/D105</f>
        <v>0.3764988009592326</v>
      </c>
      <c r="M101" s="1">
        <f>E101/E105</f>
        <v>0.30022075055187636</v>
      </c>
      <c r="N101" s="1">
        <f>F101/F105</f>
        <v>0.36923076923076925</v>
      </c>
      <c r="O101" s="1"/>
      <c r="R101" t="s">
        <v>85</v>
      </c>
      <c r="S101" s="2">
        <f>K101+K102</f>
        <v>0.72599999999999998</v>
      </c>
      <c r="T101" s="2">
        <f>L101+L102</f>
        <v>0.71942446043165464</v>
      </c>
      <c r="U101" s="2">
        <f>M101+M102</f>
        <v>0.69536423841059603</v>
      </c>
      <c r="V101" s="2">
        <f>N101+N102</f>
        <v>0.85384615384615392</v>
      </c>
      <c r="W101" s="2"/>
    </row>
    <row r="102" spans="1:23" x14ac:dyDescent="0.25">
      <c r="B102" t="s">
        <v>75</v>
      </c>
      <c r="C102">
        <v>385</v>
      </c>
      <c r="D102">
        <v>143</v>
      </c>
      <c r="E102">
        <v>179</v>
      </c>
      <c r="F102">
        <v>63</v>
      </c>
      <c r="J102" t="s">
        <v>75</v>
      </c>
      <c r="K102" s="1">
        <f>C102/C105</f>
        <v>0.38500000000000001</v>
      </c>
      <c r="L102" s="1">
        <f>D102/D105</f>
        <v>0.34292565947242204</v>
      </c>
      <c r="M102" s="1">
        <f>E102/E105</f>
        <v>0.39514348785871967</v>
      </c>
      <c r="N102" s="1">
        <f>F102/F105</f>
        <v>0.48461538461538461</v>
      </c>
      <c r="O102" s="1"/>
      <c r="R102" t="s">
        <v>86</v>
      </c>
      <c r="S102" s="2">
        <f>K103+K104</f>
        <v>0.27400000000000002</v>
      </c>
      <c r="T102" s="2">
        <f>L103+L104</f>
        <v>0.2805755395683453</v>
      </c>
      <c r="U102" s="2">
        <f>M103+M104</f>
        <v>0.30463576158940397</v>
      </c>
      <c r="V102" s="2">
        <f>N103+N104</f>
        <v>0.14615384615384616</v>
      </c>
      <c r="W102" s="2"/>
    </row>
    <row r="103" spans="1:23" x14ac:dyDescent="0.25">
      <c r="B103" t="s">
        <v>76</v>
      </c>
      <c r="C103">
        <v>230</v>
      </c>
      <c r="D103">
        <v>101</v>
      </c>
      <c r="E103">
        <v>119</v>
      </c>
      <c r="F103">
        <v>10</v>
      </c>
      <c r="J103" t="s">
        <v>76</v>
      </c>
      <c r="K103" s="1">
        <f>C103/C105</f>
        <v>0.23</v>
      </c>
      <c r="L103" s="1">
        <f>D103/D105</f>
        <v>0.2422062350119904</v>
      </c>
      <c r="M103" s="1">
        <f>E103/E105</f>
        <v>0.26269315673289184</v>
      </c>
      <c r="N103" s="1">
        <f>F103/F105</f>
        <v>7.6923076923076927E-2</v>
      </c>
    </row>
    <row r="104" spans="1:23" x14ac:dyDescent="0.25">
      <c r="B104" t="s">
        <v>77</v>
      </c>
      <c r="C104">
        <v>44</v>
      </c>
      <c r="D104">
        <v>16</v>
      </c>
      <c r="E104">
        <v>19</v>
      </c>
      <c r="F104">
        <v>9</v>
      </c>
      <c r="J104" t="s">
        <v>77</v>
      </c>
      <c r="K104" s="1">
        <f>C104/C105</f>
        <v>4.3999999999999997E-2</v>
      </c>
      <c r="L104" s="1">
        <f>D104/D105</f>
        <v>3.8369304556354913E-2</v>
      </c>
      <c r="M104" s="1">
        <f>E104/E105</f>
        <v>4.194260485651214E-2</v>
      </c>
      <c r="N104" s="1">
        <f>F104/F105</f>
        <v>6.9230769230769235E-2</v>
      </c>
      <c r="O104" s="1"/>
    </row>
    <row r="105" spans="1:23" x14ac:dyDescent="0.25">
      <c r="A105" t="s">
        <v>2</v>
      </c>
      <c r="C105">
        <v>1000</v>
      </c>
      <c r="D105">
        <v>417</v>
      </c>
      <c r="E105">
        <v>453</v>
      </c>
      <c r="F105">
        <v>130</v>
      </c>
    </row>
    <row r="107" spans="1:23" s="11" customFormat="1" x14ac:dyDescent="0.25"/>
    <row r="110" spans="1:23" x14ac:dyDescent="0.25">
      <c r="A110" t="s">
        <v>104</v>
      </c>
    </row>
    <row r="111" spans="1:23" x14ac:dyDescent="0.25">
      <c r="A111" t="s">
        <v>0</v>
      </c>
    </row>
    <row r="112" spans="1:23" x14ac:dyDescent="0.25">
      <c r="C112" t="s">
        <v>2</v>
      </c>
      <c r="D112" t="s">
        <v>37</v>
      </c>
    </row>
    <row r="113" spans="1:23" s="3" customFormat="1" ht="100" x14ac:dyDescent="0.25">
      <c r="D113" s="3" t="s">
        <v>38</v>
      </c>
      <c r="E113" s="3" t="s">
        <v>39</v>
      </c>
      <c r="F113" s="3" t="s">
        <v>40</v>
      </c>
      <c r="G113" s="3" t="s">
        <v>41</v>
      </c>
      <c r="K113" s="3" t="str">
        <f>C112</f>
        <v>Total</v>
      </c>
      <c r="L113" s="3" t="str">
        <f>D113</f>
        <v>Voted for Kamala Harris in 2024</v>
      </c>
      <c r="M113" s="3" t="str">
        <f>E113</f>
        <v>Voted for Donald Trump in 2024</v>
      </c>
      <c r="N113" s="3" t="str">
        <f>F113</f>
        <v>Voted third party presidential candidate in 2024</v>
      </c>
      <c r="O113" s="3" t="str">
        <f>G113</f>
        <v>Did not vote in 2024</v>
      </c>
      <c r="S113" s="3" t="str">
        <f>K113</f>
        <v>Total</v>
      </c>
      <c r="T113" s="3" t="str">
        <f>L113</f>
        <v>Voted for Kamala Harris in 2024</v>
      </c>
      <c r="U113" s="3" t="str">
        <f>M113</f>
        <v>Voted for Donald Trump in 2024</v>
      </c>
      <c r="V113" s="3" t="str">
        <f>N113</f>
        <v>Voted third party presidential candidate in 2024</v>
      </c>
      <c r="W113" s="3" t="str">
        <f>O113</f>
        <v>Did not vote in 2024</v>
      </c>
    </row>
    <row r="114" spans="1:23" x14ac:dyDescent="0.25">
      <c r="A114" t="s">
        <v>97</v>
      </c>
      <c r="B114" t="s">
        <v>74</v>
      </c>
      <c r="C114">
        <v>341</v>
      </c>
      <c r="D114">
        <v>177</v>
      </c>
      <c r="E114">
        <v>81</v>
      </c>
      <c r="F114">
        <v>2</v>
      </c>
      <c r="G114">
        <v>81</v>
      </c>
      <c r="J114" t="s">
        <v>74</v>
      </c>
      <c r="K114" s="1">
        <f>C114/C118</f>
        <v>0.34065934065934067</v>
      </c>
      <c r="L114" s="1">
        <f>D114/D118</f>
        <v>0.48228882833787468</v>
      </c>
      <c r="M114" s="1">
        <f>E114/E118</f>
        <v>0.2109375</v>
      </c>
      <c r="N114" s="1">
        <f>F114/F118</f>
        <v>0.4</v>
      </c>
      <c r="O114" s="1">
        <f>G114/G118</f>
        <v>0.33061224489795921</v>
      </c>
      <c r="R114" t="s">
        <v>85</v>
      </c>
      <c r="S114" s="2">
        <f>K114+K115</f>
        <v>0.72627372627372622</v>
      </c>
      <c r="T114" s="2">
        <f>L114+L115</f>
        <v>0.88010899182561309</v>
      </c>
      <c r="U114" s="2">
        <f>M114+M115</f>
        <v>0.59114583333333326</v>
      </c>
      <c r="V114" s="2">
        <f>N114+N115</f>
        <v>1</v>
      </c>
      <c r="W114" s="2">
        <f>O114+O115</f>
        <v>0.70204081632653059</v>
      </c>
    </row>
    <row r="115" spans="1:23" x14ac:dyDescent="0.25">
      <c r="B115" t="s">
        <v>75</v>
      </c>
      <c r="C115">
        <v>386</v>
      </c>
      <c r="D115">
        <v>146</v>
      </c>
      <c r="E115">
        <v>146</v>
      </c>
      <c r="F115">
        <v>3</v>
      </c>
      <c r="G115">
        <v>91</v>
      </c>
      <c r="J115" t="s">
        <v>75</v>
      </c>
      <c r="K115" s="1">
        <f>C115/C118</f>
        <v>0.3856143856143856</v>
      </c>
      <c r="L115" s="1">
        <f>D115/D118</f>
        <v>0.39782016348773841</v>
      </c>
      <c r="M115" s="1">
        <f>E115/E118</f>
        <v>0.38020833333333331</v>
      </c>
      <c r="N115" s="1">
        <f>F115/F118</f>
        <v>0.6</v>
      </c>
      <c r="O115" s="1">
        <f>G115/G118</f>
        <v>0.37142857142857144</v>
      </c>
      <c r="R115" t="s">
        <v>86</v>
      </c>
      <c r="S115" s="2">
        <f>K116+K117</f>
        <v>0.27372627372627373</v>
      </c>
      <c r="T115" s="2">
        <f>L116+L117</f>
        <v>0.11989100817438691</v>
      </c>
      <c r="U115" s="2">
        <f>M116+M117</f>
        <v>0.40885416666666669</v>
      </c>
      <c r="V115" s="2">
        <f>N116+N117</f>
        <v>0</v>
      </c>
      <c r="W115" s="2">
        <f>O116+O117</f>
        <v>0.29795918367346941</v>
      </c>
    </row>
    <row r="116" spans="1:23" x14ac:dyDescent="0.25">
      <c r="B116" t="s">
        <v>76</v>
      </c>
      <c r="C116">
        <v>230</v>
      </c>
      <c r="D116">
        <v>40</v>
      </c>
      <c r="E116">
        <v>132</v>
      </c>
      <c r="F116">
        <v>0</v>
      </c>
      <c r="G116">
        <v>58</v>
      </c>
      <c r="J116" t="s">
        <v>76</v>
      </c>
      <c r="K116" s="1">
        <f>C116/C118</f>
        <v>0.22977022977022976</v>
      </c>
      <c r="L116" s="1">
        <f>D116/D118</f>
        <v>0.10899182561307902</v>
      </c>
      <c r="M116" s="1">
        <f>E116/E118</f>
        <v>0.34375</v>
      </c>
      <c r="N116" s="1">
        <f>F116/F118</f>
        <v>0</v>
      </c>
      <c r="O116" s="1">
        <f>G116/G118</f>
        <v>0.23673469387755103</v>
      </c>
    </row>
    <row r="117" spans="1:23" x14ac:dyDescent="0.25">
      <c r="B117" t="s">
        <v>77</v>
      </c>
      <c r="C117">
        <v>44</v>
      </c>
      <c r="D117">
        <v>4</v>
      </c>
      <c r="E117">
        <v>25</v>
      </c>
      <c r="F117">
        <v>0</v>
      </c>
      <c r="G117">
        <v>15</v>
      </c>
      <c r="J117" t="s">
        <v>77</v>
      </c>
      <c r="K117" s="1">
        <f>C117/C118</f>
        <v>4.3956043956043959E-2</v>
      </c>
      <c r="L117" s="1">
        <f>D117/D118</f>
        <v>1.0899182561307902E-2</v>
      </c>
      <c r="M117" s="1">
        <f>E117/E118</f>
        <v>6.5104166666666671E-2</v>
      </c>
      <c r="N117" s="1">
        <f>F117/F118</f>
        <v>0</v>
      </c>
      <c r="O117" s="1">
        <f>G117/G118</f>
        <v>6.1224489795918366E-2</v>
      </c>
    </row>
    <row r="118" spans="1:23" x14ac:dyDescent="0.25">
      <c r="A118" t="s">
        <v>2</v>
      </c>
      <c r="C118">
        <v>1001</v>
      </c>
      <c r="D118">
        <v>367</v>
      </c>
      <c r="E118">
        <v>384</v>
      </c>
      <c r="F118">
        <v>5</v>
      </c>
      <c r="G118">
        <v>245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45E94-3FC9-CF48-ADF8-8F49B13AAB5E}">
  <dimension ref="A1:W118"/>
  <sheetViews>
    <sheetView showGridLines="0" topLeftCell="A43" workbookViewId="0">
      <selection activeCell="A46" sqref="A46"/>
    </sheetView>
  </sheetViews>
  <sheetFormatPr baseColWidth="10" defaultRowHeight="19" x14ac:dyDescent="0.25"/>
  <cols>
    <col min="2" max="2" width="22.42578125" customWidth="1"/>
    <col min="5" max="5" width="12.5703125" customWidth="1"/>
    <col min="6" max="6" width="13.28515625" customWidth="1"/>
    <col min="10" max="10" width="19.85546875" customWidth="1"/>
    <col min="13" max="13" width="12.28515625" customWidth="1"/>
    <col min="14" max="14" width="13.42578125" customWidth="1"/>
    <col min="18" max="18" width="28.42578125" customWidth="1"/>
    <col min="21" max="21" width="12.28515625" customWidth="1"/>
    <col min="22" max="22" width="13.5703125" customWidth="1"/>
  </cols>
  <sheetData>
    <row r="1" spans="1:23" x14ac:dyDescent="0.25">
      <c r="A1" s="9" t="s">
        <v>198</v>
      </c>
    </row>
    <row r="2" spans="1:23" x14ac:dyDescent="0.25">
      <c r="A2" s="10" t="s">
        <v>201</v>
      </c>
      <c r="E2" t="s">
        <v>202</v>
      </c>
    </row>
    <row r="5" spans="1:23" x14ac:dyDescent="0.25">
      <c r="A5" t="s">
        <v>105</v>
      </c>
    </row>
    <row r="6" spans="1:23" x14ac:dyDescent="0.25">
      <c r="A6" t="s">
        <v>0</v>
      </c>
    </row>
    <row r="7" spans="1:23" x14ac:dyDescent="0.25">
      <c r="C7" t="s">
        <v>2</v>
      </c>
      <c r="D7" t="s">
        <v>1</v>
      </c>
    </row>
    <row r="8" spans="1:23" s="3" customFormat="1" ht="60" x14ac:dyDescent="0.25">
      <c r="D8" s="3" t="s">
        <v>3</v>
      </c>
      <c r="E8" s="3" t="s">
        <v>4</v>
      </c>
      <c r="F8" s="3" t="s">
        <v>5</v>
      </c>
      <c r="G8" s="3" t="s">
        <v>6</v>
      </c>
      <c r="K8" s="3" t="str">
        <f>C7</f>
        <v>Total</v>
      </c>
      <c r="L8" s="3" t="str">
        <f>D8</f>
        <v>Democratic Self-ID</v>
      </c>
      <c r="M8" s="3" t="str">
        <f>E8</f>
        <v>Independent Self-ID</v>
      </c>
      <c r="N8" s="3" t="str">
        <f>F8</f>
        <v>Republican Self-ID</v>
      </c>
      <c r="O8" s="3" t="str">
        <f>G8</f>
        <v>All others/not sure</v>
      </c>
      <c r="S8" s="3" t="str">
        <f>K8</f>
        <v>Total</v>
      </c>
      <c r="T8" s="3" t="str">
        <f>L8</f>
        <v>Democratic Self-ID</v>
      </c>
      <c r="U8" s="3" t="str">
        <f>M8</f>
        <v>Independent Self-ID</v>
      </c>
      <c r="V8" s="3" t="str">
        <f>N8</f>
        <v>Republican Self-ID</v>
      </c>
      <c r="W8" s="3" t="str">
        <f>O8</f>
        <v>All others/not sure</v>
      </c>
    </row>
    <row r="9" spans="1:23" x14ac:dyDescent="0.25">
      <c r="B9" t="s">
        <v>74</v>
      </c>
      <c r="C9">
        <v>422</v>
      </c>
      <c r="D9">
        <v>148</v>
      </c>
      <c r="E9">
        <v>138</v>
      </c>
      <c r="F9">
        <v>98</v>
      </c>
      <c r="G9">
        <v>38</v>
      </c>
      <c r="J9" t="str">
        <f>B9</f>
        <v>Very concerned</v>
      </c>
      <c r="K9" s="1">
        <f>C9/C13</f>
        <v>0.42199999999999999</v>
      </c>
      <c r="L9" s="1">
        <f>D9/D13</f>
        <v>0.50340136054421769</v>
      </c>
      <c r="M9" s="1">
        <f>E9/E13</f>
        <v>0.38547486033519551</v>
      </c>
      <c r="N9" s="1">
        <f>F9/F13</f>
        <v>0.34507042253521125</v>
      </c>
      <c r="O9" s="1">
        <f>G9/G13</f>
        <v>0.59375</v>
      </c>
      <c r="R9" t="s">
        <v>85</v>
      </c>
      <c r="S9" s="2">
        <f>K9+K10</f>
        <v>0.75800000000000001</v>
      </c>
      <c r="T9" s="2">
        <f>L9+L10</f>
        <v>0.88435374149659862</v>
      </c>
      <c r="U9" s="2">
        <f>M9+M10</f>
        <v>0.6927374301675977</v>
      </c>
      <c r="V9" s="2">
        <f>N9+N10</f>
        <v>0.69366197183098588</v>
      </c>
      <c r="W9" s="2">
        <f>O9+O10</f>
        <v>0.828125</v>
      </c>
    </row>
    <row r="10" spans="1:23" x14ac:dyDescent="0.25">
      <c r="B10" t="s">
        <v>75</v>
      </c>
      <c r="C10">
        <v>336</v>
      </c>
      <c r="D10">
        <v>112</v>
      </c>
      <c r="E10">
        <v>110</v>
      </c>
      <c r="F10">
        <v>99</v>
      </c>
      <c r="G10">
        <v>15</v>
      </c>
      <c r="J10" t="str">
        <f>B10</f>
        <v>Somewhat concerned</v>
      </c>
      <c r="K10" s="1">
        <f>C10/C13</f>
        <v>0.33600000000000002</v>
      </c>
      <c r="L10" s="1">
        <f>D10/D13</f>
        <v>0.38095238095238093</v>
      </c>
      <c r="M10" s="1">
        <f>E10/E13</f>
        <v>0.30726256983240224</v>
      </c>
      <c r="N10" s="1">
        <f>F10/F13</f>
        <v>0.34859154929577463</v>
      </c>
      <c r="O10" s="1">
        <f>G10/G13</f>
        <v>0.234375</v>
      </c>
      <c r="R10" t="s">
        <v>86</v>
      </c>
      <c r="S10" s="2">
        <f>K11+K12</f>
        <v>0.24200000000000002</v>
      </c>
      <c r="T10" s="2">
        <f>L11+L12</f>
        <v>0.11564625850340136</v>
      </c>
      <c r="U10" s="2">
        <f>M11+M12</f>
        <v>0.30726256983240224</v>
      </c>
      <c r="V10" s="2">
        <f>N11+N12</f>
        <v>0.30633802816901406</v>
      </c>
      <c r="W10" s="2">
        <f>O11+O12</f>
        <v>0.171875</v>
      </c>
    </row>
    <row r="11" spans="1:23" x14ac:dyDescent="0.25">
      <c r="B11" t="s">
        <v>76</v>
      </c>
      <c r="C11">
        <v>201</v>
      </c>
      <c r="D11">
        <v>30</v>
      </c>
      <c r="E11">
        <v>87</v>
      </c>
      <c r="F11">
        <v>76</v>
      </c>
      <c r="G11">
        <v>8</v>
      </c>
      <c r="J11" t="str">
        <f>B11</f>
        <v>Not too concerned</v>
      </c>
      <c r="K11" s="1">
        <f>C11/C13</f>
        <v>0.20100000000000001</v>
      </c>
      <c r="L11" s="1">
        <f>D11/D13</f>
        <v>0.10204081632653061</v>
      </c>
      <c r="M11" s="1">
        <f>E11/E13</f>
        <v>0.24301675977653631</v>
      </c>
      <c r="N11" s="1">
        <f>F11/F13</f>
        <v>0.26760563380281688</v>
      </c>
      <c r="O11" s="1">
        <f>G11/G13</f>
        <v>0.125</v>
      </c>
    </row>
    <row r="12" spans="1:23" x14ac:dyDescent="0.25">
      <c r="B12" t="s">
        <v>77</v>
      </c>
      <c r="C12">
        <v>41</v>
      </c>
      <c r="D12">
        <v>4</v>
      </c>
      <c r="E12">
        <v>23</v>
      </c>
      <c r="F12">
        <v>11</v>
      </c>
      <c r="G12">
        <v>3</v>
      </c>
      <c r="J12" t="str">
        <f>B12</f>
        <v>Not at all concerned</v>
      </c>
      <c r="K12" s="1">
        <f>C12/C13</f>
        <v>4.1000000000000002E-2</v>
      </c>
      <c r="L12" s="1">
        <f>D12/D13</f>
        <v>1.3605442176870748E-2</v>
      </c>
      <c r="M12" s="1">
        <f>E12/E13</f>
        <v>6.4245810055865923E-2</v>
      </c>
      <c r="N12" s="1">
        <f>F12/F13</f>
        <v>3.873239436619718E-2</v>
      </c>
      <c r="O12" s="1">
        <f>G12/G13</f>
        <v>4.6875E-2</v>
      </c>
    </row>
    <row r="13" spans="1:23" x14ac:dyDescent="0.25">
      <c r="A13" t="s">
        <v>2</v>
      </c>
      <c r="C13">
        <v>1000</v>
      </c>
      <c r="D13">
        <v>294</v>
      </c>
      <c r="E13">
        <v>358</v>
      </c>
      <c r="F13">
        <v>284</v>
      </c>
      <c r="G13">
        <v>64</v>
      </c>
    </row>
    <row r="16" spans="1:23" s="11" customFormat="1" x14ac:dyDescent="0.25"/>
    <row r="19" spans="1:23" x14ac:dyDescent="0.25">
      <c r="A19" t="s">
        <v>107</v>
      </c>
    </row>
    <row r="20" spans="1:23" x14ac:dyDescent="0.25">
      <c r="A20" t="s">
        <v>0</v>
      </c>
    </row>
    <row r="21" spans="1:23" x14ac:dyDescent="0.25">
      <c r="C21" t="s">
        <v>2</v>
      </c>
      <c r="D21" t="s">
        <v>8</v>
      </c>
    </row>
    <row r="22" spans="1:23" s="3" customFormat="1" ht="40" x14ac:dyDescent="0.25">
      <c r="D22" s="3" t="s">
        <v>9</v>
      </c>
      <c r="E22" s="3" t="s">
        <v>10</v>
      </c>
      <c r="F22" s="3" t="s">
        <v>11</v>
      </c>
      <c r="G22" s="3" t="s">
        <v>12</v>
      </c>
      <c r="K22" s="3" t="str">
        <f>C21</f>
        <v>Total</v>
      </c>
      <c r="L22" s="3" t="str">
        <f>D22</f>
        <v>Liberal (Very)</v>
      </c>
      <c r="M22" s="3" t="str">
        <f>E22</f>
        <v>Moderate</v>
      </c>
      <c r="N22" s="3" t="str">
        <f>F22</f>
        <v>Conservative (Very)</v>
      </c>
      <c r="O22" s="3" t="str">
        <f>G22</f>
        <v>Not sure</v>
      </c>
      <c r="S22" s="3" t="str">
        <f>K22</f>
        <v>Total</v>
      </c>
      <c r="T22" s="3" t="str">
        <f>L22</f>
        <v>Liberal (Very)</v>
      </c>
      <c r="U22" s="3" t="str">
        <f>M22</f>
        <v>Moderate</v>
      </c>
      <c r="V22" s="3" t="str">
        <f>N22</f>
        <v>Conservative (Very)</v>
      </c>
      <c r="W22" s="3" t="str">
        <f>O22</f>
        <v>Not sure</v>
      </c>
    </row>
    <row r="23" spans="1:23" x14ac:dyDescent="0.25">
      <c r="B23" t="s">
        <v>74</v>
      </c>
      <c r="C23">
        <v>422</v>
      </c>
      <c r="D23">
        <v>126</v>
      </c>
      <c r="E23">
        <v>142</v>
      </c>
      <c r="F23">
        <v>117</v>
      </c>
      <c r="G23">
        <v>37</v>
      </c>
      <c r="J23" t="str">
        <f>B23</f>
        <v>Very concerned</v>
      </c>
      <c r="K23" s="1">
        <f>C23/C27</f>
        <v>0.42242242242242245</v>
      </c>
      <c r="L23" s="1">
        <f>D23/D27</f>
        <v>0.504</v>
      </c>
      <c r="M23" s="1">
        <f>E23/E27</f>
        <v>0.41764705882352943</v>
      </c>
      <c r="N23" s="1">
        <f>F23/F27</f>
        <v>0.34110787172011664</v>
      </c>
      <c r="O23" s="1">
        <f>G23/G27</f>
        <v>0.56060606060606055</v>
      </c>
      <c r="R23" t="s">
        <v>85</v>
      </c>
      <c r="S23" s="2">
        <f>K23+K24</f>
        <v>0.75775775775775778</v>
      </c>
      <c r="T23" s="2">
        <f>L23+L24</f>
        <v>0.85199999999999998</v>
      </c>
      <c r="U23" s="2">
        <f>M23+M24</f>
        <v>0.77941176470588236</v>
      </c>
      <c r="V23" s="2">
        <f>N23+N24</f>
        <v>0.65014577259475215</v>
      </c>
      <c r="W23" s="2">
        <f>O23+O24</f>
        <v>0.8484848484848484</v>
      </c>
    </row>
    <row r="24" spans="1:23" x14ac:dyDescent="0.25">
      <c r="B24" t="s">
        <v>75</v>
      </c>
      <c r="C24">
        <v>335</v>
      </c>
      <c r="D24">
        <v>87</v>
      </c>
      <c r="E24">
        <v>123</v>
      </c>
      <c r="F24">
        <v>106</v>
      </c>
      <c r="G24">
        <v>19</v>
      </c>
      <c r="J24" t="str">
        <f>B24</f>
        <v>Somewhat concerned</v>
      </c>
      <c r="K24" s="1">
        <f>C24/C27</f>
        <v>0.33533533533533533</v>
      </c>
      <c r="L24" s="1">
        <f>D24/D27</f>
        <v>0.34799999999999998</v>
      </c>
      <c r="M24" s="1">
        <f>E24/E27</f>
        <v>0.36176470588235293</v>
      </c>
      <c r="N24" s="1">
        <f>F24/F27</f>
        <v>0.30903790087463556</v>
      </c>
      <c r="O24" s="1">
        <f>G24/G27</f>
        <v>0.2878787878787879</v>
      </c>
      <c r="R24" t="s">
        <v>86</v>
      </c>
      <c r="S24" s="2">
        <f>K25+K26</f>
        <v>0.24224224224224225</v>
      </c>
      <c r="T24" s="2">
        <f>L25+L26</f>
        <v>0.14800000000000002</v>
      </c>
      <c r="U24" s="2">
        <f>M25+M26</f>
        <v>0.22058823529411764</v>
      </c>
      <c r="V24" s="2">
        <f>N25+N26</f>
        <v>0.34985422740524785</v>
      </c>
      <c r="W24" s="2">
        <f>O25+O26</f>
        <v>0.15151515151515152</v>
      </c>
    </row>
    <row r="25" spans="1:23" x14ac:dyDescent="0.25">
      <c r="B25" t="s">
        <v>76</v>
      </c>
      <c r="C25">
        <v>200</v>
      </c>
      <c r="D25">
        <v>33</v>
      </c>
      <c r="E25">
        <v>61</v>
      </c>
      <c r="F25">
        <v>100</v>
      </c>
      <c r="G25">
        <v>6</v>
      </c>
      <c r="J25" t="str">
        <f>B25</f>
        <v>Not too concerned</v>
      </c>
      <c r="K25" s="1">
        <f>C25/C27</f>
        <v>0.20020020020020021</v>
      </c>
      <c r="L25" s="1">
        <f>D25/D27</f>
        <v>0.13200000000000001</v>
      </c>
      <c r="M25" s="1">
        <f>E25/E27</f>
        <v>0.17941176470588235</v>
      </c>
      <c r="N25" s="1">
        <f>F25/F27</f>
        <v>0.29154518950437319</v>
      </c>
      <c r="O25" s="1">
        <f>G25/G27</f>
        <v>9.0909090909090912E-2</v>
      </c>
    </row>
    <row r="26" spans="1:23" x14ac:dyDescent="0.25">
      <c r="B26" t="s">
        <v>77</v>
      </c>
      <c r="C26">
        <v>42</v>
      </c>
      <c r="D26">
        <v>4</v>
      </c>
      <c r="E26">
        <v>14</v>
      </c>
      <c r="F26">
        <v>20</v>
      </c>
      <c r="G26">
        <v>4</v>
      </c>
      <c r="J26" t="str">
        <f>B26</f>
        <v>Not at all concerned</v>
      </c>
      <c r="K26" s="1">
        <f>C26/C27</f>
        <v>4.2042042042042045E-2</v>
      </c>
      <c r="L26" s="1">
        <f>D26/D27</f>
        <v>1.6E-2</v>
      </c>
      <c r="M26" s="1">
        <f>E26/E27</f>
        <v>4.1176470588235294E-2</v>
      </c>
      <c r="N26" s="1">
        <f>F26/F27</f>
        <v>5.8309037900874633E-2</v>
      </c>
      <c r="O26" s="1">
        <f>G26/G27</f>
        <v>6.0606060606060608E-2</v>
      </c>
    </row>
    <row r="27" spans="1:23" x14ac:dyDescent="0.25">
      <c r="A27" t="s">
        <v>2</v>
      </c>
      <c r="C27">
        <v>999</v>
      </c>
      <c r="D27">
        <v>250</v>
      </c>
      <c r="E27">
        <v>340</v>
      </c>
      <c r="F27">
        <v>343</v>
      </c>
      <c r="G27">
        <v>66</v>
      </c>
    </row>
    <row r="30" spans="1:23" s="11" customFormat="1" x14ac:dyDescent="0.25"/>
    <row r="32" spans="1:23" x14ac:dyDescent="0.25">
      <c r="A32" t="s">
        <v>108</v>
      </c>
    </row>
    <row r="33" spans="1:23" x14ac:dyDescent="0.25">
      <c r="A33" t="s">
        <v>0</v>
      </c>
    </row>
    <row r="34" spans="1:23" x14ac:dyDescent="0.25">
      <c r="C34" t="s">
        <v>2</v>
      </c>
      <c r="D34" t="s">
        <v>13</v>
      </c>
    </row>
    <row r="35" spans="1:23" s="3" customFormat="1" ht="60" x14ac:dyDescent="0.25">
      <c r="D35" s="3" t="s">
        <v>14</v>
      </c>
      <c r="E35" s="3" t="s">
        <v>15</v>
      </c>
      <c r="F35" s="3" t="s">
        <v>16</v>
      </c>
      <c r="K35" s="3" t="str">
        <f>C34</f>
        <v>Total</v>
      </c>
      <c r="L35" s="3" t="str">
        <f>D35</f>
        <v>White non-Hispanic</v>
      </c>
      <c r="M35" s="3" t="str">
        <f>E35</f>
        <v>Black non-Hispanic</v>
      </c>
      <c r="N35" s="3" t="str">
        <f>F35</f>
        <v>Hispanic/Latino &amp; all other races</v>
      </c>
      <c r="S35" s="3" t="str">
        <f>K35</f>
        <v>Total</v>
      </c>
      <c r="T35" s="3" t="str">
        <f>L35</f>
        <v>White non-Hispanic</v>
      </c>
      <c r="U35" s="3" t="str">
        <f>M35</f>
        <v>Black non-Hispanic</v>
      </c>
      <c r="V35" s="3" t="str">
        <f>N35</f>
        <v>Hispanic/Latino &amp; all other races</v>
      </c>
    </row>
    <row r="36" spans="1:23" x14ac:dyDescent="0.25">
      <c r="B36" t="s">
        <v>74</v>
      </c>
      <c r="C36">
        <v>422</v>
      </c>
      <c r="D36">
        <v>245</v>
      </c>
      <c r="E36">
        <v>108</v>
      </c>
      <c r="F36">
        <v>69</v>
      </c>
      <c r="J36" t="str">
        <f>B36</f>
        <v>Very concerned</v>
      </c>
      <c r="K36" s="1">
        <f>C36/C40</f>
        <v>0.42157842157842157</v>
      </c>
      <c r="L36" s="1">
        <f>D36/D40</f>
        <v>0.3888888888888889</v>
      </c>
      <c r="M36" s="1">
        <f>E36/E40</f>
        <v>0.50943396226415094</v>
      </c>
      <c r="N36" s="1">
        <f>F36/F40</f>
        <v>0.43396226415094341</v>
      </c>
      <c r="O36" s="1"/>
      <c r="R36" t="s">
        <v>85</v>
      </c>
      <c r="S36" s="2">
        <f>K36+K37</f>
        <v>0.75724275724275725</v>
      </c>
      <c r="T36" s="2">
        <f>L36+L37</f>
        <v>0.72222222222222221</v>
      </c>
      <c r="U36" s="2">
        <f>M36+M37</f>
        <v>0.820754716981132</v>
      </c>
      <c r="V36" s="2">
        <f>N36+N37</f>
        <v>0.81132075471698117</v>
      </c>
      <c r="W36" s="2"/>
    </row>
    <row r="37" spans="1:23" x14ac:dyDescent="0.25">
      <c r="B37" t="s">
        <v>75</v>
      </c>
      <c r="C37">
        <v>336</v>
      </c>
      <c r="D37">
        <v>210</v>
      </c>
      <c r="E37">
        <v>66</v>
      </c>
      <c r="F37">
        <v>60</v>
      </c>
      <c r="J37" t="str">
        <f>B37</f>
        <v>Somewhat concerned</v>
      </c>
      <c r="K37" s="1">
        <f>C37/C40</f>
        <v>0.33566433566433568</v>
      </c>
      <c r="L37" s="1">
        <f>D37/D40</f>
        <v>0.33333333333333331</v>
      </c>
      <c r="M37" s="1">
        <f>E37/E40</f>
        <v>0.31132075471698112</v>
      </c>
      <c r="N37" s="1">
        <f>F37/F40</f>
        <v>0.37735849056603776</v>
      </c>
      <c r="O37" s="1"/>
      <c r="R37" t="s">
        <v>86</v>
      </c>
      <c r="S37" s="2">
        <f>K38+K39</f>
        <v>0.24275724275724275</v>
      </c>
      <c r="T37" s="2">
        <f>L38+L39</f>
        <v>0.27777777777777779</v>
      </c>
      <c r="U37" s="2">
        <f>M38+M39</f>
        <v>0.17924528301886794</v>
      </c>
      <c r="V37" s="2">
        <f>N38+N39</f>
        <v>0.18867924528301885</v>
      </c>
      <c r="W37" s="2"/>
    </row>
    <row r="38" spans="1:23" x14ac:dyDescent="0.25">
      <c r="B38" t="s">
        <v>76</v>
      </c>
      <c r="C38">
        <v>200</v>
      </c>
      <c r="D38">
        <v>148</v>
      </c>
      <c r="E38">
        <v>25</v>
      </c>
      <c r="F38">
        <v>27</v>
      </c>
      <c r="J38" t="str">
        <f>B38</f>
        <v>Not too concerned</v>
      </c>
      <c r="K38" s="1">
        <f>C38/C40</f>
        <v>0.19980019980019981</v>
      </c>
      <c r="L38" s="1">
        <f>D38/D40</f>
        <v>0.23492063492063492</v>
      </c>
      <c r="M38" s="1">
        <f>E38/E40</f>
        <v>0.11792452830188679</v>
      </c>
      <c r="N38" s="1">
        <f>F38/F40</f>
        <v>0.16981132075471697</v>
      </c>
      <c r="O38" s="1"/>
    </row>
    <row r="39" spans="1:23" x14ac:dyDescent="0.25">
      <c r="B39" t="s">
        <v>77</v>
      </c>
      <c r="C39">
        <v>43</v>
      </c>
      <c r="D39">
        <v>27</v>
      </c>
      <c r="E39">
        <v>13</v>
      </c>
      <c r="F39">
        <v>3</v>
      </c>
      <c r="J39" t="str">
        <f>B39</f>
        <v>Not at all concerned</v>
      </c>
      <c r="K39" s="1">
        <f>C39/C40</f>
        <v>4.295704295704296E-2</v>
      </c>
      <c r="L39" s="1">
        <f>D39/D40</f>
        <v>4.2857142857142858E-2</v>
      </c>
      <c r="M39" s="1">
        <f>E39/E40</f>
        <v>6.1320754716981132E-2</v>
      </c>
      <c r="N39" s="1">
        <f>F39/F40</f>
        <v>1.8867924528301886E-2</v>
      </c>
      <c r="O39" s="1"/>
    </row>
    <row r="40" spans="1:23" x14ac:dyDescent="0.25">
      <c r="A40" t="s">
        <v>2</v>
      </c>
      <c r="C40">
        <v>1001</v>
      </c>
      <c r="D40">
        <v>630</v>
      </c>
      <c r="E40">
        <v>212</v>
      </c>
      <c r="F40">
        <v>159</v>
      </c>
    </row>
    <row r="42" spans="1:23" s="11" customFormat="1" x14ac:dyDescent="0.25"/>
    <row r="45" spans="1:23" x14ac:dyDescent="0.25">
      <c r="A45" t="s">
        <v>233</v>
      </c>
    </row>
    <row r="46" spans="1:23" x14ac:dyDescent="0.25">
      <c r="A46" t="s">
        <v>0</v>
      </c>
    </row>
    <row r="47" spans="1:23" x14ac:dyDescent="0.25">
      <c r="C47" t="s">
        <v>2</v>
      </c>
      <c r="D47" t="s">
        <v>17</v>
      </c>
    </row>
    <row r="48" spans="1:23" x14ac:dyDescent="0.25">
      <c r="D48" t="s">
        <v>18</v>
      </c>
      <c r="E48" t="s">
        <v>19</v>
      </c>
      <c r="H48" s="3"/>
      <c r="I48" s="3"/>
      <c r="J48" s="3"/>
      <c r="K48" s="3" t="str">
        <f>C47</f>
        <v>Total</v>
      </c>
      <c r="L48" s="3" t="str">
        <f>D48</f>
        <v>Male</v>
      </c>
      <c r="M48" s="3" t="str">
        <f>E48</f>
        <v>Female</v>
      </c>
      <c r="N48" s="3"/>
      <c r="O48" s="3"/>
      <c r="P48" s="3"/>
      <c r="Q48" s="3"/>
      <c r="R48" s="3"/>
      <c r="S48" s="3" t="str">
        <f>K48</f>
        <v>Total</v>
      </c>
      <c r="T48" s="3" t="str">
        <f>L48</f>
        <v>Male</v>
      </c>
      <c r="U48" s="3" t="str">
        <f>M48</f>
        <v>Female</v>
      </c>
      <c r="V48" s="3"/>
      <c r="W48" s="3"/>
    </row>
    <row r="49" spans="1:23" x14ac:dyDescent="0.25">
      <c r="B49" t="s">
        <v>74</v>
      </c>
      <c r="C49">
        <v>422</v>
      </c>
      <c r="D49">
        <v>169</v>
      </c>
      <c r="E49">
        <v>253</v>
      </c>
      <c r="J49" t="str">
        <f>B49</f>
        <v>Very concerned</v>
      </c>
      <c r="K49" s="1">
        <f>C49/C53</f>
        <v>0.42242242242242245</v>
      </c>
      <c r="L49" s="1">
        <f>D49/D53</f>
        <v>0.35135135135135137</v>
      </c>
      <c r="M49" s="1">
        <f>E49/E53</f>
        <v>0.48841698841698844</v>
      </c>
      <c r="N49" s="1"/>
      <c r="O49" s="1"/>
      <c r="R49" t="s">
        <v>85</v>
      </c>
      <c r="S49" s="2">
        <f>K49+K50</f>
        <v>0.75775775775775778</v>
      </c>
      <c r="T49" s="2">
        <f>L49+L50</f>
        <v>0.68607068607068611</v>
      </c>
      <c r="U49" s="2">
        <f>M49+M50</f>
        <v>0.82432432432432434</v>
      </c>
      <c r="V49" s="2"/>
      <c r="W49" s="2"/>
    </row>
    <row r="50" spans="1:23" x14ac:dyDescent="0.25">
      <c r="B50" t="s">
        <v>75</v>
      </c>
      <c r="C50">
        <v>335</v>
      </c>
      <c r="D50">
        <v>161</v>
      </c>
      <c r="E50">
        <v>174</v>
      </c>
      <c r="J50" t="str">
        <f>B50</f>
        <v>Somewhat concerned</v>
      </c>
      <c r="K50" s="1">
        <f>C50/C53</f>
        <v>0.33533533533533533</v>
      </c>
      <c r="L50" s="1">
        <f>D50/D53</f>
        <v>0.33471933471933474</v>
      </c>
      <c r="M50" s="1">
        <f>E50/E53</f>
        <v>0.3359073359073359</v>
      </c>
      <c r="N50" s="1"/>
      <c r="O50" s="1"/>
      <c r="R50" t="s">
        <v>86</v>
      </c>
      <c r="S50" s="2">
        <f>K51+K52</f>
        <v>0.24224224224224225</v>
      </c>
      <c r="T50" s="2">
        <f>L51+L52</f>
        <v>0.31392931392931395</v>
      </c>
      <c r="U50" s="2">
        <f>M51+M52</f>
        <v>0.17567567567567569</v>
      </c>
      <c r="V50" s="2"/>
      <c r="W50" s="2"/>
    </row>
    <row r="51" spans="1:23" x14ac:dyDescent="0.25">
      <c r="B51" t="s">
        <v>76</v>
      </c>
      <c r="C51">
        <v>200</v>
      </c>
      <c r="D51">
        <v>128</v>
      </c>
      <c r="E51">
        <v>72</v>
      </c>
      <c r="J51" t="str">
        <f>B51</f>
        <v>Not too concerned</v>
      </c>
      <c r="K51" s="1">
        <f>C51/C53</f>
        <v>0.20020020020020021</v>
      </c>
      <c r="L51" s="1">
        <f>D51/D53</f>
        <v>0.26611226611226613</v>
      </c>
      <c r="M51" s="1">
        <f>E51/E53</f>
        <v>0.138996138996139</v>
      </c>
      <c r="N51" s="1"/>
      <c r="O51" s="1"/>
    </row>
    <row r="52" spans="1:23" x14ac:dyDescent="0.25">
      <c r="B52" t="s">
        <v>77</v>
      </c>
      <c r="C52">
        <v>42</v>
      </c>
      <c r="D52">
        <v>23</v>
      </c>
      <c r="E52">
        <v>19</v>
      </c>
      <c r="J52" t="str">
        <f>B52</f>
        <v>Not at all concerned</v>
      </c>
      <c r="K52" s="1">
        <f>C52/C53</f>
        <v>4.2042042042042045E-2</v>
      </c>
      <c r="L52" s="1">
        <f>D52/D53</f>
        <v>4.781704781704782E-2</v>
      </c>
      <c r="M52" s="1">
        <f>E52/E53</f>
        <v>3.6679536679536683E-2</v>
      </c>
      <c r="N52" s="1"/>
      <c r="O52" s="1"/>
    </row>
    <row r="53" spans="1:23" x14ac:dyDescent="0.25">
      <c r="A53" t="s">
        <v>2</v>
      </c>
      <c r="C53">
        <v>999</v>
      </c>
      <c r="D53">
        <v>481</v>
      </c>
      <c r="E53">
        <v>518</v>
      </c>
    </row>
    <row r="55" spans="1:23" s="11" customFormat="1" x14ac:dyDescent="0.25"/>
    <row r="58" spans="1:23" x14ac:dyDescent="0.25">
      <c r="A58" t="s">
        <v>109</v>
      </c>
    </row>
    <row r="59" spans="1:23" x14ac:dyDescent="0.25">
      <c r="A59" t="s">
        <v>0</v>
      </c>
    </row>
    <row r="60" spans="1:23" x14ac:dyDescent="0.25">
      <c r="C60" t="s">
        <v>2</v>
      </c>
    </row>
    <row r="61" spans="1:23" s="3" customFormat="1" ht="120" x14ac:dyDescent="0.25">
      <c r="D61" s="3" t="s">
        <v>21</v>
      </c>
      <c r="E61" s="3" t="s">
        <v>22</v>
      </c>
      <c r="F61" s="3" t="s">
        <v>23</v>
      </c>
      <c r="K61" s="3" t="str">
        <f>C60</f>
        <v>Total</v>
      </c>
      <c r="L61" s="3" t="str">
        <f>D61</f>
        <v>Silent &amp; Boomer Generations (born before 1965)</v>
      </c>
      <c r="M61" s="3" t="str">
        <f>E61</f>
        <v>Generation X (born 1965-1980)</v>
      </c>
      <c r="N61" s="3" t="str">
        <f>F61</f>
        <v>Millennials &amp; Generation Z (born 1981 and after)</v>
      </c>
      <c r="S61" s="3" t="str">
        <f>K61</f>
        <v>Total</v>
      </c>
      <c r="T61" s="3" t="str">
        <f>L61</f>
        <v>Silent &amp; Boomer Generations (born before 1965)</v>
      </c>
      <c r="U61" s="3" t="str">
        <f>M61</f>
        <v>Generation X (born 1965-1980)</v>
      </c>
      <c r="V61" s="3" t="str">
        <f>N61</f>
        <v>Millennials &amp; Generation Z (born 1981 and after)</v>
      </c>
    </row>
    <row r="62" spans="1:23" x14ac:dyDescent="0.25">
      <c r="A62" t="s">
        <v>106</v>
      </c>
      <c r="B62" t="s">
        <v>74</v>
      </c>
      <c r="C62">
        <v>422</v>
      </c>
      <c r="D62">
        <v>108</v>
      </c>
      <c r="E62">
        <v>114</v>
      </c>
      <c r="F62">
        <v>200</v>
      </c>
      <c r="J62" t="str">
        <f>B62</f>
        <v>Very concerned</v>
      </c>
      <c r="K62" s="1">
        <f>C62/C66</f>
        <v>0.42242242242242245</v>
      </c>
      <c r="L62" s="1">
        <f>D62/D66</f>
        <v>0.36363636363636365</v>
      </c>
      <c r="M62" s="1">
        <f>E62/E66</f>
        <v>0.46153846153846156</v>
      </c>
      <c r="N62" s="1">
        <f>F62/F66</f>
        <v>0.43956043956043955</v>
      </c>
      <c r="O62" s="1"/>
      <c r="R62" t="s">
        <v>85</v>
      </c>
      <c r="S62" s="2">
        <f>K62+K63</f>
        <v>0.75875875875875876</v>
      </c>
      <c r="T62" s="2">
        <f>L62+L63</f>
        <v>0.72727272727272729</v>
      </c>
      <c r="U62" s="2">
        <f>M62+M63</f>
        <v>0.78947368421052633</v>
      </c>
      <c r="V62" s="2">
        <f>N62+N63</f>
        <v>0.76263736263736259</v>
      </c>
      <c r="W62" s="2"/>
    </row>
    <row r="63" spans="1:23" x14ac:dyDescent="0.25">
      <c r="B63" t="s">
        <v>75</v>
      </c>
      <c r="C63">
        <v>336</v>
      </c>
      <c r="D63">
        <v>108</v>
      </c>
      <c r="E63">
        <v>81</v>
      </c>
      <c r="F63">
        <v>147</v>
      </c>
      <c r="J63" t="str">
        <f>B63</f>
        <v>Somewhat concerned</v>
      </c>
      <c r="K63" s="1">
        <f>C63/C66</f>
        <v>0.33633633633633636</v>
      </c>
      <c r="L63" s="1">
        <f>D63/D66</f>
        <v>0.36363636363636365</v>
      </c>
      <c r="M63" s="1">
        <f>E63/E66</f>
        <v>0.32793522267206476</v>
      </c>
      <c r="N63" s="1">
        <f>F63/F66</f>
        <v>0.32307692307692309</v>
      </c>
      <c r="O63" s="1"/>
      <c r="R63" t="s">
        <v>86</v>
      </c>
      <c r="S63" s="2">
        <f>K64+K65</f>
        <v>0.24124124124124124</v>
      </c>
      <c r="T63" s="2">
        <f>L64+L65</f>
        <v>0.27272727272727271</v>
      </c>
      <c r="U63" s="2">
        <f>M64+M65</f>
        <v>0.21052631578947367</v>
      </c>
      <c r="V63" s="2">
        <f>N64+N65</f>
        <v>0.23736263736263735</v>
      </c>
      <c r="W63" s="2"/>
    </row>
    <row r="64" spans="1:23" x14ac:dyDescent="0.25">
      <c r="B64" t="s">
        <v>76</v>
      </c>
      <c r="C64">
        <v>200</v>
      </c>
      <c r="D64">
        <v>65</v>
      </c>
      <c r="E64">
        <v>45</v>
      </c>
      <c r="F64">
        <v>90</v>
      </c>
      <c r="J64" t="str">
        <f>B64</f>
        <v>Not too concerned</v>
      </c>
      <c r="K64" s="1">
        <f>C64/C66</f>
        <v>0.20020020020020021</v>
      </c>
      <c r="L64" s="1">
        <f>D64/D66</f>
        <v>0.21885521885521886</v>
      </c>
      <c r="M64" s="1">
        <f>E64/E66</f>
        <v>0.18218623481781376</v>
      </c>
      <c r="N64" s="1">
        <f>F64/F66</f>
        <v>0.19780219780219779</v>
      </c>
      <c r="O64" s="1"/>
    </row>
    <row r="65" spans="1:23" x14ac:dyDescent="0.25">
      <c r="B65" t="s">
        <v>77</v>
      </c>
      <c r="C65">
        <v>41</v>
      </c>
      <c r="D65">
        <v>16</v>
      </c>
      <c r="E65">
        <v>7</v>
      </c>
      <c r="F65">
        <v>18</v>
      </c>
      <c r="J65" t="str">
        <f>B65</f>
        <v>Not at all concerned</v>
      </c>
      <c r="K65" s="1">
        <f>C65/C66</f>
        <v>4.1041041041041039E-2</v>
      </c>
      <c r="L65" s="1">
        <f>D65/D66</f>
        <v>5.387205387205387E-2</v>
      </c>
      <c r="M65" s="1">
        <f>E65/E66</f>
        <v>2.8340080971659919E-2</v>
      </c>
      <c r="N65" s="1">
        <f>F65/F66</f>
        <v>3.9560439560439559E-2</v>
      </c>
      <c r="O65" s="1"/>
    </row>
    <row r="66" spans="1:23" x14ac:dyDescent="0.25">
      <c r="A66" t="s">
        <v>2</v>
      </c>
      <c r="C66">
        <v>999</v>
      </c>
      <c r="D66">
        <v>297</v>
      </c>
      <c r="E66">
        <v>247</v>
      </c>
      <c r="F66">
        <v>455</v>
      </c>
    </row>
    <row r="68" spans="1:23" s="11" customFormat="1" x14ac:dyDescent="0.25"/>
    <row r="71" spans="1:23" x14ac:dyDescent="0.25">
      <c r="A71" t="s">
        <v>110</v>
      </c>
    </row>
    <row r="72" spans="1:23" x14ac:dyDescent="0.25">
      <c r="A72" t="s">
        <v>0</v>
      </c>
    </row>
    <row r="73" spans="1:23" x14ac:dyDescent="0.25">
      <c r="C73" t="s">
        <v>2</v>
      </c>
      <c r="D73" t="s">
        <v>24</v>
      </c>
    </row>
    <row r="74" spans="1:23" s="3" customFormat="1" ht="80" x14ac:dyDescent="0.25">
      <c r="D74" s="3" t="s">
        <v>25</v>
      </c>
      <c r="E74" s="3" t="s">
        <v>26</v>
      </c>
      <c r="F74" s="3" t="s">
        <v>27</v>
      </c>
      <c r="K74" s="3" t="str">
        <f>C73</f>
        <v>Total</v>
      </c>
      <c r="L74" s="3" t="str">
        <f>D74</f>
        <v>No HS/HS Graduate</v>
      </c>
      <c r="M74" s="3" t="str">
        <f>E74</f>
        <v>Some college/2-year college graduate</v>
      </c>
      <c r="N74" s="3" t="str">
        <f>F74</f>
        <v>4-year college graduate/post-graduate degree</v>
      </c>
      <c r="S74" s="3" t="str">
        <f>K74</f>
        <v>Total</v>
      </c>
      <c r="T74" s="3" t="str">
        <f>L74</f>
        <v>No HS/HS Graduate</v>
      </c>
      <c r="U74" s="3" t="str">
        <f>M74</f>
        <v>Some college/2-year college graduate</v>
      </c>
      <c r="V74" s="3" t="str">
        <f>N74</f>
        <v>4-year college graduate/post-graduate degree</v>
      </c>
    </row>
    <row r="75" spans="1:23" x14ac:dyDescent="0.25">
      <c r="B75" t="s">
        <v>74</v>
      </c>
      <c r="C75">
        <v>422</v>
      </c>
      <c r="D75">
        <v>172</v>
      </c>
      <c r="E75">
        <v>129</v>
      </c>
      <c r="F75">
        <v>121</v>
      </c>
      <c r="J75" t="s">
        <v>74</v>
      </c>
      <c r="K75" s="1">
        <f>C75/C79</f>
        <v>0.42242242242242245</v>
      </c>
      <c r="L75" s="1">
        <f>D75/D79</f>
        <v>0.49567723342939479</v>
      </c>
      <c r="M75" s="1">
        <f>E75/E79</f>
        <v>0.40438871473354232</v>
      </c>
      <c r="N75" s="1">
        <f>F75/F79</f>
        <v>0.36336336336336339</v>
      </c>
      <c r="R75" t="s">
        <v>85</v>
      </c>
      <c r="S75" s="2">
        <f>K75+K76</f>
        <v>0.75875875875875876</v>
      </c>
      <c r="T75" s="2">
        <f>L75+L76</f>
        <v>0.81844380403458206</v>
      </c>
      <c r="U75" s="2">
        <f>M75+M76</f>
        <v>0.72100313479623823</v>
      </c>
      <c r="V75" s="2">
        <f>N75+N76</f>
        <v>0.73273273273273276</v>
      </c>
    </row>
    <row r="76" spans="1:23" x14ac:dyDescent="0.25">
      <c r="B76" t="s">
        <v>75</v>
      </c>
      <c r="C76">
        <v>336</v>
      </c>
      <c r="D76">
        <v>112</v>
      </c>
      <c r="E76">
        <v>101</v>
      </c>
      <c r="F76">
        <v>123</v>
      </c>
      <c r="J76" t="s">
        <v>75</v>
      </c>
      <c r="K76" s="1">
        <f>C76/C79</f>
        <v>0.33633633633633636</v>
      </c>
      <c r="L76" s="1">
        <f>D76/D79</f>
        <v>0.32276657060518732</v>
      </c>
      <c r="M76" s="1">
        <f>E76/E79</f>
        <v>0.31661442006269591</v>
      </c>
      <c r="N76" s="1">
        <f>F76/F79</f>
        <v>0.36936936936936937</v>
      </c>
      <c r="O76" s="1"/>
      <c r="R76" t="s">
        <v>86</v>
      </c>
      <c r="S76" s="2">
        <f>K77+K78</f>
        <v>0.24124124124124124</v>
      </c>
      <c r="T76" s="2">
        <f>L77+L78</f>
        <v>0.18155619596541786</v>
      </c>
      <c r="U76" s="2">
        <f>M77+M78</f>
        <v>0.27899686520376177</v>
      </c>
      <c r="V76" s="2">
        <f>N77+N78</f>
        <v>0.26726726726726724</v>
      </c>
      <c r="W76" s="2"/>
    </row>
    <row r="77" spans="1:23" x14ac:dyDescent="0.25">
      <c r="B77" t="s">
        <v>76</v>
      </c>
      <c r="C77">
        <v>200</v>
      </c>
      <c r="D77">
        <v>45</v>
      </c>
      <c r="E77">
        <v>79</v>
      </c>
      <c r="F77">
        <v>76</v>
      </c>
      <c r="J77" t="s">
        <v>76</v>
      </c>
      <c r="K77" s="1">
        <f>C77/C79</f>
        <v>0.20020020020020021</v>
      </c>
      <c r="L77" s="1">
        <f>D77/D79</f>
        <v>0.12968299711815562</v>
      </c>
      <c r="M77" s="1">
        <f>E77/E79</f>
        <v>0.2476489028213166</v>
      </c>
      <c r="N77" s="1">
        <f>F77/F79</f>
        <v>0.22822822822822822</v>
      </c>
      <c r="O77" s="1"/>
    </row>
    <row r="78" spans="1:23" x14ac:dyDescent="0.25">
      <c r="B78" t="s">
        <v>77</v>
      </c>
      <c r="C78">
        <v>41</v>
      </c>
      <c r="D78">
        <v>18</v>
      </c>
      <c r="E78">
        <v>10</v>
      </c>
      <c r="F78">
        <v>13</v>
      </c>
      <c r="J78" t="s">
        <v>77</v>
      </c>
      <c r="K78" s="1">
        <f>C78/C79</f>
        <v>4.1041041041041039E-2</v>
      </c>
      <c r="L78" s="1">
        <f>D78/D79</f>
        <v>5.1873198847262249E-2</v>
      </c>
      <c r="M78" s="1">
        <f>E78/E79</f>
        <v>3.1347962382445138E-2</v>
      </c>
      <c r="N78" s="1">
        <f>F78/F79</f>
        <v>3.903903903903904E-2</v>
      </c>
      <c r="O78" s="1"/>
    </row>
    <row r="79" spans="1:23" x14ac:dyDescent="0.25">
      <c r="A79" t="s">
        <v>2</v>
      </c>
      <c r="C79">
        <v>999</v>
      </c>
      <c r="D79">
        <v>347</v>
      </c>
      <c r="E79">
        <v>319</v>
      </c>
      <c r="F79">
        <v>333</v>
      </c>
    </row>
    <row r="81" spans="1:23" s="11" customFormat="1" x14ac:dyDescent="0.25"/>
    <row r="84" spans="1:23" x14ac:dyDescent="0.25">
      <c r="A84" t="s">
        <v>111</v>
      </c>
    </row>
    <row r="85" spans="1:23" x14ac:dyDescent="0.25">
      <c r="A85" t="s">
        <v>0</v>
      </c>
    </row>
    <row r="86" spans="1:23" x14ac:dyDescent="0.25">
      <c r="C86" t="s">
        <v>2</v>
      </c>
      <c r="D86" t="s">
        <v>28</v>
      </c>
    </row>
    <row r="87" spans="1:23" s="3" customFormat="1" ht="60" x14ac:dyDescent="0.25">
      <c r="D87" s="3" t="s">
        <v>29</v>
      </c>
      <c r="E87" s="3" t="s">
        <v>30</v>
      </c>
      <c r="F87" s="3" t="s">
        <v>31</v>
      </c>
      <c r="G87" s="3" t="s">
        <v>32</v>
      </c>
      <c r="K87" s="3" t="str">
        <f>C86</f>
        <v>Total</v>
      </c>
      <c r="L87" s="3" t="str">
        <f>D87</f>
        <v>Central City</v>
      </c>
      <c r="M87" s="3" t="str">
        <f>E87</f>
        <v>Urban Suburb</v>
      </c>
      <c r="N87" s="3" t="str">
        <f>F87</f>
        <v>Surrounding Suburban County</v>
      </c>
      <c r="O87" s="3" t="str">
        <f>G87</f>
        <v>Rural County</v>
      </c>
      <c r="S87" s="3" t="str">
        <f>K87</f>
        <v>Total</v>
      </c>
      <c r="T87" s="3" t="str">
        <f>L87</f>
        <v>Central City</v>
      </c>
      <c r="U87" s="3" t="str">
        <f>M87</f>
        <v>Urban Suburb</v>
      </c>
      <c r="V87" s="3" t="str">
        <f>N87</f>
        <v>Surrounding Suburban County</v>
      </c>
      <c r="W87" s="3" t="str">
        <f>O87</f>
        <v>Rural County</v>
      </c>
    </row>
    <row r="88" spans="1:23" x14ac:dyDescent="0.25">
      <c r="A88" t="s">
        <v>106</v>
      </c>
      <c r="B88" t="s">
        <v>74</v>
      </c>
      <c r="C88">
        <v>423</v>
      </c>
      <c r="D88">
        <v>111</v>
      </c>
      <c r="E88">
        <v>115</v>
      </c>
      <c r="F88">
        <v>112</v>
      </c>
      <c r="G88">
        <v>85</v>
      </c>
      <c r="J88" t="s">
        <v>74</v>
      </c>
      <c r="K88" s="1">
        <f>C88/C92</f>
        <v>0.42173479561316052</v>
      </c>
      <c r="L88" s="1">
        <f>D88/D92</f>
        <v>0.39084507042253519</v>
      </c>
      <c r="M88" s="1">
        <f>E88/E92</f>
        <v>0.48523206751054854</v>
      </c>
      <c r="N88" s="1">
        <f>F88/F92</f>
        <v>0.38095238095238093</v>
      </c>
      <c r="O88" s="1">
        <f>G88/G92</f>
        <v>0.4521276595744681</v>
      </c>
      <c r="R88" t="s">
        <v>85</v>
      </c>
      <c r="S88" s="2">
        <f>K88+K89</f>
        <v>0.75772681954137588</v>
      </c>
      <c r="T88" s="2">
        <f>L88+L89</f>
        <v>0.75352112676056338</v>
      </c>
      <c r="U88" s="2">
        <f>M88+M89</f>
        <v>0.77215189873417722</v>
      </c>
      <c r="V88" s="2">
        <f>N88+N89</f>
        <v>0.77210884353741494</v>
      </c>
      <c r="W88" s="2">
        <f>O88+O89</f>
        <v>0.72340425531914887</v>
      </c>
    </row>
    <row r="89" spans="1:23" x14ac:dyDescent="0.25">
      <c r="B89" t="s">
        <v>75</v>
      </c>
      <c r="C89">
        <v>337</v>
      </c>
      <c r="D89">
        <v>103</v>
      </c>
      <c r="E89">
        <v>68</v>
      </c>
      <c r="F89">
        <v>115</v>
      </c>
      <c r="G89">
        <v>51</v>
      </c>
      <c r="J89" t="s">
        <v>75</v>
      </c>
      <c r="K89" s="1">
        <f>C89/C92</f>
        <v>0.33599202392821537</v>
      </c>
      <c r="L89" s="1">
        <f>D89/D92</f>
        <v>0.36267605633802819</v>
      </c>
      <c r="M89" s="1">
        <f>E89/E92</f>
        <v>0.28691983122362869</v>
      </c>
      <c r="N89" s="1">
        <f>F89/F92</f>
        <v>0.391156462585034</v>
      </c>
      <c r="O89" s="1">
        <f>G89/G92</f>
        <v>0.27127659574468083</v>
      </c>
      <c r="R89" t="s">
        <v>86</v>
      </c>
      <c r="S89" s="2">
        <f>K90+K91</f>
        <v>0.24227318045862414</v>
      </c>
      <c r="T89" s="2">
        <f>L90+L91</f>
        <v>0.24647887323943662</v>
      </c>
      <c r="U89" s="2">
        <f>M90+M91</f>
        <v>0.22784810126582281</v>
      </c>
      <c r="V89" s="2">
        <f>N90+N91</f>
        <v>0.22789115646258504</v>
      </c>
      <c r="W89" s="2">
        <f>O90+O91</f>
        <v>0.27659574468085102</v>
      </c>
    </row>
    <row r="90" spans="1:23" x14ac:dyDescent="0.25">
      <c r="B90" t="s">
        <v>76</v>
      </c>
      <c r="C90">
        <v>201</v>
      </c>
      <c r="D90">
        <v>63</v>
      </c>
      <c r="E90">
        <v>45</v>
      </c>
      <c r="F90">
        <v>55</v>
      </c>
      <c r="G90">
        <v>38</v>
      </c>
      <c r="J90" t="s">
        <v>76</v>
      </c>
      <c r="K90" s="1">
        <f>C90/C92</f>
        <v>0.20039880358923232</v>
      </c>
      <c r="L90" s="1">
        <f>D90/D92</f>
        <v>0.22183098591549297</v>
      </c>
      <c r="M90" s="1">
        <f>E90/E92</f>
        <v>0.189873417721519</v>
      </c>
      <c r="N90" s="1">
        <f>F90/F92</f>
        <v>0.1870748299319728</v>
      </c>
      <c r="O90" s="1">
        <f>G90/G92</f>
        <v>0.20212765957446807</v>
      </c>
    </row>
    <row r="91" spans="1:23" x14ac:dyDescent="0.25">
      <c r="B91" t="s">
        <v>77</v>
      </c>
      <c r="C91">
        <v>42</v>
      </c>
      <c r="D91">
        <v>7</v>
      </c>
      <c r="E91">
        <v>9</v>
      </c>
      <c r="F91">
        <v>12</v>
      </c>
      <c r="G91">
        <v>14</v>
      </c>
      <c r="J91" t="s">
        <v>77</v>
      </c>
      <c r="K91" s="1">
        <f>C91/C92</f>
        <v>4.1874376869391827E-2</v>
      </c>
      <c r="L91" s="1">
        <f>D91/D92</f>
        <v>2.464788732394366E-2</v>
      </c>
      <c r="M91" s="1">
        <f>E91/E92</f>
        <v>3.7974683544303799E-2</v>
      </c>
      <c r="N91" s="1">
        <f>F91/F92</f>
        <v>4.0816326530612242E-2</v>
      </c>
      <c r="O91" s="1">
        <f>G91/G92</f>
        <v>7.4468085106382975E-2</v>
      </c>
    </row>
    <row r="92" spans="1:23" x14ac:dyDescent="0.25">
      <c r="A92" t="s">
        <v>2</v>
      </c>
      <c r="C92">
        <v>1003</v>
      </c>
      <c r="D92">
        <v>284</v>
      </c>
      <c r="E92">
        <v>237</v>
      </c>
      <c r="F92">
        <v>294</v>
      </c>
      <c r="G92">
        <v>188</v>
      </c>
    </row>
    <row r="94" spans="1:23" s="11" customFormat="1" x14ac:dyDescent="0.25"/>
    <row r="97" spans="1:23" x14ac:dyDescent="0.25">
      <c r="A97" t="s">
        <v>112</v>
      </c>
    </row>
    <row r="98" spans="1:23" x14ac:dyDescent="0.25">
      <c r="A98" t="s">
        <v>0</v>
      </c>
    </row>
    <row r="99" spans="1:23" x14ac:dyDescent="0.25">
      <c r="C99" t="s">
        <v>2</v>
      </c>
      <c r="D99" t="s">
        <v>33</v>
      </c>
    </row>
    <row r="100" spans="1:23" s="3" customFormat="1" ht="60" x14ac:dyDescent="0.25">
      <c r="D100" s="3" t="s">
        <v>34</v>
      </c>
      <c r="E100" s="3" t="s">
        <v>35</v>
      </c>
      <c r="F100" s="3" t="s">
        <v>36</v>
      </c>
      <c r="K100" s="3" t="str">
        <f>C99</f>
        <v>Total</v>
      </c>
      <c r="L100" s="3" t="str">
        <f>D100</f>
        <v>Most of the time</v>
      </c>
      <c r="M100" s="3" t="str">
        <f>E100</f>
        <v>Some of the time/Only now and then</v>
      </c>
      <c r="N100" s="3" t="str">
        <f>F100</f>
        <v>Hardly at all/Don't know</v>
      </c>
      <c r="S100" s="3" t="str">
        <f>K100</f>
        <v>Total</v>
      </c>
      <c r="T100" s="3" t="str">
        <f>L100</f>
        <v>Most of the time</v>
      </c>
      <c r="U100" s="3" t="str">
        <f>M100</f>
        <v>Some of the time/Only now and then</v>
      </c>
      <c r="V100" s="3" t="str">
        <f>N100</f>
        <v>Hardly at all/Don't know</v>
      </c>
    </row>
    <row r="101" spans="1:23" x14ac:dyDescent="0.25">
      <c r="A101" t="s">
        <v>106</v>
      </c>
      <c r="B101" t="s">
        <v>74</v>
      </c>
      <c r="C101">
        <v>422</v>
      </c>
      <c r="D101">
        <v>185</v>
      </c>
      <c r="E101">
        <v>173</v>
      </c>
      <c r="F101">
        <v>64</v>
      </c>
      <c r="J101" t="s">
        <v>74</v>
      </c>
      <c r="K101" s="1">
        <f>C101/C105</f>
        <v>0.42157842157842157</v>
      </c>
      <c r="L101" s="1">
        <f>D101/D105</f>
        <v>0.44364508393285373</v>
      </c>
      <c r="M101" s="1">
        <f>E101/E105</f>
        <v>0.38189845474613687</v>
      </c>
      <c r="N101" s="1">
        <f>F101/F105</f>
        <v>0.48854961832061067</v>
      </c>
      <c r="O101" s="1"/>
      <c r="R101" t="s">
        <v>85</v>
      </c>
      <c r="S101" s="2">
        <f>K101+K102</f>
        <v>0.75724275724275725</v>
      </c>
      <c r="T101" s="2">
        <f>L101+L102</f>
        <v>0.73860911270983221</v>
      </c>
      <c r="U101" s="2">
        <f>M101+M102</f>
        <v>0.76821192052980125</v>
      </c>
      <c r="V101" s="2">
        <f>N101+N102</f>
        <v>0.77862595419847325</v>
      </c>
      <c r="W101" s="2"/>
    </row>
    <row r="102" spans="1:23" x14ac:dyDescent="0.25">
      <c r="B102" t="s">
        <v>75</v>
      </c>
      <c r="C102">
        <v>336</v>
      </c>
      <c r="D102">
        <v>123</v>
      </c>
      <c r="E102">
        <v>175</v>
      </c>
      <c r="F102">
        <v>38</v>
      </c>
      <c r="J102" t="s">
        <v>75</v>
      </c>
      <c r="K102" s="1">
        <f>C102/C105</f>
        <v>0.33566433566433568</v>
      </c>
      <c r="L102" s="1">
        <f>D102/D105</f>
        <v>0.29496402877697842</v>
      </c>
      <c r="M102" s="1">
        <f>E102/E105</f>
        <v>0.38631346578366443</v>
      </c>
      <c r="N102" s="1">
        <f>F102/F105</f>
        <v>0.29007633587786258</v>
      </c>
      <c r="O102" s="1"/>
      <c r="R102" t="s">
        <v>86</v>
      </c>
      <c r="S102" s="2">
        <f>K103+K104</f>
        <v>0.24275724275724275</v>
      </c>
      <c r="T102" s="2">
        <f>L103+L104</f>
        <v>0.26139088729016785</v>
      </c>
      <c r="U102" s="2">
        <f>M103+M104</f>
        <v>0.23178807947019867</v>
      </c>
      <c r="V102" s="2">
        <f>N103+N104</f>
        <v>0.22137404580152673</v>
      </c>
      <c r="W102" s="2"/>
    </row>
    <row r="103" spans="1:23" x14ac:dyDescent="0.25">
      <c r="B103" t="s">
        <v>76</v>
      </c>
      <c r="C103">
        <v>201</v>
      </c>
      <c r="D103">
        <v>92</v>
      </c>
      <c r="E103">
        <v>91</v>
      </c>
      <c r="F103">
        <v>18</v>
      </c>
      <c r="J103" t="s">
        <v>76</v>
      </c>
      <c r="K103" s="1">
        <f>C103/C105</f>
        <v>0.2007992007992008</v>
      </c>
      <c r="L103" s="1">
        <f>D103/D105</f>
        <v>0.22062350119904076</v>
      </c>
      <c r="M103" s="1">
        <f>E103/E105</f>
        <v>0.20088300220750552</v>
      </c>
      <c r="N103" s="1">
        <f>F103/F105</f>
        <v>0.13740458015267176</v>
      </c>
    </row>
    <row r="104" spans="1:23" x14ac:dyDescent="0.25">
      <c r="B104" t="s">
        <v>77</v>
      </c>
      <c r="C104">
        <v>42</v>
      </c>
      <c r="D104">
        <v>17</v>
      </c>
      <c r="E104">
        <v>14</v>
      </c>
      <c r="F104">
        <v>11</v>
      </c>
      <c r="J104" t="s">
        <v>77</v>
      </c>
      <c r="K104" s="1">
        <f>C104/C105</f>
        <v>4.195804195804196E-2</v>
      </c>
      <c r="L104" s="1">
        <f>D104/D105</f>
        <v>4.0767386091127102E-2</v>
      </c>
      <c r="M104" s="1">
        <f>E104/E105</f>
        <v>3.0905077262693158E-2</v>
      </c>
      <c r="N104" s="1">
        <f>F104/F105</f>
        <v>8.3969465648854963E-2</v>
      </c>
      <c r="O104" s="1"/>
    </row>
    <row r="105" spans="1:23" x14ac:dyDescent="0.25">
      <c r="A105" t="s">
        <v>2</v>
      </c>
      <c r="C105">
        <v>1001</v>
      </c>
      <c r="D105">
        <v>417</v>
      </c>
      <c r="E105">
        <v>453</v>
      </c>
      <c r="F105">
        <v>131</v>
      </c>
    </row>
    <row r="107" spans="1:23" s="11" customFormat="1" x14ac:dyDescent="0.25"/>
    <row r="110" spans="1:23" x14ac:dyDescent="0.25">
      <c r="A110" t="s">
        <v>113</v>
      </c>
    </row>
    <row r="111" spans="1:23" x14ac:dyDescent="0.25">
      <c r="A111" t="s">
        <v>0</v>
      </c>
    </row>
    <row r="112" spans="1:23" x14ac:dyDescent="0.25">
      <c r="C112" t="s">
        <v>2</v>
      </c>
      <c r="D112" t="s">
        <v>37</v>
      </c>
    </row>
    <row r="113" spans="1:23" s="3" customFormat="1" ht="100" x14ac:dyDescent="0.25">
      <c r="D113" s="3" t="s">
        <v>38</v>
      </c>
      <c r="E113" s="3" t="s">
        <v>39</v>
      </c>
      <c r="F113" s="3" t="s">
        <v>40</v>
      </c>
      <c r="G113" s="3" t="s">
        <v>41</v>
      </c>
      <c r="K113" s="3" t="str">
        <f>C112</f>
        <v>Total</v>
      </c>
      <c r="L113" s="3" t="str">
        <f>D113</f>
        <v>Voted for Kamala Harris in 2024</v>
      </c>
      <c r="M113" s="3" t="str">
        <f>E113</f>
        <v>Voted for Donald Trump in 2024</v>
      </c>
      <c r="N113" s="3" t="str">
        <f>F113</f>
        <v>Voted third party presidential candidate in 2024</v>
      </c>
      <c r="O113" s="3" t="str">
        <f>G113</f>
        <v>Did not vote in 2024</v>
      </c>
      <c r="S113" s="3" t="str">
        <f>K113</f>
        <v>Total</v>
      </c>
      <c r="T113" s="3" t="str">
        <f>L113</f>
        <v>Voted for Kamala Harris in 2024</v>
      </c>
      <c r="U113" s="3" t="str">
        <f>M113</f>
        <v>Voted for Donald Trump in 2024</v>
      </c>
      <c r="V113" s="3" t="str">
        <f>N113</f>
        <v>Voted third party presidential candidate in 2024</v>
      </c>
      <c r="W113" s="3" t="str">
        <f>O113</f>
        <v>Did not vote in 2024</v>
      </c>
    </row>
    <row r="114" spans="1:23" x14ac:dyDescent="0.25">
      <c r="A114" t="s">
        <v>106</v>
      </c>
      <c r="B114" t="s">
        <v>74</v>
      </c>
      <c r="C114">
        <v>422</v>
      </c>
      <c r="D114">
        <v>180</v>
      </c>
      <c r="E114">
        <v>133</v>
      </c>
      <c r="F114">
        <v>3</v>
      </c>
      <c r="G114">
        <v>106</v>
      </c>
      <c r="J114" t="s">
        <v>74</v>
      </c>
      <c r="K114" s="1">
        <f>C114/C118</f>
        <v>0.42199999999999999</v>
      </c>
      <c r="L114" s="1">
        <f>D114/D118</f>
        <v>0.4891304347826087</v>
      </c>
      <c r="M114" s="1">
        <f>E114/E118</f>
        <v>0.3472584856396867</v>
      </c>
      <c r="N114" s="1">
        <f>F114/F118</f>
        <v>0.6</v>
      </c>
      <c r="O114" s="1">
        <f>G114/G118</f>
        <v>0.4344262295081967</v>
      </c>
      <c r="R114" t="s">
        <v>85</v>
      </c>
      <c r="S114" s="2">
        <f>K114+K115</f>
        <v>0.75700000000000001</v>
      </c>
      <c r="T114" s="2">
        <f>L114+L115</f>
        <v>0.85869565217391308</v>
      </c>
      <c r="U114" s="2">
        <f>M114+M115</f>
        <v>0.64751958224543082</v>
      </c>
      <c r="V114" s="2">
        <f>N114+N115</f>
        <v>0.8</v>
      </c>
      <c r="W114" s="2">
        <f>O114+O115</f>
        <v>0.77459016393442615</v>
      </c>
    </row>
    <row r="115" spans="1:23" x14ac:dyDescent="0.25">
      <c r="B115" t="s">
        <v>75</v>
      </c>
      <c r="C115">
        <v>335</v>
      </c>
      <c r="D115">
        <v>136</v>
      </c>
      <c r="E115">
        <v>115</v>
      </c>
      <c r="F115">
        <v>1</v>
      </c>
      <c r="G115">
        <v>83</v>
      </c>
      <c r="J115" t="s">
        <v>75</v>
      </c>
      <c r="K115" s="1">
        <f>C115/C118</f>
        <v>0.33500000000000002</v>
      </c>
      <c r="L115" s="1">
        <f>D115/D118</f>
        <v>0.36956521739130432</v>
      </c>
      <c r="M115" s="1">
        <f>E115/E118</f>
        <v>0.30026109660574413</v>
      </c>
      <c r="N115" s="1">
        <f>F115/F118</f>
        <v>0.2</v>
      </c>
      <c r="O115" s="1">
        <f>G115/G118</f>
        <v>0.3401639344262295</v>
      </c>
      <c r="R115" t="s">
        <v>86</v>
      </c>
      <c r="S115" s="2">
        <f>K116+K117</f>
        <v>0.24300000000000002</v>
      </c>
      <c r="T115" s="2">
        <f>L116+L117</f>
        <v>0.14130434782608697</v>
      </c>
      <c r="U115" s="2">
        <f>M116+M117</f>
        <v>0.35248041775456923</v>
      </c>
      <c r="V115" s="2">
        <f>N116+N117</f>
        <v>0.2</v>
      </c>
      <c r="W115" s="2">
        <f>O116+O117</f>
        <v>0.22540983606557377</v>
      </c>
    </row>
    <row r="116" spans="1:23" x14ac:dyDescent="0.25">
      <c r="B116" t="s">
        <v>76</v>
      </c>
      <c r="C116">
        <v>201</v>
      </c>
      <c r="D116">
        <v>45</v>
      </c>
      <c r="E116">
        <v>117</v>
      </c>
      <c r="F116">
        <v>1</v>
      </c>
      <c r="G116">
        <v>38</v>
      </c>
      <c r="J116" t="s">
        <v>76</v>
      </c>
      <c r="K116" s="1">
        <f>C116/C118</f>
        <v>0.20100000000000001</v>
      </c>
      <c r="L116" s="1">
        <f>D116/D118</f>
        <v>0.12228260869565218</v>
      </c>
      <c r="M116" s="1">
        <f>E116/E118</f>
        <v>0.30548302872062666</v>
      </c>
      <c r="N116" s="1">
        <f>F116/F118</f>
        <v>0.2</v>
      </c>
      <c r="O116" s="1">
        <f>G116/G118</f>
        <v>0.15573770491803279</v>
      </c>
    </row>
    <row r="117" spans="1:23" x14ac:dyDescent="0.25">
      <c r="B117" t="s">
        <v>77</v>
      </c>
      <c r="C117">
        <v>42</v>
      </c>
      <c r="D117">
        <v>7</v>
      </c>
      <c r="E117">
        <v>18</v>
      </c>
      <c r="F117">
        <v>0</v>
      </c>
      <c r="G117">
        <v>17</v>
      </c>
      <c r="J117" t="s">
        <v>77</v>
      </c>
      <c r="K117" s="1">
        <f>C117/C118</f>
        <v>4.2000000000000003E-2</v>
      </c>
      <c r="L117" s="1">
        <f>D117/D118</f>
        <v>1.9021739130434784E-2</v>
      </c>
      <c r="M117" s="1">
        <f>E117/E118</f>
        <v>4.6997389033942558E-2</v>
      </c>
      <c r="N117" s="1">
        <f>F117/F118</f>
        <v>0</v>
      </c>
      <c r="O117" s="1">
        <f>G117/G118</f>
        <v>6.9672131147540978E-2</v>
      </c>
    </row>
    <row r="118" spans="1:23" x14ac:dyDescent="0.25">
      <c r="A118" t="s">
        <v>2</v>
      </c>
      <c r="C118">
        <v>1000</v>
      </c>
      <c r="D118">
        <v>368</v>
      </c>
      <c r="E118">
        <v>383</v>
      </c>
      <c r="F118">
        <v>5</v>
      </c>
      <c r="G118">
        <v>244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B7916-95CD-2D41-B863-8D9995205C46}">
  <dimension ref="A1:W118"/>
  <sheetViews>
    <sheetView showGridLines="0" topLeftCell="A44" workbookViewId="0">
      <selection activeCell="A46" sqref="A46"/>
    </sheetView>
  </sheetViews>
  <sheetFormatPr baseColWidth="10" defaultRowHeight="19" x14ac:dyDescent="0.25"/>
  <cols>
    <col min="2" max="2" width="22.42578125" customWidth="1"/>
    <col min="5" max="5" width="12.5703125" customWidth="1"/>
    <col min="6" max="6" width="13.28515625" customWidth="1"/>
    <col min="10" max="10" width="19.85546875" customWidth="1"/>
    <col min="13" max="13" width="12.28515625" customWidth="1"/>
    <col min="14" max="14" width="13.42578125" customWidth="1"/>
    <col min="18" max="18" width="28.42578125" customWidth="1"/>
    <col min="21" max="21" width="12.28515625" customWidth="1"/>
    <col min="22" max="22" width="13.5703125" customWidth="1"/>
  </cols>
  <sheetData>
    <row r="1" spans="1:23" x14ac:dyDescent="0.25">
      <c r="A1" s="9" t="s">
        <v>198</v>
      </c>
    </row>
    <row r="2" spans="1:23" x14ac:dyDescent="0.25">
      <c r="A2" s="10" t="s">
        <v>201</v>
      </c>
      <c r="E2" t="s">
        <v>203</v>
      </c>
    </row>
    <row r="5" spans="1:23" x14ac:dyDescent="0.25">
      <c r="A5" t="s">
        <v>114</v>
      </c>
    </row>
    <row r="6" spans="1:23" x14ac:dyDescent="0.25">
      <c r="A6" t="s">
        <v>0</v>
      </c>
    </row>
    <row r="7" spans="1:23" x14ac:dyDescent="0.25">
      <c r="C7" t="s">
        <v>2</v>
      </c>
      <c r="D7" t="s">
        <v>1</v>
      </c>
    </row>
    <row r="8" spans="1:23" s="3" customFormat="1" ht="60" x14ac:dyDescent="0.25">
      <c r="D8" s="3" t="s">
        <v>3</v>
      </c>
      <c r="E8" s="3" t="s">
        <v>4</v>
      </c>
      <c r="F8" s="3" t="s">
        <v>5</v>
      </c>
      <c r="G8" s="3" t="s">
        <v>6</v>
      </c>
      <c r="K8" s="3" t="str">
        <f>C7</f>
        <v>Total</v>
      </c>
      <c r="L8" s="3" t="str">
        <f>D8</f>
        <v>Democratic Self-ID</v>
      </c>
      <c r="M8" s="3" t="str">
        <f>E8</f>
        <v>Independent Self-ID</v>
      </c>
      <c r="N8" s="3" t="str">
        <f>F8</f>
        <v>Republican Self-ID</v>
      </c>
      <c r="O8" s="3" t="str">
        <f>G8</f>
        <v>All others/not sure</v>
      </c>
      <c r="S8" s="3" t="str">
        <f>K8</f>
        <v>Total</v>
      </c>
      <c r="T8" s="3" t="str">
        <f>L8</f>
        <v>Democratic Self-ID</v>
      </c>
      <c r="U8" s="3" t="str">
        <f>M8</f>
        <v>Independent Self-ID</v>
      </c>
      <c r="V8" s="3" t="str">
        <f>N8</f>
        <v>Republican Self-ID</v>
      </c>
      <c r="W8" s="3" t="str">
        <f>O8</f>
        <v>All others/not sure</v>
      </c>
    </row>
    <row r="9" spans="1:23" x14ac:dyDescent="0.25">
      <c r="B9" t="s">
        <v>74</v>
      </c>
      <c r="C9">
        <v>573</v>
      </c>
      <c r="D9">
        <v>200</v>
      </c>
      <c r="E9">
        <v>200</v>
      </c>
      <c r="F9">
        <v>128</v>
      </c>
      <c r="G9">
        <v>45</v>
      </c>
      <c r="J9" t="str">
        <f>B9</f>
        <v>Very concerned</v>
      </c>
      <c r="K9" s="1">
        <f>C9/C13</f>
        <v>0.57357357357357353</v>
      </c>
      <c r="L9" s="1">
        <f>D9/D13</f>
        <v>0.68027210884353739</v>
      </c>
      <c r="M9" s="1">
        <f>E9/E13</f>
        <v>0.56022408963585435</v>
      </c>
      <c r="N9" s="1">
        <f>F9/F13</f>
        <v>0.45070422535211269</v>
      </c>
      <c r="O9" s="1">
        <f>G9/G13</f>
        <v>0.703125</v>
      </c>
      <c r="R9" t="s">
        <v>85</v>
      </c>
      <c r="S9" s="2">
        <f>K9+K10</f>
        <v>0.86886886886886883</v>
      </c>
      <c r="T9" s="2">
        <f>L9+L10</f>
        <v>0.96938775510204078</v>
      </c>
      <c r="U9" s="2">
        <f>M9+M10</f>
        <v>0.83753501400560226</v>
      </c>
      <c r="V9" s="2">
        <f>N9+N10</f>
        <v>0.79929577464788726</v>
      </c>
      <c r="W9" s="2">
        <f>O9+O10</f>
        <v>0.890625</v>
      </c>
    </row>
    <row r="10" spans="1:23" x14ac:dyDescent="0.25">
      <c r="B10" t="s">
        <v>75</v>
      </c>
      <c r="C10">
        <v>295</v>
      </c>
      <c r="D10">
        <v>85</v>
      </c>
      <c r="E10">
        <v>99</v>
      </c>
      <c r="F10">
        <v>99</v>
      </c>
      <c r="G10">
        <v>12</v>
      </c>
      <c r="J10" t="str">
        <f>B10</f>
        <v>Somewhat concerned</v>
      </c>
      <c r="K10" s="1">
        <f>C10/C13</f>
        <v>0.2952952952952953</v>
      </c>
      <c r="L10" s="1">
        <f>D10/D13</f>
        <v>0.28911564625850339</v>
      </c>
      <c r="M10" s="1">
        <f>E10/E13</f>
        <v>0.27731092436974791</v>
      </c>
      <c r="N10" s="1">
        <f>F10/F13</f>
        <v>0.34859154929577463</v>
      </c>
      <c r="O10" s="1">
        <f>G10/G13</f>
        <v>0.1875</v>
      </c>
      <c r="R10" t="s">
        <v>86</v>
      </c>
      <c r="S10" s="2">
        <f>K11+K12</f>
        <v>0.13113113113113112</v>
      </c>
      <c r="T10" s="2">
        <f>L11+L12</f>
        <v>3.0612244897959183E-2</v>
      </c>
      <c r="U10" s="2">
        <f>M11+M12</f>
        <v>0.16246498599439776</v>
      </c>
      <c r="V10" s="2">
        <f>N11+N12</f>
        <v>0.20070422535211269</v>
      </c>
      <c r="W10" s="2">
        <f>O11+O12</f>
        <v>0.109375</v>
      </c>
    </row>
    <row r="11" spans="1:23" x14ac:dyDescent="0.25">
      <c r="B11" t="s">
        <v>76</v>
      </c>
      <c r="C11">
        <v>91</v>
      </c>
      <c r="D11">
        <v>7</v>
      </c>
      <c r="E11">
        <v>39</v>
      </c>
      <c r="F11">
        <v>40</v>
      </c>
      <c r="G11">
        <v>5</v>
      </c>
      <c r="J11" t="str">
        <f>B11</f>
        <v>Not too concerned</v>
      </c>
      <c r="K11" s="1">
        <f>C11/C13</f>
        <v>9.1091091091091092E-2</v>
      </c>
      <c r="L11" s="1">
        <f>D11/D13</f>
        <v>2.3809523809523808E-2</v>
      </c>
      <c r="M11" s="1">
        <f>E11/E13</f>
        <v>0.1092436974789916</v>
      </c>
      <c r="N11" s="1">
        <f>F11/F13</f>
        <v>0.14084507042253522</v>
      </c>
      <c r="O11" s="1">
        <f>G11/G13</f>
        <v>7.8125E-2</v>
      </c>
    </row>
    <row r="12" spans="1:23" x14ac:dyDescent="0.25">
      <c r="B12" t="s">
        <v>77</v>
      </c>
      <c r="C12">
        <v>40</v>
      </c>
      <c r="D12">
        <v>2</v>
      </c>
      <c r="E12">
        <v>19</v>
      </c>
      <c r="F12">
        <v>17</v>
      </c>
      <c r="G12">
        <v>2</v>
      </c>
      <c r="J12" t="str">
        <f>B12</f>
        <v>Not at all concerned</v>
      </c>
      <c r="K12" s="1">
        <f>C12/C13</f>
        <v>4.004004004004004E-2</v>
      </c>
      <c r="L12" s="1">
        <f>D12/D13</f>
        <v>6.8027210884353739E-3</v>
      </c>
      <c r="M12" s="1">
        <f>E12/E13</f>
        <v>5.3221288515406161E-2</v>
      </c>
      <c r="N12" s="1">
        <f>F12/F13</f>
        <v>5.9859154929577461E-2</v>
      </c>
      <c r="O12" s="1">
        <f>G12/G13</f>
        <v>3.125E-2</v>
      </c>
    </row>
    <row r="13" spans="1:23" x14ac:dyDescent="0.25">
      <c r="A13" t="s">
        <v>2</v>
      </c>
      <c r="C13">
        <v>999</v>
      </c>
      <c r="D13">
        <v>294</v>
      </c>
      <c r="E13">
        <v>357</v>
      </c>
      <c r="F13">
        <v>284</v>
      </c>
      <c r="G13">
        <v>64</v>
      </c>
    </row>
    <row r="16" spans="1:23" s="11" customFormat="1" x14ac:dyDescent="0.25"/>
    <row r="19" spans="1:23" x14ac:dyDescent="0.25">
      <c r="A19" t="s">
        <v>116</v>
      </c>
    </row>
    <row r="20" spans="1:23" x14ac:dyDescent="0.25">
      <c r="A20" t="s">
        <v>0</v>
      </c>
    </row>
    <row r="21" spans="1:23" x14ac:dyDescent="0.25">
      <c r="C21" t="s">
        <v>2</v>
      </c>
      <c r="D21" t="s">
        <v>8</v>
      </c>
    </row>
    <row r="22" spans="1:23" s="3" customFormat="1" ht="40" x14ac:dyDescent="0.25">
      <c r="D22" s="3" t="s">
        <v>9</v>
      </c>
      <c r="E22" s="3" t="s">
        <v>10</v>
      </c>
      <c r="F22" s="3" t="s">
        <v>11</v>
      </c>
      <c r="G22" s="3" t="s">
        <v>12</v>
      </c>
      <c r="K22" s="3" t="str">
        <f>C21</f>
        <v>Total</v>
      </c>
      <c r="L22" s="3" t="str">
        <f>D22</f>
        <v>Liberal (Very)</v>
      </c>
      <c r="M22" s="3" t="str">
        <f>E22</f>
        <v>Moderate</v>
      </c>
      <c r="N22" s="3" t="str">
        <f>F22</f>
        <v>Conservative (Very)</v>
      </c>
      <c r="O22" s="3" t="str">
        <f>G22</f>
        <v>Not sure</v>
      </c>
      <c r="S22" s="3" t="str">
        <f>K22</f>
        <v>Total</v>
      </c>
      <c r="T22" s="3" t="str">
        <f>L22</f>
        <v>Liberal (Very)</v>
      </c>
      <c r="U22" s="3" t="str">
        <f>M22</f>
        <v>Moderate</v>
      </c>
      <c r="V22" s="3" t="str">
        <f>N22</f>
        <v>Conservative (Very)</v>
      </c>
      <c r="W22" s="3" t="str">
        <f>O22</f>
        <v>Not sure</v>
      </c>
    </row>
    <row r="23" spans="1:23" x14ac:dyDescent="0.25">
      <c r="B23" t="s">
        <v>74</v>
      </c>
      <c r="C23">
        <v>572</v>
      </c>
      <c r="D23">
        <v>185</v>
      </c>
      <c r="E23">
        <v>191</v>
      </c>
      <c r="F23">
        <v>155</v>
      </c>
      <c r="G23">
        <v>41</v>
      </c>
      <c r="J23" t="str">
        <f>B23</f>
        <v>Very concerned</v>
      </c>
      <c r="K23" s="1">
        <f>C23/C27</f>
        <v>0.57257257257257255</v>
      </c>
      <c r="L23" s="1">
        <f>D23/D27</f>
        <v>0.74</v>
      </c>
      <c r="M23" s="1">
        <f>E23/E27</f>
        <v>0.56342182890855452</v>
      </c>
      <c r="N23" s="1">
        <f>F23/F27</f>
        <v>0.45189504373177841</v>
      </c>
      <c r="O23" s="1">
        <f>G23/G27</f>
        <v>0.61194029850746268</v>
      </c>
      <c r="R23" t="s">
        <v>85</v>
      </c>
      <c r="S23" s="2">
        <f>K23+K24</f>
        <v>0.86786786786786785</v>
      </c>
      <c r="T23" s="2">
        <f>L23+L24</f>
        <v>0.97199999999999998</v>
      </c>
      <c r="U23" s="2">
        <f>M23+M24</f>
        <v>0.87315634218289073</v>
      </c>
      <c r="V23" s="2">
        <f>N23+N24</f>
        <v>0.77259475218658891</v>
      </c>
      <c r="W23" s="2">
        <f>O23+O24</f>
        <v>0.94029850746268662</v>
      </c>
    </row>
    <row r="24" spans="1:23" x14ac:dyDescent="0.25">
      <c r="B24" t="s">
        <v>75</v>
      </c>
      <c r="C24">
        <v>295</v>
      </c>
      <c r="D24">
        <v>58</v>
      </c>
      <c r="E24">
        <v>105</v>
      </c>
      <c r="F24">
        <v>110</v>
      </c>
      <c r="G24">
        <v>22</v>
      </c>
      <c r="J24" t="str">
        <f>B24</f>
        <v>Somewhat concerned</v>
      </c>
      <c r="K24" s="1">
        <f>C24/C27</f>
        <v>0.2952952952952953</v>
      </c>
      <c r="L24" s="1">
        <f>D24/D27</f>
        <v>0.23200000000000001</v>
      </c>
      <c r="M24" s="1">
        <f>E24/E27</f>
        <v>0.30973451327433627</v>
      </c>
      <c r="N24" s="1">
        <f>F24/F27</f>
        <v>0.32069970845481049</v>
      </c>
      <c r="O24" s="1">
        <f>G24/G27</f>
        <v>0.32835820895522388</v>
      </c>
      <c r="R24" t="s">
        <v>86</v>
      </c>
      <c r="S24" s="2">
        <f>K25+K26</f>
        <v>0.13213213213213215</v>
      </c>
      <c r="T24" s="2">
        <f>L25+L26</f>
        <v>2.8000000000000001E-2</v>
      </c>
      <c r="U24" s="2">
        <f>M25+M26</f>
        <v>0.12684365781710916</v>
      </c>
      <c r="V24" s="2">
        <f>N25+N26</f>
        <v>0.22740524781341107</v>
      </c>
      <c r="W24" s="2">
        <f>O25+O26</f>
        <v>5.9701492537313432E-2</v>
      </c>
    </row>
    <row r="25" spans="1:23" x14ac:dyDescent="0.25">
      <c r="B25" t="s">
        <v>76</v>
      </c>
      <c r="C25">
        <v>92</v>
      </c>
      <c r="D25">
        <v>6</v>
      </c>
      <c r="E25">
        <v>34</v>
      </c>
      <c r="F25">
        <v>49</v>
      </c>
      <c r="G25">
        <v>3</v>
      </c>
      <c r="J25" t="str">
        <f>B25</f>
        <v>Not too concerned</v>
      </c>
      <c r="K25" s="1">
        <f>C25/C27</f>
        <v>9.2092092092092098E-2</v>
      </c>
      <c r="L25" s="1">
        <f>D25/D27</f>
        <v>2.4E-2</v>
      </c>
      <c r="M25" s="1">
        <f>E25/E27</f>
        <v>0.10029498525073746</v>
      </c>
      <c r="N25" s="1">
        <f>F25/F27</f>
        <v>0.14285714285714285</v>
      </c>
      <c r="O25" s="1">
        <f>G25/G27</f>
        <v>4.4776119402985072E-2</v>
      </c>
    </row>
    <row r="26" spans="1:23" x14ac:dyDescent="0.25">
      <c r="B26" t="s">
        <v>77</v>
      </c>
      <c r="C26">
        <v>40</v>
      </c>
      <c r="D26">
        <v>1</v>
      </c>
      <c r="E26">
        <v>9</v>
      </c>
      <c r="F26">
        <v>29</v>
      </c>
      <c r="G26">
        <v>1</v>
      </c>
      <c r="J26" t="str">
        <f>B26</f>
        <v>Not at all concerned</v>
      </c>
      <c r="K26" s="1">
        <f>C26/C27</f>
        <v>4.004004004004004E-2</v>
      </c>
      <c r="L26" s="1">
        <f>D26/D27</f>
        <v>4.0000000000000001E-3</v>
      </c>
      <c r="M26" s="1">
        <f>E26/E27</f>
        <v>2.6548672566371681E-2</v>
      </c>
      <c r="N26" s="1">
        <f>F26/F27</f>
        <v>8.4548104956268216E-2</v>
      </c>
      <c r="O26" s="1">
        <f>G26/G27</f>
        <v>1.4925373134328358E-2</v>
      </c>
    </row>
    <row r="27" spans="1:23" x14ac:dyDescent="0.25">
      <c r="A27" t="s">
        <v>2</v>
      </c>
      <c r="C27">
        <v>999</v>
      </c>
      <c r="D27">
        <v>250</v>
      </c>
      <c r="E27">
        <v>339</v>
      </c>
      <c r="F27">
        <v>343</v>
      </c>
      <c r="G27">
        <v>67</v>
      </c>
    </row>
    <row r="30" spans="1:23" s="11" customFormat="1" x14ac:dyDescent="0.25"/>
    <row r="32" spans="1:23" x14ac:dyDescent="0.25">
      <c r="A32" t="s">
        <v>117</v>
      </c>
    </row>
    <row r="33" spans="1:23" x14ac:dyDescent="0.25">
      <c r="A33" t="s">
        <v>0</v>
      </c>
    </row>
    <row r="34" spans="1:23" x14ac:dyDescent="0.25">
      <c r="C34" t="s">
        <v>2</v>
      </c>
      <c r="D34" t="s">
        <v>13</v>
      </c>
    </row>
    <row r="35" spans="1:23" s="3" customFormat="1" ht="60" x14ac:dyDescent="0.25">
      <c r="D35" s="3" t="s">
        <v>14</v>
      </c>
      <c r="E35" s="3" t="s">
        <v>15</v>
      </c>
      <c r="F35" s="3" t="s">
        <v>16</v>
      </c>
      <c r="K35" s="3" t="str">
        <f>C34</f>
        <v>Total</v>
      </c>
      <c r="L35" s="3" t="str">
        <f>D35</f>
        <v>White non-Hispanic</v>
      </c>
      <c r="M35" s="3" t="str">
        <f>E35</f>
        <v>Black non-Hispanic</v>
      </c>
      <c r="N35" s="3" t="str">
        <f>F35</f>
        <v>Hispanic/Latino &amp; all other races</v>
      </c>
      <c r="S35" s="3" t="str">
        <f>K35</f>
        <v>Total</v>
      </c>
      <c r="T35" s="3" t="str">
        <f>L35</f>
        <v>White non-Hispanic</v>
      </c>
      <c r="U35" s="3" t="str">
        <f>M35</f>
        <v>Black non-Hispanic</v>
      </c>
      <c r="V35" s="3" t="str">
        <f>N35</f>
        <v>Hispanic/Latino &amp; all other races</v>
      </c>
    </row>
    <row r="36" spans="1:23" x14ac:dyDescent="0.25">
      <c r="B36" t="s">
        <v>74</v>
      </c>
      <c r="C36">
        <v>574</v>
      </c>
      <c r="D36">
        <v>357</v>
      </c>
      <c r="E36">
        <v>131</v>
      </c>
      <c r="F36">
        <v>86</v>
      </c>
      <c r="J36" t="str">
        <f>B36</f>
        <v>Very concerned</v>
      </c>
      <c r="K36" s="1">
        <f>C36/C40</f>
        <v>0.57457457457457461</v>
      </c>
      <c r="L36" s="1">
        <f>D36/D40</f>
        <v>0.56756756756756754</v>
      </c>
      <c r="M36" s="1">
        <f>E36/E40</f>
        <v>0.61792452830188682</v>
      </c>
      <c r="N36" s="1">
        <f>F36/F40</f>
        <v>0.54430379746835444</v>
      </c>
      <c r="O36" s="1"/>
      <c r="R36" t="s">
        <v>85</v>
      </c>
      <c r="S36" s="2">
        <f>K36+K37</f>
        <v>0.86886886886886883</v>
      </c>
      <c r="T36" s="2">
        <f>L36+L37</f>
        <v>0.86645468998410169</v>
      </c>
      <c r="U36" s="2">
        <f>M36+M37</f>
        <v>0.929245283018868</v>
      </c>
      <c r="V36" s="2">
        <f>N36+N37</f>
        <v>0.79746835443037978</v>
      </c>
      <c r="W36" s="2"/>
    </row>
    <row r="37" spans="1:23" x14ac:dyDescent="0.25">
      <c r="B37" t="s">
        <v>75</v>
      </c>
      <c r="C37">
        <v>294</v>
      </c>
      <c r="D37">
        <v>188</v>
      </c>
      <c r="E37">
        <v>66</v>
      </c>
      <c r="F37">
        <v>40</v>
      </c>
      <c r="J37" t="str">
        <f>B37</f>
        <v>Somewhat concerned</v>
      </c>
      <c r="K37" s="1">
        <f>C37/C40</f>
        <v>0.29429429429429427</v>
      </c>
      <c r="L37" s="1">
        <f>D37/D40</f>
        <v>0.2988871224165342</v>
      </c>
      <c r="M37" s="1">
        <f>E37/E40</f>
        <v>0.31132075471698112</v>
      </c>
      <c r="N37" s="1">
        <f>F37/F40</f>
        <v>0.25316455696202533</v>
      </c>
      <c r="O37" s="1"/>
      <c r="R37" t="s">
        <v>86</v>
      </c>
      <c r="S37" s="2">
        <f>K38+K39</f>
        <v>0.13113113113113112</v>
      </c>
      <c r="T37" s="2">
        <f>L38+L39</f>
        <v>0.13354531001589826</v>
      </c>
      <c r="U37" s="2">
        <f>M38+M39</f>
        <v>7.0754716981132074E-2</v>
      </c>
      <c r="V37" s="2">
        <f>N38+N39</f>
        <v>0.20253164556962028</v>
      </c>
      <c r="W37" s="2"/>
    </row>
    <row r="38" spans="1:23" x14ac:dyDescent="0.25">
      <c r="B38" t="s">
        <v>76</v>
      </c>
      <c r="C38">
        <v>91</v>
      </c>
      <c r="D38">
        <v>59</v>
      </c>
      <c r="E38">
        <v>7</v>
      </c>
      <c r="F38">
        <v>25</v>
      </c>
      <c r="J38" t="str">
        <f>B38</f>
        <v>Not too concerned</v>
      </c>
      <c r="K38" s="1">
        <f>C38/C40</f>
        <v>9.1091091091091092E-2</v>
      </c>
      <c r="L38" s="1">
        <f>D38/D40</f>
        <v>9.3799682034976156E-2</v>
      </c>
      <c r="M38" s="1">
        <f>E38/E40</f>
        <v>3.3018867924528301E-2</v>
      </c>
      <c r="N38" s="1">
        <f>F38/F40</f>
        <v>0.15822784810126583</v>
      </c>
      <c r="O38" s="1"/>
    </row>
    <row r="39" spans="1:23" x14ac:dyDescent="0.25">
      <c r="B39" t="s">
        <v>77</v>
      </c>
      <c r="C39">
        <v>40</v>
      </c>
      <c r="D39">
        <v>25</v>
      </c>
      <c r="E39">
        <v>8</v>
      </c>
      <c r="F39">
        <v>7</v>
      </c>
      <c r="J39" t="str">
        <f>B39</f>
        <v>Not at all concerned</v>
      </c>
      <c r="K39" s="1">
        <f>C39/C40</f>
        <v>4.004004004004004E-2</v>
      </c>
      <c r="L39" s="1">
        <f>D39/D40</f>
        <v>3.9745627980922099E-2</v>
      </c>
      <c r="M39" s="1">
        <f>E39/E40</f>
        <v>3.7735849056603772E-2</v>
      </c>
      <c r="N39" s="1">
        <f>F39/F40</f>
        <v>4.4303797468354431E-2</v>
      </c>
      <c r="O39" s="1"/>
    </row>
    <row r="40" spans="1:23" x14ac:dyDescent="0.25">
      <c r="A40" t="s">
        <v>2</v>
      </c>
      <c r="C40">
        <v>999</v>
      </c>
      <c r="D40">
        <v>629</v>
      </c>
      <c r="E40">
        <v>212</v>
      </c>
      <c r="F40">
        <v>158</v>
      </c>
    </row>
    <row r="42" spans="1:23" s="11" customFormat="1" x14ac:dyDescent="0.25"/>
    <row r="45" spans="1:23" x14ac:dyDescent="0.25">
      <c r="A45" t="s">
        <v>232</v>
      </c>
    </row>
    <row r="46" spans="1:23" x14ac:dyDescent="0.25">
      <c r="A46" t="s">
        <v>0</v>
      </c>
    </row>
    <row r="47" spans="1:23" x14ac:dyDescent="0.25">
      <c r="C47" t="s">
        <v>2</v>
      </c>
      <c r="D47" t="s">
        <v>17</v>
      </c>
    </row>
    <row r="48" spans="1:23" x14ac:dyDescent="0.25">
      <c r="D48" t="s">
        <v>18</v>
      </c>
      <c r="E48" t="s">
        <v>19</v>
      </c>
      <c r="H48" s="3"/>
      <c r="I48" s="3"/>
      <c r="J48" s="3"/>
      <c r="K48" s="3" t="str">
        <f>C47</f>
        <v>Total</v>
      </c>
      <c r="L48" s="3" t="str">
        <f>D48</f>
        <v>Male</v>
      </c>
      <c r="M48" s="3" t="str">
        <f>E48</f>
        <v>Female</v>
      </c>
      <c r="N48" s="3"/>
      <c r="O48" s="3"/>
      <c r="P48" s="3"/>
      <c r="Q48" s="3"/>
      <c r="R48" s="3"/>
      <c r="S48" s="3" t="str">
        <f>K48</f>
        <v>Total</v>
      </c>
      <c r="T48" s="3" t="str">
        <f>L48</f>
        <v>Male</v>
      </c>
      <c r="U48" s="3" t="str">
        <f>M48</f>
        <v>Female</v>
      </c>
      <c r="V48" s="3"/>
      <c r="W48" s="3"/>
    </row>
    <row r="49" spans="1:23" x14ac:dyDescent="0.25">
      <c r="B49" t="s">
        <v>74</v>
      </c>
      <c r="C49">
        <v>573</v>
      </c>
      <c r="D49">
        <v>226</v>
      </c>
      <c r="E49">
        <v>347</v>
      </c>
      <c r="J49" t="str">
        <f>B49</f>
        <v>Very concerned</v>
      </c>
      <c r="K49" s="1">
        <f>C49/C53</f>
        <v>0.57357357357357353</v>
      </c>
      <c r="L49" s="1">
        <f>D49/D53</f>
        <v>0.46985446985446988</v>
      </c>
      <c r="M49" s="1">
        <f>E49/E53</f>
        <v>0.66988416988416988</v>
      </c>
      <c r="N49" s="1"/>
      <c r="O49" s="1"/>
      <c r="R49" t="s">
        <v>85</v>
      </c>
      <c r="S49" s="2">
        <f>K49+K50</f>
        <v>0.86886886886886883</v>
      </c>
      <c r="T49" s="2">
        <f>L49+L50</f>
        <v>0.8066528066528067</v>
      </c>
      <c r="U49" s="2">
        <f>M49+M50</f>
        <v>0.92664092664092657</v>
      </c>
      <c r="V49" s="2"/>
      <c r="W49" s="2"/>
    </row>
    <row r="50" spans="1:23" x14ac:dyDescent="0.25">
      <c r="B50" t="s">
        <v>75</v>
      </c>
      <c r="C50">
        <v>295</v>
      </c>
      <c r="D50">
        <v>162</v>
      </c>
      <c r="E50">
        <v>133</v>
      </c>
      <c r="J50" t="str">
        <f>B50</f>
        <v>Somewhat concerned</v>
      </c>
      <c r="K50" s="1">
        <f>C50/C53</f>
        <v>0.2952952952952953</v>
      </c>
      <c r="L50" s="1">
        <f>D50/D53</f>
        <v>0.33679833679833682</v>
      </c>
      <c r="M50" s="1">
        <f>E50/E53</f>
        <v>0.25675675675675674</v>
      </c>
      <c r="N50" s="1"/>
      <c r="O50" s="1"/>
      <c r="R50" t="s">
        <v>86</v>
      </c>
      <c r="S50" s="2">
        <f>K51+K52</f>
        <v>0.13113113113113112</v>
      </c>
      <c r="T50" s="2">
        <f>L51+L52</f>
        <v>0.19334719334719336</v>
      </c>
      <c r="U50" s="2">
        <f>M51+M52</f>
        <v>7.3359073359073351E-2</v>
      </c>
      <c r="V50" s="2"/>
      <c r="W50" s="2"/>
    </row>
    <row r="51" spans="1:23" x14ac:dyDescent="0.25">
      <c r="B51" t="s">
        <v>76</v>
      </c>
      <c r="C51">
        <v>91</v>
      </c>
      <c r="D51">
        <v>66</v>
      </c>
      <c r="E51">
        <v>25</v>
      </c>
      <c r="J51" t="str">
        <f>B51</f>
        <v>Not too concerned</v>
      </c>
      <c r="K51" s="1">
        <f>C51/C53</f>
        <v>9.1091091091091092E-2</v>
      </c>
      <c r="L51" s="1">
        <f>D51/D53</f>
        <v>0.13721413721413722</v>
      </c>
      <c r="M51" s="1">
        <f>E51/E53</f>
        <v>4.8262548262548263E-2</v>
      </c>
      <c r="N51" s="1"/>
      <c r="O51" s="1"/>
    </row>
    <row r="52" spans="1:23" x14ac:dyDescent="0.25">
      <c r="B52" t="s">
        <v>77</v>
      </c>
      <c r="C52">
        <v>40</v>
      </c>
      <c r="D52">
        <v>27</v>
      </c>
      <c r="E52">
        <v>13</v>
      </c>
      <c r="J52" t="str">
        <f>B52</f>
        <v>Not at all concerned</v>
      </c>
      <c r="K52" s="1">
        <f>C52/C53</f>
        <v>4.004004004004004E-2</v>
      </c>
      <c r="L52" s="1">
        <f>D52/D53</f>
        <v>5.6133056133056136E-2</v>
      </c>
      <c r="M52" s="1">
        <f>E52/E53</f>
        <v>2.5096525096525095E-2</v>
      </c>
      <c r="N52" s="1"/>
      <c r="O52" s="1"/>
    </row>
    <row r="53" spans="1:23" x14ac:dyDescent="0.25">
      <c r="A53" t="s">
        <v>2</v>
      </c>
      <c r="C53">
        <v>999</v>
      </c>
      <c r="D53">
        <v>481</v>
      </c>
      <c r="E53">
        <v>518</v>
      </c>
    </row>
    <row r="55" spans="1:23" s="11" customFormat="1" x14ac:dyDescent="0.25"/>
    <row r="58" spans="1:23" x14ac:dyDescent="0.25">
      <c r="A58" t="s">
        <v>118</v>
      </c>
    </row>
    <row r="59" spans="1:23" x14ac:dyDescent="0.25">
      <c r="A59" t="s">
        <v>0</v>
      </c>
    </row>
    <row r="60" spans="1:23" x14ac:dyDescent="0.25">
      <c r="C60" t="s">
        <v>2</v>
      </c>
    </row>
    <row r="61" spans="1:23" s="3" customFormat="1" ht="120" x14ac:dyDescent="0.25">
      <c r="D61" s="3" t="s">
        <v>21</v>
      </c>
      <c r="E61" s="3" t="s">
        <v>22</v>
      </c>
      <c r="F61" s="3" t="s">
        <v>23</v>
      </c>
      <c r="K61" s="3" t="str">
        <f>C60</f>
        <v>Total</v>
      </c>
      <c r="L61" s="3" t="str">
        <f>D61</f>
        <v>Silent &amp; Boomer Generations (born before 1965)</v>
      </c>
      <c r="M61" s="3" t="str">
        <f>E61</f>
        <v>Generation X (born 1965-1980)</v>
      </c>
      <c r="N61" s="3" t="str">
        <f>F61</f>
        <v>Millennials &amp; Generation Z (born 1981 and after)</v>
      </c>
      <c r="S61" s="3" t="str">
        <f>K61</f>
        <v>Total</v>
      </c>
      <c r="T61" s="3" t="str">
        <f>L61</f>
        <v>Silent &amp; Boomer Generations (born before 1965)</v>
      </c>
      <c r="U61" s="3" t="str">
        <f>M61</f>
        <v>Generation X (born 1965-1980)</v>
      </c>
      <c r="V61" s="3" t="str">
        <f>N61</f>
        <v>Millennials &amp; Generation Z (born 1981 and after)</v>
      </c>
    </row>
    <row r="62" spans="1:23" x14ac:dyDescent="0.25">
      <c r="A62" t="s">
        <v>115</v>
      </c>
      <c r="B62" t="s">
        <v>74</v>
      </c>
      <c r="C62">
        <v>573</v>
      </c>
      <c r="D62">
        <v>172</v>
      </c>
      <c r="E62">
        <v>151</v>
      </c>
      <c r="F62">
        <v>250</v>
      </c>
      <c r="J62" t="str">
        <f>B62</f>
        <v>Very concerned</v>
      </c>
      <c r="K62" s="1">
        <f>C62/C66</f>
        <v>0.57357357357357353</v>
      </c>
      <c r="L62" s="1">
        <f>D62/D66</f>
        <v>0.57912457912457915</v>
      </c>
      <c r="M62" s="1">
        <f>E62/E66</f>
        <v>0.61133603238866396</v>
      </c>
      <c r="N62" s="1">
        <f>F62/F66</f>
        <v>0.5494505494505495</v>
      </c>
      <c r="O62" s="1"/>
      <c r="R62" t="s">
        <v>85</v>
      </c>
      <c r="S62" s="2">
        <f>K62+K63</f>
        <v>0.86886886886886883</v>
      </c>
      <c r="T62" s="2">
        <f>L62+L63</f>
        <v>0.88215488215488214</v>
      </c>
      <c r="U62" s="2">
        <f>M62+M63</f>
        <v>0.88259109311740891</v>
      </c>
      <c r="V62" s="2">
        <f>N62+N63</f>
        <v>0.85274725274725283</v>
      </c>
      <c r="W62" s="2"/>
    </row>
    <row r="63" spans="1:23" x14ac:dyDescent="0.25">
      <c r="B63" t="s">
        <v>75</v>
      </c>
      <c r="C63">
        <v>295</v>
      </c>
      <c r="D63">
        <v>90</v>
      </c>
      <c r="E63">
        <v>67</v>
      </c>
      <c r="F63">
        <v>138</v>
      </c>
      <c r="J63" t="str">
        <f>B63</f>
        <v>Somewhat concerned</v>
      </c>
      <c r="K63" s="1">
        <f>C63/C66</f>
        <v>0.2952952952952953</v>
      </c>
      <c r="L63" s="1">
        <f>D63/D66</f>
        <v>0.30303030303030304</v>
      </c>
      <c r="M63" s="1">
        <f>E63/E66</f>
        <v>0.27125506072874495</v>
      </c>
      <c r="N63" s="1">
        <f>F63/F66</f>
        <v>0.30329670329670327</v>
      </c>
      <c r="O63" s="1"/>
      <c r="R63" t="s">
        <v>86</v>
      </c>
      <c r="S63" s="2">
        <f>K64+K65</f>
        <v>0.13113113113113112</v>
      </c>
      <c r="T63" s="2">
        <f>L64+L65</f>
        <v>0.11784511784511785</v>
      </c>
      <c r="U63" s="2">
        <f>M64+M65</f>
        <v>0.11740890688259109</v>
      </c>
      <c r="V63" s="2">
        <f>N64+N65</f>
        <v>0.14725274725274726</v>
      </c>
      <c r="W63" s="2"/>
    </row>
    <row r="64" spans="1:23" x14ac:dyDescent="0.25">
      <c r="B64" t="s">
        <v>76</v>
      </c>
      <c r="C64">
        <v>91</v>
      </c>
      <c r="D64">
        <v>27</v>
      </c>
      <c r="E64">
        <v>22</v>
      </c>
      <c r="F64">
        <v>42</v>
      </c>
      <c r="J64" t="str">
        <f>B64</f>
        <v>Not too concerned</v>
      </c>
      <c r="K64" s="1">
        <f>C64/C66</f>
        <v>9.1091091091091092E-2</v>
      </c>
      <c r="L64" s="1">
        <f>D64/D66</f>
        <v>9.0909090909090912E-2</v>
      </c>
      <c r="M64" s="1">
        <f>E64/E66</f>
        <v>8.9068825910931168E-2</v>
      </c>
      <c r="N64" s="1">
        <f>F64/F66</f>
        <v>9.2307692307692313E-2</v>
      </c>
      <c r="O64" s="1"/>
    </row>
    <row r="65" spans="1:23" x14ac:dyDescent="0.25">
      <c r="B65" t="s">
        <v>77</v>
      </c>
      <c r="C65">
        <v>40</v>
      </c>
      <c r="D65">
        <v>8</v>
      </c>
      <c r="E65">
        <v>7</v>
      </c>
      <c r="F65">
        <v>25</v>
      </c>
      <c r="J65" t="str">
        <f>B65</f>
        <v>Not at all concerned</v>
      </c>
      <c r="K65" s="1">
        <f>C65/C66</f>
        <v>4.004004004004004E-2</v>
      </c>
      <c r="L65" s="1">
        <f>D65/D66</f>
        <v>2.6936026936026935E-2</v>
      </c>
      <c r="M65" s="1">
        <f>E65/E66</f>
        <v>2.8340080971659919E-2</v>
      </c>
      <c r="N65" s="1">
        <f>F65/F66</f>
        <v>5.4945054945054944E-2</v>
      </c>
      <c r="O65" s="1"/>
    </row>
    <row r="66" spans="1:23" x14ac:dyDescent="0.25">
      <c r="A66" t="s">
        <v>2</v>
      </c>
      <c r="C66">
        <v>999</v>
      </c>
      <c r="D66">
        <v>297</v>
      </c>
      <c r="E66">
        <v>247</v>
      </c>
      <c r="F66">
        <v>455</v>
      </c>
    </row>
    <row r="68" spans="1:23" s="11" customFormat="1" x14ac:dyDescent="0.25"/>
    <row r="71" spans="1:23" x14ac:dyDescent="0.25">
      <c r="A71" t="s">
        <v>119</v>
      </c>
    </row>
    <row r="72" spans="1:23" x14ac:dyDescent="0.25">
      <c r="A72" t="s">
        <v>0</v>
      </c>
    </row>
    <row r="73" spans="1:23" x14ac:dyDescent="0.25">
      <c r="C73" t="s">
        <v>2</v>
      </c>
      <c r="D73" t="s">
        <v>24</v>
      </c>
    </row>
    <row r="74" spans="1:23" s="3" customFormat="1" ht="80" x14ac:dyDescent="0.25">
      <c r="D74" s="3" t="s">
        <v>25</v>
      </c>
      <c r="E74" s="3" t="s">
        <v>26</v>
      </c>
      <c r="F74" s="3" t="s">
        <v>27</v>
      </c>
      <c r="K74" s="3" t="str">
        <f>C73</f>
        <v>Total</v>
      </c>
      <c r="L74" s="3" t="str">
        <f>D74</f>
        <v>No HS/HS Graduate</v>
      </c>
      <c r="M74" s="3" t="str">
        <f>E74</f>
        <v>Some college/2-year college graduate</v>
      </c>
      <c r="N74" s="3" t="str">
        <f>F74</f>
        <v>4-year college graduate/post-graduate degree</v>
      </c>
      <c r="S74" s="3" t="str">
        <f>K74</f>
        <v>Total</v>
      </c>
      <c r="T74" s="3" t="str">
        <f>L74</f>
        <v>No HS/HS Graduate</v>
      </c>
      <c r="U74" s="3" t="str">
        <f>M74</f>
        <v>Some college/2-year college graduate</v>
      </c>
      <c r="V74" s="3" t="str">
        <f>N74</f>
        <v>4-year college graduate/post-graduate degree</v>
      </c>
    </row>
    <row r="75" spans="1:23" x14ac:dyDescent="0.25">
      <c r="B75" t="s">
        <v>74</v>
      </c>
      <c r="C75">
        <v>574</v>
      </c>
      <c r="D75">
        <v>198</v>
      </c>
      <c r="E75">
        <v>168</v>
      </c>
      <c r="F75">
        <v>208</v>
      </c>
      <c r="J75" t="s">
        <v>74</v>
      </c>
      <c r="K75" s="1">
        <f>C75/C79</f>
        <v>0.57457457457457461</v>
      </c>
      <c r="L75" s="1">
        <f>D75/D79</f>
        <v>0.5722543352601156</v>
      </c>
      <c r="M75" s="1">
        <f>E75/E79</f>
        <v>0.52664576802507834</v>
      </c>
      <c r="N75" s="1">
        <f>F75/F79</f>
        <v>0.6227544910179641</v>
      </c>
      <c r="R75" t="s">
        <v>85</v>
      </c>
      <c r="S75" s="2">
        <f>K75+K76</f>
        <v>0.86986986986986992</v>
      </c>
      <c r="T75" s="2">
        <f>L75+L76</f>
        <v>0.86994219653179194</v>
      </c>
      <c r="U75" s="2">
        <f>M75+M76</f>
        <v>0.85579937304075226</v>
      </c>
      <c r="V75" s="2">
        <f>N75+N76</f>
        <v>0.88323353293413176</v>
      </c>
    </row>
    <row r="76" spans="1:23" x14ac:dyDescent="0.25">
      <c r="B76" t="s">
        <v>75</v>
      </c>
      <c r="C76">
        <v>295</v>
      </c>
      <c r="D76">
        <v>103</v>
      </c>
      <c r="E76">
        <v>105</v>
      </c>
      <c r="F76">
        <v>87</v>
      </c>
      <c r="J76" t="s">
        <v>75</v>
      </c>
      <c r="K76" s="1">
        <f>C76/C79</f>
        <v>0.2952952952952953</v>
      </c>
      <c r="L76" s="1">
        <f>D76/D79</f>
        <v>0.29768786127167629</v>
      </c>
      <c r="M76" s="1">
        <f>E76/E79</f>
        <v>0.32915360501567398</v>
      </c>
      <c r="N76" s="1">
        <f>F76/F79</f>
        <v>0.26047904191616766</v>
      </c>
      <c r="O76" s="1"/>
      <c r="R76" t="s">
        <v>86</v>
      </c>
      <c r="S76" s="2">
        <f>K77+K78</f>
        <v>0.13013013013013014</v>
      </c>
      <c r="T76" s="2">
        <f>L77+L78</f>
        <v>0.13005780346820808</v>
      </c>
      <c r="U76" s="2">
        <f>M77+M78</f>
        <v>0.14420062695924765</v>
      </c>
      <c r="V76" s="2">
        <f>N77+N78</f>
        <v>0.11676646706586827</v>
      </c>
      <c r="W76" s="2"/>
    </row>
    <row r="77" spans="1:23" x14ac:dyDescent="0.25">
      <c r="B77" t="s">
        <v>76</v>
      </c>
      <c r="C77">
        <v>91</v>
      </c>
      <c r="D77">
        <v>29</v>
      </c>
      <c r="E77">
        <v>33</v>
      </c>
      <c r="F77">
        <v>29</v>
      </c>
      <c r="J77" t="s">
        <v>76</v>
      </c>
      <c r="K77" s="1">
        <f>C77/C79</f>
        <v>9.1091091091091092E-2</v>
      </c>
      <c r="L77" s="1">
        <f>D77/D79</f>
        <v>8.3815028901734104E-2</v>
      </c>
      <c r="M77" s="1">
        <f>E77/E79</f>
        <v>0.10344827586206896</v>
      </c>
      <c r="N77" s="1">
        <f>F77/F79</f>
        <v>8.6826347305389226E-2</v>
      </c>
      <c r="O77" s="1"/>
    </row>
    <row r="78" spans="1:23" x14ac:dyDescent="0.25">
      <c r="B78" t="s">
        <v>77</v>
      </c>
      <c r="C78">
        <v>39</v>
      </c>
      <c r="D78">
        <v>16</v>
      </c>
      <c r="E78">
        <v>13</v>
      </c>
      <c r="F78">
        <v>10</v>
      </c>
      <c r="J78" t="s">
        <v>77</v>
      </c>
      <c r="K78" s="1">
        <f>C78/C79</f>
        <v>3.903903903903904E-2</v>
      </c>
      <c r="L78" s="1">
        <f>D78/D79</f>
        <v>4.6242774566473986E-2</v>
      </c>
      <c r="M78" s="1">
        <f>E78/E79</f>
        <v>4.0752351097178681E-2</v>
      </c>
      <c r="N78" s="1">
        <f>F78/F79</f>
        <v>2.9940119760479042E-2</v>
      </c>
      <c r="O78" s="1"/>
    </row>
    <row r="79" spans="1:23" x14ac:dyDescent="0.25">
      <c r="A79" t="s">
        <v>2</v>
      </c>
      <c r="C79">
        <v>999</v>
      </c>
      <c r="D79">
        <v>346</v>
      </c>
      <c r="E79">
        <v>319</v>
      </c>
      <c r="F79">
        <v>334</v>
      </c>
    </row>
    <row r="81" spans="1:23" s="11" customFormat="1" x14ac:dyDescent="0.25"/>
    <row r="84" spans="1:23" x14ac:dyDescent="0.25">
      <c r="A84" t="s">
        <v>120</v>
      </c>
    </row>
    <row r="85" spans="1:23" x14ac:dyDescent="0.25">
      <c r="A85" t="s">
        <v>0</v>
      </c>
    </row>
    <row r="86" spans="1:23" x14ac:dyDescent="0.25">
      <c r="C86" t="s">
        <v>2</v>
      </c>
      <c r="D86" t="s">
        <v>28</v>
      </c>
    </row>
    <row r="87" spans="1:23" s="3" customFormat="1" ht="60" x14ac:dyDescent="0.25">
      <c r="D87" s="3" t="s">
        <v>29</v>
      </c>
      <c r="E87" s="3" t="s">
        <v>30</v>
      </c>
      <c r="F87" s="3" t="s">
        <v>31</v>
      </c>
      <c r="G87" s="3" t="s">
        <v>32</v>
      </c>
      <c r="K87" s="3" t="str">
        <f>C86</f>
        <v>Total</v>
      </c>
      <c r="L87" s="3" t="str">
        <f>D87</f>
        <v>Central City</v>
      </c>
      <c r="M87" s="3" t="str">
        <f>E87</f>
        <v>Urban Suburb</v>
      </c>
      <c r="N87" s="3" t="str">
        <f>F87</f>
        <v>Surrounding Suburban County</v>
      </c>
      <c r="O87" s="3" t="str">
        <f>G87</f>
        <v>Rural County</v>
      </c>
      <c r="S87" s="3" t="str">
        <f>K87</f>
        <v>Total</v>
      </c>
      <c r="T87" s="3" t="str">
        <f>L87</f>
        <v>Central City</v>
      </c>
      <c r="U87" s="3" t="str">
        <f>M87</f>
        <v>Urban Suburb</v>
      </c>
      <c r="V87" s="3" t="str">
        <f>N87</f>
        <v>Surrounding Suburban County</v>
      </c>
      <c r="W87" s="3" t="str">
        <f>O87</f>
        <v>Rural County</v>
      </c>
    </row>
    <row r="88" spans="1:23" x14ac:dyDescent="0.25">
      <c r="A88" t="s">
        <v>115</v>
      </c>
      <c r="B88" t="s">
        <v>74</v>
      </c>
      <c r="C88">
        <v>573</v>
      </c>
      <c r="D88">
        <v>147</v>
      </c>
      <c r="E88">
        <v>149</v>
      </c>
      <c r="F88">
        <v>172</v>
      </c>
      <c r="G88">
        <v>105</v>
      </c>
      <c r="J88" t="s">
        <v>74</v>
      </c>
      <c r="K88" s="1">
        <f>C88/C92</f>
        <v>0.57299999999999995</v>
      </c>
      <c r="L88" s="1">
        <f>D88/D92</f>
        <v>0.52127659574468088</v>
      </c>
      <c r="M88" s="1">
        <f>E88/E92</f>
        <v>0.63135593220338981</v>
      </c>
      <c r="N88" s="1">
        <f>F88/F92</f>
        <v>0.58503401360544216</v>
      </c>
      <c r="O88" s="1">
        <f>G88/G92</f>
        <v>0.55851063829787229</v>
      </c>
      <c r="R88" t="s">
        <v>85</v>
      </c>
      <c r="S88" s="2">
        <f>K88+K89</f>
        <v>0.86699999999999999</v>
      </c>
      <c r="T88" s="2">
        <f>L88+L89</f>
        <v>0.86170212765957444</v>
      </c>
      <c r="U88" s="2">
        <f>M88+M89</f>
        <v>0.88559322033898302</v>
      </c>
      <c r="V88" s="2">
        <f>N88+N89</f>
        <v>0.86054421768707479</v>
      </c>
      <c r="W88" s="2">
        <f>O88+O89</f>
        <v>0.86170212765957444</v>
      </c>
    </row>
    <row r="89" spans="1:23" x14ac:dyDescent="0.25">
      <c r="B89" t="s">
        <v>75</v>
      </c>
      <c r="C89">
        <v>294</v>
      </c>
      <c r="D89">
        <v>96</v>
      </c>
      <c r="E89">
        <v>60</v>
      </c>
      <c r="F89">
        <v>81</v>
      </c>
      <c r="G89">
        <v>57</v>
      </c>
      <c r="J89" t="s">
        <v>75</v>
      </c>
      <c r="K89" s="1">
        <f>C89/C92</f>
        <v>0.29399999999999998</v>
      </c>
      <c r="L89" s="1">
        <f>D89/D92</f>
        <v>0.34042553191489361</v>
      </c>
      <c r="M89" s="1">
        <f>E89/E92</f>
        <v>0.25423728813559321</v>
      </c>
      <c r="N89" s="1">
        <f>F89/F92</f>
        <v>0.27551020408163263</v>
      </c>
      <c r="O89" s="1">
        <f>G89/G92</f>
        <v>0.30319148936170215</v>
      </c>
      <c r="R89" t="s">
        <v>86</v>
      </c>
      <c r="S89" s="2">
        <f>K90+K91</f>
        <v>0.13300000000000001</v>
      </c>
      <c r="T89" s="2">
        <f>L90+L91</f>
        <v>0.13829787234042554</v>
      </c>
      <c r="U89" s="2">
        <f>M90+M91</f>
        <v>0.11440677966101695</v>
      </c>
      <c r="V89" s="2">
        <f>N90+N91</f>
        <v>0.13945578231292516</v>
      </c>
      <c r="W89" s="2">
        <f>O90+O91</f>
        <v>0.13829787234042554</v>
      </c>
    </row>
    <row r="90" spans="1:23" x14ac:dyDescent="0.25">
      <c r="B90" t="s">
        <v>76</v>
      </c>
      <c r="C90">
        <v>92</v>
      </c>
      <c r="D90">
        <v>28</v>
      </c>
      <c r="E90">
        <v>18</v>
      </c>
      <c r="F90">
        <v>25</v>
      </c>
      <c r="G90">
        <v>21</v>
      </c>
      <c r="J90" t="s">
        <v>76</v>
      </c>
      <c r="K90" s="1">
        <f>C90/C92</f>
        <v>9.1999999999999998E-2</v>
      </c>
      <c r="L90" s="1">
        <f>D90/D92</f>
        <v>9.9290780141843976E-2</v>
      </c>
      <c r="M90" s="1">
        <f>E90/E92</f>
        <v>7.6271186440677971E-2</v>
      </c>
      <c r="N90" s="1">
        <f>F90/F92</f>
        <v>8.5034013605442174E-2</v>
      </c>
      <c r="O90" s="1">
        <f>G90/G92</f>
        <v>0.11170212765957446</v>
      </c>
    </row>
    <row r="91" spans="1:23" x14ac:dyDescent="0.25">
      <c r="B91" t="s">
        <v>77</v>
      </c>
      <c r="C91">
        <v>41</v>
      </c>
      <c r="D91">
        <v>11</v>
      </c>
      <c r="E91">
        <v>9</v>
      </c>
      <c r="F91">
        <v>16</v>
      </c>
      <c r="G91">
        <v>5</v>
      </c>
      <c r="J91" t="s">
        <v>77</v>
      </c>
      <c r="K91" s="1">
        <f>C91/C92</f>
        <v>4.1000000000000002E-2</v>
      </c>
      <c r="L91" s="1">
        <f>D91/D92</f>
        <v>3.9007092198581561E-2</v>
      </c>
      <c r="M91" s="1">
        <f>E91/E92</f>
        <v>3.8135593220338986E-2</v>
      </c>
      <c r="N91" s="1">
        <f>F91/F92</f>
        <v>5.4421768707482991E-2</v>
      </c>
      <c r="O91" s="1">
        <f>G91/G92</f>
        <v>2.6595744680851064E-2</v>
      </c>
    </row>
    <row r="92" spans="1:23" x14ac:dyDescent="0.25">
      <c r="A92" t="s">
        <v>2</v>
      </c>
      <c r="C92">
        <v>1000</v>
      </c>
      <c r="D92">
        <v>282</v>
      </c>
      <c r="E92">
        <v>236</v>
      </c>
      <c r="F92">
        <v>294</v>
      </c>
      <c r="G92">
        <v>188</v>
      </c>
    </row>
    <row r="94" spans="1:23" s="11" customFormat="1" x14ac:dyDescent="0.25"/>
    <row r="97" spans="1:23" x14ac:dyDescent="0.25">
      <c r="A97" t="s">
        <v>121</v>
      </c>
    </row>
    <row r="98" spans="1:23" x14ac:dyDescent="0.25">
      <c r="A98" t="s">
        <v>0</v>
      </c>
    </row>
    <row r="99" spans="1:23" x14ac:dyDescent="0.25">
      <c r="C99" t="s">
        <v>2</v>
      </c>
      <c r="D99" t="s">
        <v>33</v>
      </c>
    </row>
    <row r="100" spans="1:23" s="3" customFormat="1" ht="60" x14ac:dyDescent="0.25">
      <c r="D100" s="3" t="s">
        <v>34</v>
      </c>
      <c r="E100" s="3" t="s">
        <v>35</v>
      </c>
      <c r="F100" s="3" t="s">
        <v>36</v>
      </c>
      <c r="K100" s="3" t="str">
        <f>C99</f>
        <v>Total</v>
      </c>
      <c r="L100" s="3" t="str">
        <f>D100</f>
        <v>Most of the time</v>
      </c>
      <c r="M100" s="3" t="str">
        <f>E100</f>
        <v>Some of the time/Only now and then</v>
      </c>
      <c r="N100" s="3" t="str">
        <f>F100</f>
        <v>Hardly at all/Don't know</v>
      </c>
      <c r="S100" s="3" t="str">
        <f>K100</f>
        <v>Total</v>
      </c>
      <c r="T100" s="3" t="str">
        <f>L100</f>
        <v>Most of the time</v>
      </c>
      <c r="U100" s="3" t="str">
        <f>M100</f>
        <v>Some of the time/Only now and then</v>
      </c>
      <c r="V100" s="3" t="str">
        <f>N100</f>
        <v>Hardly at all/Don't know</v>
      </c>
    </row>
    <row r="101" spans="1:23" x14ac:dyDescent="0.25">
      <c r="A101" t="s">
        <v>115</v>
      </c>
      <c r="B101" t="s">
        <v>74</v>
      </c>
      <c r="C101">
        <v>574</v>
      </c>
      <c r="D101">
        <v>256</v>
      </c>
      <c r="E101">
        <v>246</v>
      </c>
      <c r="F101">
        <v>72</v>
      </c>
      <c r="J101" t="s">
        <v>74</v>
      </c>
      <c r="K101" s="1">
        <f>C101/C105</f>
        <v>0.57342657342657344</v>
      </c>
      <c r="L101" s="1">
        <f>D101/D105</f>
        <v>0.61390887290167862</v>
      </c>
      <c r="M101" s="1">
        <f>E101/E105</f>
        <v>0.54304635761589404</v>
      </c>
      <c r="N101" s="1">
        <f>F101/F105</f>
        <v>0.54961832061068705</v>
      </c>
      <c r="O101" s="1"/>
      <c r="R101" t="s">
        <v>85</v>
      </c>
      <c r="S101" s="2">
        <f>K101+K102</f>
        <v>0.86813186813186816</v>
      </c>
      <c r="T101" s="2">
        <f>L101+L102</f>
        <v>0.86091127098321341</v>
      </c>
      <c r="U101" s="2">
        <f>M101+M102</f>
        <v>0.8741721854304636</v>
      </c>
      <c r="V101" s="2">
        <f>N101+N102</f>
        <v>0.87022900763358779</v>
      </c>
      <c r="W101" s="2"/>
    </row>
    <row r="102" spans="1:23" x14ac:dyDescent="0.25">
      <c r="B102" t="s">
        <v>75</v>
      </c>
      <c r="C102">
        <v>295</v>
      </c>
      <c r="D102">
        <v>103</v>
      </c>
      <c r="E102">
        <v>150</v>
      </c>
      <c r="F102">
        <v>42</v>
      </c>
      <c r="J102" t="s">
        <v>75</v>
      </c>
      <c r="K102" s="1">
        <f>C102/C105</f>
        <v>0.29470529470529472</v>
      </c>
      <c r="L102" s="1">
        <f>D102/D105</f>
        <v>0.24700239808153476</v>
      </c>
      <c r="M102" s="1">
        <f>E102/E105</f>
        <v>0.33112582781456956</v>
      </c>
      <c r="N102" s="1">
        <f>F102/F105</f>
        <v>0.32061068702290074</v>
      </c>
      <c r="O102" s="1"/>
      <c r="R102" t="s">
        <v>86</v>
      </c>
      <c r="S102" s="2">
        <f>K103+K104</f>
        <v>0.13186813186813187</v>
      </c>
      <c r="T102" s="2">
        <f>L103+L104</f>
        <v>0.13908872901678657</v>
      </c>
      <c r="U102" s="2">
        <f>M103+M104</f>
        <v>0.12582781456953643</v>
      </c>
      <c r="V102" s="2">
        <f>N103+N104</f>
        <v>0.12977099236641221</v>
      </c>
      <c r="W102" s="2"/>
    </row>
    <row r="103" spans="1:23" x14ac:dyDescent="0.25">
      <c r="B103" t="s">
        <v>76</v>
      </c>
      <c r="C103">
        <v>92</v>
      </c>
      <c r="D103">
        <v>40</v>
      </c>
      <c r="E103">
        <v>42</v>
      </c>
      <c r="F103">
        <v>10</v>
      </c>
      <c r="J103" t="s">
        <v>76</v>
      </c>
      <c r="K103" s="1">
        <f>C103/C105</f>
        <v>9.1908091908091905E-2</v>
      </c>
      <c r="L103" s="1">
        <f>D103/D105</f>
        <v>9.5923261390887291E-2</v>
      </c>
      <c r="M103" s="1">
        <f>E103/E105</f>
        <v>9.2715231788079472E-2</v>
      </c>
      <c r="N103" s="1">
        <f>F103/F105</f>
        <v>7.6335877862595422E-2</v>
      </c>
    </row>
    <row r="104" spans="1:23" x14ac:dyDescent="0.25">
      <c r="B104" t="s">
        <v>77</v>
      </c>
      <c r="C104">
        <v>40</v>
      </c>
      <c r="D104">
        <v>18</v>
      </c>
      <c r="E104">
        <v>15</v>
      </c>
      <c r="F104">
        <v>7</v>
      </c>
      <c r="J104" t="s">
        <v>77</v>
      </c>
      <c r="K104" s="1">
        <f>C104/C105</f>
        <v>3.996003996003996E-2</v>
      </c>
      <c r="L104" s="1">
        <f>D104/D105</f>
        <v>4.3165467625899283E-2</v>
      </c>
      <c r="M104" s="1">
        <f>E104/E105</f>
        <v>3.3112582781456956E-2</v>
      </c>
      <c r="N104" s="1">
        <f>F104/F105</f>
        <v>5.3435114503816793E-2</v>
      </c>
      <c r="O104" s="1"/>
    </row>
    <row r="105" spans="1:23" x14ac:dyDescent="0.25">
      <c r="A105" t="s">
        <v>2</v>
      </c>
      <c r="C105">
        <v>1001</v>
      </c>
      <c r="D105">
        <v>417</v>
      </c>
      <c r="E105">
        <v>453</v>
      </c>
      <c r="F105">
        <v>131</v>
      </c>
    </row>
    <row r="107" spans="1:23" s="11" customFormat="1" x14ac:dyDescent="0.25"/>
    <row r="110" spans="1:23" x14ac:dyDescent="0.25">
      <c r="A110" t="s">
        <v>122</v>
      </c>
    </row>
    <row r="111" spans="1:23" x14ac:dyDescent="0.25">
      <c r="A111" t="s">
        <v>0</v>
      </c>
    </row>
    <row r="112" spans="1:23" x14ac:dyDescent="0.25">
      <c r="C112" t="s">
        <v>2</v>
      </c>
      <c r="D112" t="s">
        <v>37</v>
      </c>
    </row>
    <row r="113" spans="1:23" s="3" customFormat="1" ht="100" x14ac:dyDescent="0.25">
      <c r="D113" s="3" t="s">
        <v>38</v>
      </c>
      <c r="E113" s="3" t="s">
        <v>39</v>
      </c>
      <c r="F113" s="3" t="s">
        <v>40</v>
      </c>
      <c r="G113" s="3" t="s">
        <v>41</v>
      </c>
      <c r="K113" s="3" t="str">
        <f>C112</f>
        <v>Total</v>
      </c>
      <c r="L113" s="3" t="str">
        <f>D113</f>
        <v>Voted for Kamala Harris in 2024</v>
      </c>
      <c r="M113" s="3" t="str">
        <f>E113</f>
        <v>Voted for Donald Trump in 2024</v>
      </c>
      <c r="N113" s="3" t="str">
        <f>F113</f>
        <v>Voted third party presidential candidate in 2024</v>
      </c>
      <c r="O113" s="3" t="str">
        <f>G113</f>
        <v>Did not vote in 2024</v>
      </c>
      <c r="S113" s="3" t="str">
        <f>K113</f>
        <v>Total</v>
      </c>
      <c r="T113" s="3" t="str">
        <f>L113</f>
        <v>Voted for Kamala Harris in 2024</v>
      </c>
      <c r="U113" s="3" t="str">
        <f>M113</f>
        <v>Voted for Donald Trump in 2024</v>
      </c>
      <c r="V113" s="3" t="str">
        <f>N113</f>
        <v>Voted third party presidential candidate in 2024</v>
      </c>
      <c r="W113" s="3" t="str">
        <f>O113</f>
        <v>Did not vote in 2024</v>
      </c>
    </row>
    <row r="114" spans="1:23" x14ac:dyDescent="0.25">
      <c r="A114" t="s">
        <v>115</v>
      </c>
      <c r="B114" t="s">
        <v>74</v>
      </c>
      <c r="C114">
        <v>573</v>
      </c>
      <c r="D114">
        <v>264</v>
      </c>
      <c r="E114">
        <v>173</v>
      </c>
      <c r="F114">
        <v>3</v>
      </c>
      <c r="G114">
        <v>133</v>
      </c>
      <c r="J114" t="s">
        <v>74</v>
      </c>
      <c r="K114" s="1">
        <f>C114/C118</f>
        <v>0.57242757242757247</v>
      </c>
      <c r="L114" s="1">
        <f>D114/D118</f>
        <v>0.71739130434782605</v>
      </c>
      <c r="M114" s="1">
        <f>E114/E118</f>
        <v>0.45052083333333331</v>
      </c>
      <c r="N114" s="1">
        <f>F114/F118</f>
        <v>0.6</v>
      </c>
      <c r="O114" s="1">
        <f>G114/G118</f>
        <v>0.54508196721311475</v>
      </c>
      <c r="R114" t="s">
        <v>85</v>
      </c>
      <c r="S114" s="2">
        <f>K114+K115</f>
        <v>0.86713286713286719</v>
      </c>
      <c r="T114" s="2">
        <f>L114+L115</f>
        <v>0.96467391304347827</v>
      </c>
      <c r="U114" s="2">
        <f>M114+M115</f>
        <v>0.76041666666666663</v>
      </c>
      <c r="V114" s="2">
        <f>N114+N115</f>
        <v>1</v>
      </c>
      <c r="W114" s="2">
        <f>O114+O115</f>
        <v>0.88524590163934425</v>
      </c>
    </row>
    <row r="115" spans="1:23" x14ac:dyDescent="0.25">
      <c r="B115" t="s">
        <v>75</v>
      </c>
      <c r="C115">
        <v>295</v>
      </c>
      <c r="D115">
        <v>91</v>
      </c>
      <c r="E115">
        <v>119</v>
      </c>
      <c r="F115">
        <v>2</v>
      </c>
      <c r="G115">
        <v>83</v>
      </c>
      <c r="J115" t="s">
        <v>75</v>
      </c>
      <c r="K115" s="1">
        <f>C115/C118</f>
        <v>0.29470529470529472</v>
      </c>
      <c r="L115" s="1">
        <f>D115/D118</f>
        <v>0.24728260869565216</v>
      </c>
      <c r="M115" s="1">
        <f>E115/E118</f>
        <v>0.30989583333333331</v>
      </c>
      <c r="N115" s="1">
        <f>F115/F118</f>
        <v>0.4</v>
      </c>
      <c r="O115" s="1">
        <f>G115/G118</f>
        <v>0.3401639344262295</v>
      </c>
      <c r="R115" t="s">
        <v>86</v>
      </c>
      <c r="S115" s="2">
        <f>K116+K117</f>
        <v>0.13286713286713286</v>
      </c>
      <c r="T115" s="2">
        <f>L116+L117</f>
        <v>3.5326086956521743E-2</v>
      </c>
      <c r="U115" s="2">
        <f>M116+M117</f>
        <v>0.23958333333333331</v>
      </c>
      <c r="V115" s="2">
        <f>N116+N117</f>
        <v>0</v>
      </c>
      <c r="W115" s="2">
        <f>O116+O117</f>
        <v>0.11475409836065574</v>
      </c>
    </row>
    <row r="116" spans="1:23" x14ac:dyDescent="0.25">
      <c r="B116" t="s">
        <v>76</v>
      </c>
      <c r="C116">
        <v>92</v>
      </c>
      <c r="D116">
        <v>11</v>
      </c>
      <c r="E116">
        <v>67</v>
      </c>
      <c r="F116">
        <v>0</v>
      </c>
      <c r="G116">
        <v>14</v>
      </c>
      <c r="J116" t="s">
        <v>76</v>
      </c>
      <c r="K116" s="1">
        <f>C116/C118</f>
        <v>9.1908091908091905E-2</v>
      </c>
      <c r="L116" s="1">
        <f>D116/D118</f>
        <v>2.9891304347826088E-2</v>
      </c>
      <c r="M116" s="1">
        <f>E116/E118</f>
        <v>0.17447916666666666</v>
      </c>
      <c r="N116" s="1">
        <f>F116/F118</f>
        <v>0</v>
      </c>
      <c r="O116" s="1">
        <f>G116/G118</f>
        <v>5.737704918032787E-2</v>
      </c>
    </row>
    <row r="117" spans="1:23" x14ac:dyDescent="0.25">
      <c r="B117" t="s">
        <v>77</v>
      </c>
      <c r="C117">
        <v>41</v>
      </c>
      <c r="D117">
        <v>2</v>
      </c>
      <c r="E117">
        <v>25</v>
      </c>
      <c r="F117">
        <v>0</v>
      </c>
      <c r="G117">
        <v>14</v>
      </c>
      <c r="J117" t="s">
        <v>77</v>
      </c>
      <c r="K117" s="1">
        <f>C117/C118</f>
        <v>4.095904095904096E-2</v>
      </c>
      <c r="L117" s="1">
        <f>D117/D118</f>
        <v>5.434782608695652E-3</v>
      </c>
      <c r="M117" s="1">
        <f>E117/E118</f>
        <v>6.5104166666666671E-2</v>
      </c>
      <c r="N117" s="1">
        <f>F117/F118</f>
        <v>0</v>
      </c>
      <c r="O117" s="1">
        <f>G117/G118</f>
        <v>5.737704918032787E-2</v>
      </c>
    </row>
    <row r="118" spans="1:23" x14ac:dyDescent="0.25">
      <c r="A118" t="s">
        <v>2</v>
      </c>
      <c r="C118">
        <v>1001</v>
      </c>
      <c r="D118">
        <v>368</v>
      </c>
      <c r="E118">
        <v>384</v>
      </c>
      <c r="F118">
        <v>5</v>
      </c>
      <c r="G118">
        <v>244</v>
      </c>
    </row>
  </sheetData>
  <pageMargins left="0.7" right="0.7" top="0.75" bottom="0.75" header="0.3" footer="0.3"/>
</worksheet>
</file>

<file path=docMetadata/LabelInfo.xml><?xml version="1.0" encoding="utf-8"?>
<clbl:labelList xmlns:clbl="http://schemas.microsoft.com/office/2020/mipLabelMetadata">
  <clbl:label id="{73226585-c0ae-4f97-8b2a-625fcc3030a2}" enabled="0" method="" siteId="{73226585-c0ae-4f97-8b2a-625fcc3030a2}"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Descriptive Toplines</vt:lpstr>
      <vt:lpstr>Overall</vt:lpstr>
      <vt:lpstr>Govt Shutdown Responsibility</vt:lpstr>
      <vt:lpstr>Outlook on prices</vt:lpstr>
      <vt:lpstr>Nation's economy</vt:lpstr>
      <vt:lpstr>NC economy</vt:lpstr>
      <vt:lpstr>Local economy</vt:lpstr>
      <vt:lpstr>Own Family Economic situation</vt:lpstr>
      <vt:lpstr>Food &amp; Goods Prices</vt:lpstr>
      <vt:lpstr>Gasoline &amp; Energy Prices</vt:lpstr>
      <vt:lpstr>Housing Costs</vt:lpstr>
      <vt:lpstr>Stock Market</vt:lpstr>
      <vt:lpstr>Unemployment Rate</vt:lpstr>
      <vt:lpstr>Impact of tariffs</vt:lpstr>
      <vt:lpstr>Find work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Bitzer</dc:creator>
  <cp:lastModifiedBy>Michael Bitzer</cp:lastModifiedBy>
  <dcterms:created xsi:type="dcterms:W3CDTF">2025-10-29T23:30:09Z</dcterms:created>
  <dcterms:modified xsi:type="dcterms:W3CDTF">2025-11-02T23:12:05Z</dcterms:modified>
</cp:coreProperties>
</file>