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ycatawba-my.sharepoint.com/personal/jmbitzer_catawba_edu/Documents/NC Politics Center/YouGov Surveys/June 2025 Survey/"/>
    </mc:Choice>
  </mc:AlternateContent>
  <xr:revisionPtr revIDLastSave="0" documentId="8_{9E896D42-93AB-AE41-9AE7-9D862BD57A8C}" xr6:coauthVersionLast="47" xr6:coauthVersionMax="47" xr10:uidLastSave="{00000000-0000-0000-0000-000000000000}"/>
  <bookViews>
    <workbookView xWindow="0" yWindow="500" windowWidth="51200" windowHeight="27340" activeTab="1" xr2:uid="{CEFB0320-9E42-A148-9E51-44F07C0764A2}"/>
  </bookViews>
  <sheets>
    <sheet name="Survey Population Frequencies" sheetId="50" r:id="rId1"/>
    <sheet name="Overall" sheetId="45" r:id="rId2"/>
    <sheet name="Clear, Accessible Laws" sheetId="34" r:id="rId3"/>
    <sheet name="Govt Officials Transparent" sheetId="44" r:id="rId4"/>
    <sheet name="Passing Laws" sheetId="41" r:id="rId5"/>
    <sheet name="Govt Officials Accountable" sheetId="38" r:id="rId6"/>
    <sheet name="Elected Official Accountability" sheetId="36" r:id="rId7"/>
    <sheet name="Open Govt Decisions" sheetId="46" r:id="rId8"/>
    <sheet name="President follows Constitution" sheetId="30" r:id="rId9"/>
    <sheet name="Judges decide on facts &amp; law" sheetId="39" r:id="rId10"/>
    <sheet name="Govt Officials &amp; Private Gain" sheetId="29" r:id="rId11"/>
    <sheet name="Punish Political Opponents" sheetId="42" r:id="rId12"/>
    <sheet name="Legitimacy of the Law" sheetId="40" r:id="rId13"/>
    <sheet name="Investigations free of politics" sheetId="48" r:id="rId14"/>
    <sheet name="Govt Statistics" sheetId="49" r:id="rId15"/>
    <sheet name="Political Violence Prevented" sheetId="47" r:id="rId16"/>
    <sheet name="Judicial independence Respected" sheetId="37" r:id="rId17"/>
    <sheet name="President spends Congress $$" sheetId="33" r:id="rId18"/>
    <sheet name="Congress limits Executive Power" sheetId="32" r:id="rId19"/>
    <sheet name="Ambition Counters Ambition" sheetId="43" r:id="rId20"/>
    <sheet name="Judges limit Executive Power" sheetId="1" r:id="rId21"/>
  </sheets>
  <definedNames>
    <definedName name="_xlnm.Print_Area" localSheetId="1">Overall!$A$1:$F$24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0" i="42" l="1"/>
  <c r="A110" i="44"/>
  <c r="A110" i="41"/>
  <c r="A110" i="38"/>
  <c r="A110" i="36"/>
  <c r="A110" i="46"/>
  <c r="A110" i="30"/>
  <c r="A110" i="39"/>
  <c r="A110" i="29"/>
  <c r="A110" i="40"/>
  <c r="A110" i="48"/>
  <c r="A110" i="49"/>
  <c r="A110" i="47"/>
  <c r="A110" i="37"/>
  <c r="A110" i="33"/>
  <c r="A110" i="32"/>
  <c r="A110" i="43"/>
  <c r="A110" i="1"/>
  <c r="A110" i="34"/>
  <c r="A95" i="44"/>
  <c r="A95" i="41"/>
  <c r="A95" i="38"/>
  <c r="A95" i="36"/>
  <c r="A95" i="46"/>
  <c r="A95" i="30"/>
  <c r="A95" i="39"/>
  <c r="A95" i="29"/>
  <c r="A95" i="42"/>
  <c r="A95" i="40"/>
  <c r="A95" i="48"/>
  <c r="A95" i="49"/>
  <c r="A95" i="47"/>
  <c r="A95" i="37"/>
  <c r="A95" i="33"/>
  <c r="A95" i="32"/>
  <c r="A95" i="43"/>
  <c r="A95" i="1"/>
  <c r="A95" i="34"/>
  <c r="A80" i="44"/>
  <c r="A80" i="41"/>
  <c r="A80" i="38"/>
  <c r="A80" i="36"/>
  <c r="A80" i="46"/>
  <c r="A80" i="30"/>
  <c r="A80" i="39"/>
  <c r="A80" i="29"/>
  <c r="A80" i="42"/>
  <c r="A80" i="40"/>
  <c r="A80" i="48"/>
  <c r="A80" i="49"/>
  <c r="A80" i="47"/>
  <c r="A80" i="37"/>
  <c r="A80" i="33"/>
  <c r="A80" i="32"/>
  <c r="A80" i="43"/>
  <c r="A80" i="1"/>
  <c r="A80" i="34"/>
  <c r="A65" i="44"/>
  <c r="A65" i="41"/>
  <c r="A65" i="38"/>
  <c r="A65" i="36"/>
  <c r="A65" i="46"/>
  <c r="A65" i="30"/>
  <c r="A65" i="39"/>
  <c r="A65" i="29"/>
  <c r="A65" i="42"/>
  <c r="A65" i="40"/>
  <c r="A65" i="48"/>
  <c r="A65" i="49"/>
  <c r="A65" i="47"/>
  <c r="A65" i="37"/>
  <c r="A65" i="33"/>
  <c r="A65" i="32"/>
  <c r="A65" i="43"/>
  <c r="A65" i="1"/>
  <c r="A65" i="34"/>
  <c r="A50" i="44"/>
  <c r="A50" i="41"/>
  <c r="A50" i="38"/>
  <c r="A50" i="36"/>
  <c r="A50" i="46"/>
  <c r="A50" i="30"/>
  <c r="A50" i="39"/>
  <c r="A50" i="29"/>
  <c r="A50" i="42"/>
  <c r="A50" i="40"/>
  <c r="A50" i="48"/>
  <c r="A50" i="49"/>
  <c r="A50" i="47"/>
  <c r="A50" i="37"/>
  <c r="A50" i="33"/>
  <c r="A50" i="32"/>
  <c r="A50" i="43"/>
  <c r="A50" i="1"/>
  <c r="A50" i="34"/>
  <c r="A35" i="44"/>
  <c r="A35" i="41"/>
  <c r="A35" i="38"/>
  <c r="A35" i="36"/>
  <c r="A35" i="46"/>
  <c r="A35" i="30"/>
  <c r="A35" i="39"/>
  <c r="A35" i="29"/>
  <c r="A35" i="42"/>
  <c r="A35" i="40"/>
  <c r="A35" i="48"/>
  <c r="A35" i="49"/>
  <c r="A35" i="47"/>
  <c r="A35" i="37"/>
  <c r="A35" i="33"/>
  <c r="A35" i="32"/>
  <c r="A35" i="43"/>
  <c r="A35" i="1"/>
  <c r="A35" i="34"/>
  <c r="A20" i="44"/>
  <c r="A20" i="41"/>
  <c r="A20" i="38"/>
  <c r="A20" i="36"/>
  <c r="A20" i="46"/>
  <c r="A20" i="30"/>
  <c r="A20" i="39"/>
  <c r="A20" i="29"/>
  <c r="A20" i="42"/>
  <c r="A20" i="40"/>
  <c r="A20" i="48"/>
  <c r="A20" i="49"/>
  <c r="A20" i="47"/>
  <c r="A20" i="37"/>
  <c r="A20" i="33"/>
  <c r="A20" i="32"/>
  <c r="A20" i="43"/>
  <c r="A20" i="1"/>
  <c r="A20" i="34"/>
  <c r="A6" i="44"/>
  <c r="A6" i="41"/>
  <c r="A6" i="38"/>
  <c r="A6" i="36"/>
  <c r="A6" i="46"/>
  <c r="A6" i="30"/>
  <c r="A6" i="39"/>
  <c r="A6" i="29"/>
  <c r="A6" i="42"/>
  <c r="A6" i="40"/>
  <c r="A6" i="48"/>
  <c r="A6" i="49"/>
  <c r="A6" i="47"/>
  <c r="A6" i="37"/>
  <c r="A6" i="33"/>
  <c r="A6" i="32"/>
  <c r="A6" i="43"/>
  <c r="A6" i="1"/>
  <c r="A6" i="34"/>
  <c r="H20" i="45"/>
  <c r="H19" i="45"/>
  <c r="O117" i="49"/>
  <c r="N117" i="49"/>
  <c r="M117" i="49"/>
  <c r="L117" i="49"/>
  <c r="K117" i="49"/>
  <c r="O116" i="49"/>
  <c r="N116" i="49"/>
  <c r="M116" i="49"/>
  <c r="L116" i="49"/>
  <c r="K116" i="49"/>
  <c r="O115" i="49"/>
  <c r="G114" i="49" s="1"/>
  <c r="N115" i="49"/>
  <c r="F114" i="49" s="1"/>
  <c r="M115" i="49"/>
  <c r="E114" i="49" s="1"/>
  <c r="L115" i="49"/>
  <c r="D114" i="49" s="1"/>
  <c r="K115" i="49"/>
  <c r="C114" i="49" s="1"/>
  <c r="O114" i="49"/>
  <c r="N114" i="49"/>
  <c r="M114" i="49"/>
  <c r="L114" i="49"/>
  <c r="K114" i="49"/>
  <c r="O113" i="49"/>
  <c r="G113" i="49" s="1"/>
  <c r="N113" i="49"/>
  <c r="M113" i="49"/>
  <c r="L113" i="49"/>
  <c r="K113" i="49"/>
  <c r="N102" i="49"/>
  <c r="M102" i="49"/>
  <c r="L102" i="49"/>
  <c r="K102" i="49"/>
  <c r="N101" i="49"/>
  <c r="M101" i="49"/>
  <c r="L101" i="49"/>
  <c r="K101" i="49"/>
  <c r="N100" i="49"/>
  <c r="F99" i="49" s="1"/>
  <c r="M100" i="49"/>
  <c r="E99" i="49" s="1"/>
  <c r="L100" i="49"/>
  <c r="D99" i="49" s="1"/>
  <c r="K100" i="49"/>
  <c r="C99" i="49" s="1"/>
  <c r="N99" i="49"/>
  <c r="M99" i="49"/>
  <c r="L99" i="49"/>
  <c r="K99" i="49"/>
  <c r="N98" i="49"/>
  <c r="M98" i="49"/>
  <c r="E98" i="49" s="1"/>
  <c r="L98" i="49"/>
  <c r="K98" i="49"/>
  <c r="O87" i="49"/>
  <c r="N87" i="49"/>
  <c r="M87" i="49"/>
  <c r="L87" i="49"/>
  <c r="K87" i="49"/>
  <c r="O86" i="49"/>
  <c r="G85" i="49" s="1"/>
  <c r="N86" i="49"/>
  <c r="M86" i="49"/>
  <c r="L86" i="49"/>
  <c r="K86" i="49"/>
  <c r="O85" i="49"/>
  <c r="G84" i="49" s="1"/>
  <c r="N85" i="49"/>
  <c r="F84" i="49" s="1"/>
  <c r="M85" i="49"/>
  <c r="E84" i="49" s="1"/>
  <c r="L85" i="49"/>
  <c r="D84" i="49" s="1"/>
  <c r="K85" i="49"/>
  <c r="C84" i="49" s="1"/>
  <c r="O84" i="49"/>
  <c r="N84" i="49"/>
  <c r="M84" i="49"/>
  <c r="L84" i="49"/>
  <c r="K84" i="49"/>
  <c r="O83" i="49"/>
  <c r="G83" i="49" s="1"/>
  <c r="N83" i="49"/>
  <c r="F83" i="49" s="1"/>
  <c r="M83" i="49"/>
  <c r="L83" i="49"/>
  <c r="D83" i="49" s="1"/>
  <c r="K83" i="49"/>
  <c r="N72" i="49"/>
  <c r="M72" i="49"/>
  <c r="L72" i="49"/>
  <c r="K72" i="49"/>
  <c r="C70" i="49" s="1"/>
  <c r="N71" i="49"/>
  <c r="F70" i="49" s="1"/>
  <c r="M71" i="49"/>
  <c r="L71" i="49"/>
  <c r="K71" i="49"/>
  <c r="N70" i="49"/>
  <c r="F69" i="49" s="1"/>
  <c r="M70" i="49"/>
  <c r="E69" i="49" s="1"/>
  <c r="L70" i="49"/>
  <c r="D69" i="49" s="1"/>
  <c r="K70" i="49"/>
  <c r="C69" i="49" s="1"/>
  <c r="N69" i="49"/>
  <c r="M69" i="49"/>
  <c r="L69" i="49"/>
  <c r="K69" i="49"/>
  <c r="N68" i="49"/>
  <c r="M68" i="49"/>
  <c r="L68" i="49"/>
  <c r="D68" i="49" s="1"/>
  <c r="K68" i="49"/>
  <c r="C68" i="49" s="1"/>
  <c r="M57" i="49"/>
  <c r="L57" i="49"/>
  <c r="K57" i="49"/>
  <c r="M56" i="49"/>
  <c r="L56" i="49"/>
  <c r="K56" i="49"/>
  <c r="M55" i="49"/>
  <c r="E54" i="49" s="1"/>
  <c r="L55" i="49"/>
  <c r="D54" i="49" s="1"/>
  <c r="K55" i="49"/>
  <c r="C54" i="49" s="1"/>
  <c r="M54" i="49"/>
  <c r="L54" i="49"/>
  <c r="K54" i="49"/>
  <c r="M53" i="49"/>
  <c r="L53" i="49"/>
  <c r="K53" i="49"/>
  <c r="N42" i="49"/>
  <c r="M42" i="49"/>
  <c r="L42" i="49"/>
  <c r="K42" i="49"/>
  <c r="N41" i="49"/>
  <c r="M41" i="49"/>
  <c r="L41" i="49"/>
  <c r="K41" i="49"/>
  <c r="N40" i="49"/>
  <c r="F39" i="49" s="1"/>
  <c r="M40" i="49"/>
  <c r="E39" i="49" s="1"/>
  <c r="L40" i="49"/>
  <c r="D39" i="49" s="1"/>
  <c r="K40" i="49"/>
  <c r="C39" i="49" s="1"/>
  <c r="N39" i="49"/>
  <c r="M39" i="49"/>
  <c r="L39" i="49"/>
  <c r="K39" i="49"/>
  <c r="N38" i="49"/>
  <c r="M38" i="49"/>
  <c r="L38" i="49"/>
  <c r="K38" i="49"/>
  <c r="O27" i="49"/>
  <c r="N27" i="49"/>
  <c r="M27" i="49"/>
  <c r="L27" i="49"/>
  <c r="K27" i="49"/>
  <c r="O26" i="49"/>
  <c r="N26" i="49"/>
  <c r="M26" i="49"/>
  <c r="L26" i="49"/>
  <c r="K26" i="49"/>
  <c r="O25" i="49"/>
  <c r="G24" i="49" s="1"/>
  <c r="N25" i="49"/>
  <c r="F24" i="49" s="1"/>
  <c r="M25" i="49"/>
  <c r="E24" i="49" s="1"/>
  <c r="L25" i="49"/>
  <c r="D24" i="49" s="1"/>
  <c r="K25" i="49"/>
  <c r="C24" i="49" s="1"/>
  <c r="O24" i="49"/>
  <c r="N24" i="49"/>
  <c r="M24" i="49"/>
  <c r="L24" i="49"/>
  <c r="K24" i="49"/>
  <c r="O23" i="49"/>
  <c r="N23" i="49"/>
  <c r="M23" i="49"/>
  <c r="L23" i="49"/>
  <c r="K23" i="49"/>
  <c r="O13" i="49"/>
  <c r="N13" i="49"/>
  <c r="M13" i="49"/>
  <c r="L13" i="49"/>
  <c r="K13" i="49"/>
  <c r="O12" i="49"/>
  <c r="N12" i="49"/>
  <c r="M12" i="49"/>
  <c r="L12" i="49"/>
  <c r="D11" i="49" s="1"/>
  <c r="K12" i="49"/>
  <c r="C11" i="49" s="1"/>
  <c r="O11" i="49"/>
  <c r="G10" i="49" s="1"/>
  <c r="N11" i="49"/>
  <c r="F10" i="49" s="1"/>
  <c r="M11" i="49"/>
  <c r="E10" i="49" s="1"/>
  <c r="L11" i="49"/>
  <c r="D10" i="49" s="1"/>
  <c r="K11" i="49"/>
  <c r="C10" i="49" s="1"/>
  <c r="O10" i="49"/>
  <c r="G9" i="49" s="1"/>
  <c r="N10" i="49"/>
  <c r="M10" i="49"/>
  <c r="L10" i="49"/>
  <c r="K10" i="49"/>
  <c r="O9" i="49"/>
  <c r="N9" i="49"/>
  <c r="M9" i="49"/>
  <c r="L9" i="49"/>
  <c r="K9" i="49"/>
  <c r="O117" i="48"/>
  <c r="N117" i="48"/>
  <c r="M117" i="48"/>
  <c r="L117" i="48"/>
  <c r="K117" i="48"/>
  <c r="O116" i="48"/>
  <c r="N116" i="48"/>
  <c r="M116" i="48"/>
  <c r="L116" i="48"/>
  <c r="K116" i="48"/>
  <c r="O115" i="48"/>
  <c r="G114" i="48" s="1"/>
  <c r="N115" i="48"/>
  <c r="F114" i="48" s="1"/>
  <c r="M115" i="48"/>
  <c r="E114" i="48" s="1"/>
  <c r="L115" i="48"/>
  <c r="D114" i="48" s="1"/>
  <c r="K115" i="48"/>
  <c r="C114" i="48" s="1"/>
  <c r="O114" i="48"/>
  <c r="N114" i="48"/>
  <c r="M114" i="48"/>
  <c r="L114" i="48"/>
  <c r="K114" i="48"/>
  <c r="O113" i="48"/>
  <c r="N113" i="48"/>
  <c r="M113" i="48"/>
  <c r="L113" i="48"/>
  <c r="K113" i="48"/>
  <c r="N102" i="48"/>
  <c r="M102" i="48"/>
  <c r="L102" i="48"/>
  <c r="K102" i="48"/>
  <c r="N101" i="48"/>
  <c r="M101" i="48"/>
  <c r="L101" i="48"/>
  <c r="K101" i="48"/>
  <c r="N100" i="48"/>
  <c r="F99" i="48" s="1"/>
  <c r="M100" i="48"/>
  <c r="E99" i="48" s="1"/>
  <c r="L100" i="48"/>
  <c r="D99" i="48" s="1"/>
  <c r="K100" i="48"/>
  <c r="C99" i="48" s="1"/>
  <c r="N99" i="48"/>
  <c r="M99" i="48"/>
  <c r="L99" i="48"/>
  <c r="K99" i="48"/>
  <c r="N98" i="48"/>
  <c r="M98" i="48"/>
  <c r="L98" i="48"/>
  <c r="K98" i="48"/>
  <c r="O87" i="48"/>
  <c r="N87" i="48"/>
  <c r="M87" i="48"/>
  <c r="L87" i="48"/>
  <c r="K87" i="48"/>
  <c r="O86" i="48"/>
  <c r="N86" i="48"/>
  <c r="M86" i="48"/>
  <c r="L86" i="48"/>
  <c r="K86" i="48"/>
  <c r="O85" i="48"/>
  <c r="G84" i="48" s="1"/>
  <c r="N85" i="48"/>
  <c r="F84" i="48" s="1"/>
  <c r="M85" i="48"/>
  <c r="E84" i="48" s="1"/>
  <c r="L85" i="48"/>
  <c r="D84" i="48" s="1"/>
  <c r="K85" i="48"/>
  <c r="C84" i="48" s="1"/>
  <c r="O84" i="48"/>
  <c r="N84" i="48"/>
  <c r="M84" i="48"/>
  <c r="L84" i="48"/>
  <c r="K84" i="48"/>
  <c r="O83" i="48"/>
  <c r="N83" i="48"/>
  <c r="M83" i="48"/>
  <c r="L83" i="48"/>
  <c r="K83" i="48"/>
  <c r="N72" i="48"/>
  <c r="M72" i="48"/>
  <c r="L72" i="48"/>
  <c r="K72" i="48"/>
  <c r="N71" i="48"/>
  <c r="M71" i="48"/>
  <c r="L71" i="48"/>
  <c r="K71" i="48"/>
  <c r="N70" i="48"/>
  <c r="F69" i="48" s="1"/>
  <c r="M70" i="48"/>
  <c r="E69" i="48" s="1"/>
  <c r="L70" i="48"/>
  <c r="D69" i="48" s="1"/>
  <c r="K70" i="48"/>
  <c r="C69" i="48" s="1"/>
  <c r="N69" i="48"/>
  <c r="M69" i="48"/>
  <c r="L69" i="48"/>
  <c r="K69" i="48"/>
  <c r="N68" i="48"/>
  <c r="M68" i="48"/>
  <c r="L68" i="48"/>
  <c r="K68" i="48"/>
  <c r="M57" i="48"/>
  <c r="L57" i="48"/>
  <c r="K57" i="48"/>
  <c r="M56" i="48"/>
  <c r="E55" i="48" s="1"/>
  <c r="L56" i="48"/>
  <c r="K56" i="48"/>
  <c r="M55" i="48"/>
  <c r="E54" i="48" s="1"/>
  <c r="L55" i="48"/>
  <c r="D54" i="48" s="1"/>
  <c r="K55" i="48"/>
  <c r="C54" i="48" s="1"/>
  <c r="M54" i="48"/>
  <c r="L54" i="48"/>
  <c r="K54" i="48"/>
  <c r="M53" i="48"/>
  <c r="L53" i="48"/>
  <c r="K53" i="48"/>
  <c r="N42" i="48"/>
  <c r="M42" i="48"/>
  <c r="L42" i="48"/>
  <c r="K42" i="48"/>
  <c r="N41" i="48"/>
  <c r="M41" i="48"/>
  <c r="L41" i="48"/>
  <c r="D40" i="48" s="1"/>
  <c r="K41" i="48"/>
  <c r="N40" i="48"/>
  <c r="F39" i="48" s="1"/>
  <c r="M40" i="48"/>
  <c r="E39" i="48" s="1"/>
  <c r="L40" i="48"/>
  <c r="D39" i="48" s="1"/>
  <c r="K40" i="48"/>
  <c r="C39" i="48" s="1"/>
  <c r="N39" i="48"/>
  <c r="M39" i="48"/>
  <c r="L39" i="48"/>
  <c r="K39" i="48"/>
  <c r="N38" i="48"/>
  <c r="M38" i="48"/>
  <c r="L38" i="48"/>
  <c r="K38" i="48"/>
  <c r="O27" i="48"/>
  <c r="N27" i="48"/>
  <c r="M27" i="48"/>
  <c r="L27" i="48"/>
  <c r="K27" i="48"/>
  <c r="O26" i="48"/>
  <c r="N26" i="48"/>
  <c r="M26" i="48"/>
  <c r="L26" i="48"/>
  <c r="K26" i="48"/>
  <c r="O25" i="48"/>
  <c r="G24" i="48" s="1"/>
  <c r="N25" i="48"/>
  <c r="F24" i="48" s="1"/>
  <c r="M25" i="48"/>
  <c r="E24" i="48" s="1"/>
  <c r="L25" i="48"/>
  <c r="D24" i="48" s="1"/>
  <c r="K25" i="48"/>
  <c r="C24" i="48" s="1"/>
  <c r="O24" i="48"/>
  <c r="N24" i="48"/>
  <c r="F23" i="48" s="1"/>
  <c r="M24" i="48"/>
  <c r="L24" i="48"/>
  <c r="K24" i="48"/>
  <c r="O23" i="48"/>
  <c r="N23" i="48"/>
  <c r="M23" i="48"/>
  <c r="L23" i="48"/>
  <c r="K23" i="48"/>
  <c r="O13" i="48"/>
  <c r="N13" i="48"/>
  <c r="M13" i="48"/>
  <c r="L13" i="48"/>
  <c r="K13" i="48"/>
  <c r="O12" i="48"/>
  <c r="N12" i="48"/>
  <c r="M12" i="48"/>
  <c r="L12" i="48"/>
  <c r="K12" i="48"/>
  <c r="O11" i="48"/>
  <c r="G10" i="48" s="1"/>
  <c r="N11" i="48"/>
  <c r="F10" i="48" s="1"/>
  <c r="M11" i="48"/>
  <c r="E10" i="48" s="1"/>
  <c r="L11" i="48"/>
  <c r="K11" i="48"/>
  <c r="C10" i="48" s="1"/>
  <c r="D10" i="48"/>
  <c r="O10" i="48"/>
  <c r="N10" i="48"/>
  <c r="M10" i="48"/>
  <c r="L10" i="48"/>
  <c r="K10" i="48"/>
  <c r="O9" i="48"/>
  <c r="N9" i="48"/>
  <c r="M9" i="48"/>
  <c r="L9" i="48"/>
  <c r="K9" i="48"/>
  <c r="K57" i="33"/>
  <c r="K57" i="32"/>
  <c r="K57" i="1"/>
  <c r="K57" i="43"/>
  <c r="K57" i="39"/>
  <c r="K57" i="37"/>
  <c r="K57" i="36"/>
  <c r="K57" i="41"/>
  <c r="K57" i="34"/>
  <c r="K57" i="40"/>
  <c r="K57" i="38"/>
  <c r="K57" i="29"/>
  <c r="K57" i="42"/>
  <c r="K57" i="44"/>
  <c r="K57" i="46"/>
  <c r="K57" i="47"/>
  <c r="K57" i="30"/>
  <c r="K56" i="33"/>
  <c r="K56" i="32"/>
  <c r="K56" i="1"/>
  <c r="C55" i="1" s="1"/>
  <c r="K56" i="43"/>
  <c r="K56" i="39"/>
  <c r="K56" i="37"/>
  <c r="K56" i="36"/>
  <c r="K56" i="41"/>
  <c r="K56" i="34"/>
  <c r="K56" i="40"/>
  <c r="K56" i="38"/>
  <c r="K56" i="29"/>
  <c r="C55" i="29" s="1"/>
  <c r="K56" i="42"/>
  <c r="K56" i="44"/>
  <c r="K56" i="46"/>
  <c r="K56" i="47"/>
  <c r="K56" i="30"/>
  <c r="K55" i="33"/>
  <c r="K55" i="32"/>
  <c r="C54" i="32" s="1"/>
  <c r="K55" i="1"/>
  <c r="C54" i="1" s="1"/>
  <c r="K55" i="43"/>
  <c r="C54" i="43" s="1"/>
  <c r="K55" i="39"/>
  <c r="C54" i="39" s="1"/>
  <c r="K55" i="37"/>
  <c r="C54" i="37" s="1"/>
  <c r="K55" i="36"/>
  <c r="C54" i="36" s="1"/>
  <c r="K55" i="41"/>
  <c r="C54" i="41" s="1"/>
  <c r="K55" i="34"/>
  <c r="C54" i="34" s="1"/>
  <c r="K55" i="40"/>
  <c r="C54" i="40" s="1"/>
  <c r="K55" i="38"/>
  <c r="C54" i="38" s="1"/>
  <c r="K55" i="29"/>
  <c r="C54" i="29" s="1"/>
  <c r="K55" i="42"/>
  <c r="K55" i="44"/>
  <c r="C54" i="44" s="1"/>
  <c r="K55" i="46"/>
  <c r="C54" i="46" s="1"/>
  <c r="K55" i="47"/>
  <c r="C54" i="47" s="1"/>
  <c r="K55" i="30"/>
  <c r="C54" i="30" s="1"/>
  <c r="K54" i="33"/>
  <c r="K54" i="32"/>
  <c r="K54" i="1"/>
  <c r="K54" i="43"/>
  <c r="K54" i="39"/>
  <c r="K54" i="37"/>
  <c r="K54" i="36"/>
  <c r="K54" i="41"/>
  <c r="K54" i="34"/>
  <c r="K54" i="40"/>
  <c r="K54" i="38"/>
  <c r="K54" i="29"/>
  <c r="K54" i="42"/>
  <c r="K54" i="44"/>
  <c r="K54" i="46"/>
  <c r="K54" i="47"/>
  <c r="K54" i="30"/>
  <c r="K53" i="33"/>
  <c r="K53" i="32"/>
  <c r="K53" i="1"/>
  <c r="K53" i="43"/>
  <c r="K53" i="39"/>
  <c r="K53" i="37"/>
  <c r="K53" i="36"/>
  <c r="K53" i="41"/>
  <c r="K53" i="34"/>
  <c r="C53" i="34" s="1"/>
  <c r="K53" i="40"/>
  <c r="K53" i="38"/>
  <c r="K53" i="29"/>
  <c r="K53" i="42"/>
  <c r="K53" i="44"/>
  <c r="K53" i="46"/>
  <c r="K53" i="47"/>
  <c r="K53" i="30"/>
  <c r="M57" i="32"/>
  <c r="L57" i="32"/>
  <c r="M56" i="32"/>
  <c r="L56" i="32"/>
  <c r="M55" i="32"/>
  <c r="E54" i="32" s="1"/>
  <c r="L55" i="32"/>
  <c r="D54" i="32" s="1"/>
  <c r="M54" i="32"/>
  <c r="L54" i="32"/>
  <c r="M53" i="32"/>
  <c r="L53" i="32"/>
  <c r="M57" i="1"/>
  <c r="L57" i="1"/>
  <c r="M56" i="1"/>
  <c r="L56" i="1"/>
  <c r="M55" i="1"/>
  <c r="E54" i="1" s="1"/>
  <c r="L55" i="1"/>
  <c r="D54" i="1" s="1"/>
  <c r="M54" i="1"/>
  <c r="L54" i="1"/>
  <c r="M53" i="1"/>
  <c r="L53" i="1"/>
  <c r="M57" i="43"/>
  <c r="L57" i="43"/>
  <c r="M56" i="43"/>
  <c r="L56" i="43"/>
  <c r="M55" i="43"/>
  <c r="L55" i="43"/>
  <c r="D54" i="43" s="1"/>
  <c r="E54" i="43"/>
  <c r="M54" i="43"/>
  <c r="L54" i="43"/>
  <c r="D53" i="43" s="1"/>
  <c r="M53" i="43"/>
  <c r="E53" i="43" s="1"/>
  <c r="L53" i="43"/>
  <c r="M57" i="39"/>
  <c r="L57" i="39"/>
  <c r="M56" i="39"/>
  <c r="L56" i="39"/>
  <c r="M55" i="39"/>
  <c r="E54" i="39" s="1"/>
  <c r="L55" i="39"/>
  <c r="D54" i="39" s="1"/>
  <c r="M54" i="39"/>
  <c r="L54" i="39"/>
  <c r="M53" i="39"/>
  <c r="L53" i="39"/>
  <c r="D53" i="39" s="1"/>
  <c r="M57" i="37"/>
  <c r="L57" i="37"/>
  <c r="M56" i="37"/>
  <c r="L56" i="37"/>
  <c r="M55" i="37"/>
  <c r="E54" i="37" s="1"/>
  <c r="L55" i="37"/>
  <c r="D54" i="37" s="1"/>
  <c r="M54" i="37"/>
  <c r="L54" i="37"/>
  <c r="M53" i="37"/>
  <c r="L53" i="37"/>
  <c r="M57" i="36"/>
  <c r="L57" i="36"/>
  <c r="M56" i="36"/>
  <c r="L56" i="36"/>
  <c r="M55" i="36"/>
  <c r="E54" i="36" s="1"/>
  <c r="L55" i="36"/>
  <c r="D54" i="36" s="1"/>
  <c r="M54" i="36"/>
  <c r="L54" i="36"/>
  <c r="M53" i="36"/>
  <c r="L53" i="36"/>
  <c r="D53" i="36" s="1"/>
  <c r="M57" i="41"/>
  <c r="L57" i="41"/>
  <c r="M56" i="41"/>
  <c r="E55" i="41" s="1"/>
  <c r="L56" i="41"/>
  <c r="M55" i="41"/>
  <c r="E54" i="41" s="1"/>
  <c r="L55" i="41"/>
  <c r="D54" i="41" s="1"/>
  <c r="M54" i="41"/>
  <c r="L54" i="41"/>
  <c r="M53" i="41"/>
  <c r="L53" i="41"/>
  <c r="M57" i="34"/>
  <c r="L57" i="34"/>
  <c r="M56" i="34"/>
  <c r="L56" i="34"/>
  <c r="C55" i="34"/>
  <c r="M55" i="34"/>
  <c r="E54" i="34" s="1"/>
  <c r="L55" i="34"/>
  <c r="D54" i="34" s="1"/>
  <c r="M54" i="34"/>
  <c r="L54" i="34"/>
  <c r="M53" i="34"/>
  <c r="L53" i="34"/>
  <c r="M57" i="40"/>
  <c r="L57" i="40"/>
  <c r="M56" i="40"/>
  <c r="L56" i="40"/>
  <c r="C55" i="40"/>
  <c r="M55" i="40"/>
  <c r="E54" i="40" s="1"/>
  <c r="L55" i="40"/>
  <c r="D54" i="40" s="1"/>
  <c r="M54" i="40"/>
  <c r="L54" i="40"/>
  <c r="M53" i="40"/>
  <c r="L53" i="40"/>
  <c r="M57" i="38"/>
  <c r="L57" i="38"/>
  <c r="M56" i="38"/>
  <c r="L56" i="38"/>
  <c r="C55" i="38"/>
  <c r="M55" i="38"/>
  <c r="E54" i="38" s="1"/>
  <c r="L55" i="38"/>
  <c r="D54" i="38" s="1"/>
  <c r="M54" i="38"/>
  <c r="L54" i="38"/>
  <c r="M53" i="38"/>
  <c r="L53" i="38"/>
  <c r="M57" i="29"/>
  <c r="L57" i="29"/>
  <c r="M56" i="29"/>
  <c r="L56" i="29"/>
  <c r="M55" i="29"/>
  <c r="E54" i="29" s="1"/>
  <c r="L55" i="29"/>
  <c r="D54" i="29" s="1"/>
  <c r="M54" i="29"/>
  <c r="L54" i="29"/>
  <c r="M53" i="29"/>
  <c r="L53" i="29"/>
  <c r="M57" i="42"/>
  <c r="L57" i="42"/>
  <c r="M56" i="42"/>
  <c r="L56" i="42"/>
  <c r="M55" i="42"/>
  <c r="E54" i="42" s="1"/>
  <c r="L55" i="42"/>
  <c r="D54" i="42" s="1"/>
  <c r="C54" i="42"/>
  <c r="M54" i="42"/>
  <c r="L54" i="42"/>
  <c r="M53" i="42"/>
  <c r="L53" i="42"/>
  <c r="M57" i="44"/>
  <c r="L57" i="44"/>
  <c r="M56" i="44"/>
  <c r="L56" i="44"/>
  <c r="M55" i="44"/>
  <c r="E54" i="44" s="1"/>
  <c r="L55" i="44"/>
  <c r="D54" i="44" s="1"/>
  <c r="M54" i="44"/>
  <c r="L54" i="44"/>
  <c r="M53" i="44"/>
  <c r="L53" i="44"/>
  <c r="D53" i="44" s="1"/>
  <c r="M57" i="46"/>
  <c r="L57" i="46"/>
  <c r="M56" i="46"/>
  <c r="L56" i="46"/>
  <c r="M55" i="46"/>
  <c r="E54" i="46" s="1"/>
  <c r="L55" i="46"/>
  <c r="D54" i="46" s="1"/>
  <c r="M54" i="46"/>
  <c r="L54" i="46"/>
  <c r="M53" i="46"/>
  <c r="L53" i="46"/>
  <c r="M57" i="47"/>
  <c r="L57" i="47"/>
  <c r="M56" i="47"/>
  <c r="L56" i="47"/>
  <c r="M55" i="47"/>
  <c r="E54" i="47" s="1"/>
  <c r="L55" i="47"/>
  <c r="D54" i="47" s="1"/>
  <c r="M54" i="47"/>
  <c r="L54" i="47"/>
  <c r="M53" i="47"/>
  <c r="L53" i="47"/>
  <c r="M57" i="33"/>
  <c r="L57" i="33"/>
  <c r="M56" i="33"/>
  <c r="E55" i="33" s="1"/>
  <c r="L56" i="33"/>
  <c r="C55" i="33"/>
  <c r="M55" i="33"/>
  <c r="E54" i="33" s="1"/>
  <c r="L55" i="33"/>
  <c r="D54" i="33" s="1"/>
  <c r="C54" i="33"/>
  <c r="M54" i="33"/>
  <c r="L54" i="33"/>
  <c r="M53" i="33"/>
  <c r="L53" i="33"/>
  <c r="D53" i="33" s="1"/>
  <c r="C53" i="33"/>
  <c r="M57" i="30"/>
  <c r="L57" i="30"/>
  <c r="M56" i="30"/>
  <c r="L56" i="30"/>
  <c r="M55" i="30"/>
  <c r="E54" i="30" s="1"/>
  <c r="L55" i="30"/>
  <c r="D54" i="30" s="1"/>
  <c r="M54" i="30"/>
  <c r="L54" i="30"/>
  <c r="M53" i="30"/>
  <c r="L53" i="30"/>
  <c r="H22" i="45"/>
  <c r="H21" i="45"/>
  <c r="H18" i="45"/>
  <c r="H17" i="45"/>
  <c r="H16" i="45"/>
  <c r="H15" i="45"/>
  <c r="H14" i="45"/>
  <c r="H13" i="45"/>
  <c r="H12" i="45"/>
  <c r="H11" i="45"/>
  <c r="H10" i="45"/>
  <c r="H9" i="45"/>
  <c r="H8" i="45"/>
  <c r="H7" i="45"/>
  <c r="H6" i="45"/>
  <c r="H5" i="45"/>
  <c r="H4" i="45"/>
  <c r="O117" i="47"/>
  <c r="N117" i="47"/>
  <c r="M117" i="47"/>
  <c r="L117" i="47"/>
  <c r="D115" i="47" s="1"/>
  <c r="K117" i="47"/>
  <c r="O116" i="47"/>
  <c r="G115" i="47" s="1"/>
  <c r="N116" i="47"/>
  <c r="F115" i="47" s="1"/>
  <c r="M116" i="47"/>
  <c r="L116" i="47"/>
  <c r="K116" i="47"/>
  <c r="O115" i="47"/>
  <c r="G114" i="47" s="1"/>
  <c r="N115" i="47"/>
  <c r="F114" i="47" s="1"/>
  <c r="M115" i="47"/>
  <c r="E114" i="47" s="1"/>
  <c r="L115" i="47"/>
  <c r="D114" i="47" s="1"/>
  <c r="K115" i="47"/>
  <c r="C114" i="47" s="1"/>
  <c r="O114" i="47"/>
  <c r="N114" i="47"/>
  <c r="M114" i="47"/>
  <c r="L114" i="47"/>
  <c r="K114" i="47"/>
  <c r="O113" i="47"/>
  <c r="N113" i="47"/>
  <c r="M113" i="47"/>
  <c r="L113" i="47"/>
  <c r="K113" i="47"/>
  <c r="N102" i="47"/>
  <c r="M102" i="47"/>
  <c r="L102" i="47"/>
  <c r="K102" i="47"/>
  <c r="N101" i="47"/>
  <c r="M101" i="47"/>
  <c r="L101" i="47"/>
  <c r="K101" i="47"/>
  <c r="N100" i="47"/>
  <c r="F99" i="47" s="1"/>
  <c r="M100" i="47"/>
  <c r="E99" i="47" s="1"/>
  <c r="L100" i="47"/>
  <c r="D99" i="47" s="1"/>
  <c r="K100" i="47"/>
  <c r="C99" i="47"/>
  <c r="N99" i="47"/>
  <c r="M99" i="47"/>
  <c r="L99" i="47"/>
  <c r="K99" i="47"/>
  <c r="N98" i="47"/>
  <c r="M98" i="47"/>
  <c r="L98" i="47"/>
  <c r="K98" i="47"/>
  <c r="C98" i="47" s="1"/>
  <c r="O87" i="47"/>
  <c r="N87" i="47"/>
  <c r="M87" i="47"/>
  <c r="L87" i="47"/>
  <c r="K87" i="47"/>
  <c r="O86" i="47"/>
  <c r="N86" i="47"/>
  <c r="M86" i="47"/>
  <c r="E85" i="47" s="1"/>
  <c r="L86" i="47"/>
  <c r="D85" i="47" s="1"/>
  <c r="K86" i="47"/>
  <c r="O85" i="47"/>
  <c r="N85" i="47"/>
  <c r="F84" i="47" s="1"/>
  <c r="M85" i="47"/>
  <c r="E84" i="47" s="1"/>
  <c r="L85" i="47"/>
  <c r="D84" i="47" s="1"/>
  <c r="K85" i="47"/>
  <c r="C84" i="47" s="1"/>
  <c r="G84" i="47"/>
  <c r="O84" i="47"/>
  <c r="N84" i="47"/>
  <c r="M84" i="47"/>
  <c r="L84" i="47"/>
  <c r="K84" i="47"/>
  <c r="O83" i="47"/>
  <c r="N83" i="47"/>
  <c r="M83" i="47"/>
  <c r="L83" i="47"/>
  <c r="K83" i="47"/>
  <c r="N72" i="47"/>
  <c r="M72" i="47"/>
  <c r="L72" i="47"/>
  <c r="K72" i="47"/>
  <c r="C70" i="47" s="1"/>
  <c r="N71" i="47"/>
  <c r="M71" i="47"/>
  <c r="L71" i="47"/>
  <c r="K71" i="47"/>
  <c r="N70" i="47"/>
  <c r="F69" i="47" s="1"/>
  <c r="M70" i="47"/>
  <c r="E69" i="47" s="1"/>
  <c r="L70" i="47"/>
  <c r="D69" i="47" s="1"/>
  <c r="K70" i="47"/>
  <c r="C69" i="47" s="1"/>
  <c r="N69" i="47"/>
  <c r="M69" i="47"/>
  <c r="L69" i="47"/>
  <c r="K69" i="47"/>
  <c r="N68" i="47"/>
  <c r="M68" i="47"/>
  <c r="L68" i="47"/>
  <c r="K68" i="47"/>
  <c r="C68" i="47" s="1"/>
  <c r="N42" i="47"/>
  <c r="M42" i="47"/>
  <c r="L42" i="47"/>
  <c r="K42" i="47"/>
  <c r="N41" i="47"/>
  <c r="M41" i="47"/>
  <c r="L41" i="47"/>
  <c r="K41" i="47"/>
  <c r="N40" i="47"/>
  <c r="F39" i="47" s="1"/>
  <c r="M40" i="47"/>
  <c r="E39" i="47" s="1"/>
  <c r="L40" i="47"/>
  <c r="D39" i="47" s="1"/>
  <c r="K40" i="47"/>
  <c r="C39" i="47" s="1"/>
  <c r="N39" i="47"/>
  <c r="M39" i="47"/>
  <c r="L39" i="47"/>
  <c r="K39" i="47"/>
  <c r="C38" i="47" s="1"/>
  <c r="N38" i="47"/>
  <c r="M38" i="47"/>
  <c r="L38" i="47"/>
  <c r="K38" i="47"/>
  <c r="O27" i="47"/>
  <c r="N27" i="47"/>
  <c r="M27" i="47"/>
  <c r="E25" i="47" s="1"/>
  <c r="L27" i="47"/>
  <c r="K27" i="47"/>
  <c r="O26" i="47"/>
  <c r="N26" i="47"/>
  <c r="M26" i="47"/>
  <c r="L26" i="47"/>
  <c r="K26" i="47"/>
  <c r="O25" i="47"/>
  <c r="G24" i="47" s="1"/>
  <c r="N25" i="47"/>
  <c r="F24" i="47" s="1"/>
  <c r="M25" i="47"/>
  <c r="E24" i="47" s="1"/>
  <c r="L25" i="47"/>
  <c r="D24" i="47" s="1"/>
  <c r="K25" i="47"/>
  <c r="C24" i="47" s="1"/>
  <c r="O24" i="47"/>
  <c r="N24" i="47"/>
  <c r="M24" i="47"/>
  <c r="L24" i="47"/>
  <c r="K24" i="47"/>
  <c r="O23" i="47"/>
  <c r="N23" i="47"/>
  <c r="M23" i="47"/>
  <c r="L23" i="47"/>
  <c r="K23" i="47"/>
  <c r="O13" i="47"/>
  <c r="N13" i="47"/>
  <c r="M13" i="47"/>
  <c r="L13" i="47"/>
  <c r="K13" i="47"/>
  <c r="O12" i="47"/>
  <c r="N12" i="47"/>
  <c r="M12" i="47"/>
  <c r="L12" i="47"/>
  <c r="K12" i="47"/>
  <c r="E11" i="47"/>
  <c r="O11" i="47"/>
  <c r="G10" i="47" s="1"/>
  <c r="N11" i="47"/>
  <c r="F10" i="47" s="1"/>
  <c r="M11" i="47"/>
  <c r="E10" i="47" s="1"/>
  <c r="L11" i="47"/>
  <c r="D10" i="47" s="1"/>
  <c r="K11" i="47"/>
  <c r="C10" i="47" s="1"/>
  <c r="O10" i="47"/>
  <c r="N10" i="47"/>
  <c r="M10" i="47"/>
  <c r="L10" i="47"/>
  <c r="K10" i="47"/>
  <c r="O9" i="47"/>
  <c r="N9" i="47"/>
  <c r="M9" i="47"/>
  <c r="L9" i="47"/>
  <c r="K9" i="47"/>
  <c r="D55" i="37" l="1"/>
  <c r="F83" i="48"/>
  <c r="D85" i="49"/>
  <c r="G115" i="49"/>
  <c r="E100" i="47"/>
  <c r="E53" i="47"/>
  <c r="D55" i="29"/>
  <c r="C85" i="48"/>
  <c r="D115" i="49"/>
  <c r="D55" i="40"/>
  <c r="D53" i="41"/>
  <c r="E55" i="43"/>
  <c r="G9" i="48"/>
  <c r="C38" i="48"/>
  <c r="E11" i="49"/>
  <c r="C25" i="49"/>
  <c r="C55" i="49"/>
  <c r="E68" i="49"/>
  <c r="E115" i="49"/>
  <c r="E85" i="48"/>
  <c r="F9" i="49"/>
  <c r="F11" i="49"/>
  <c r="D23" i="49"/>
  <c r="F40" i="49"/>
  <c r="E100" i="49"/>
  <c r="E113" i="49"/>
  <c r="E55" i="44"/>
  <c r="D55" i="46"/>
  <c r="D55" i="43"/>
  <c r="C53" i="40"/>
  <c r="C53" i="32"/>
  <c r="C55" i="39"/>
  <c r="C53" i="30"/>
  <c r="E40" i="49"/>
  <c r="D55" i="44"/>
  <c r="D55" i="38"/>
  <c r="D55" i="1"/>
  <c r="C53" i="46"/>
  <c r="C53" i="36"/>
  <c r="C53" i="41"/>
  <c r="E25" i="48"/>
  <c r="E113" i="48"/>
  <c r="G11" i="49"/>
  <c r="E23" i="49"/>
  <c r="D55" i="49"/>
  <c r="F68" i="49"/>
  <c r="C11" i="47"/>
  <c r="E53" i="37"/>
  <c r="D53" i="1"/>
  <c r="E55" i="1"/>
  <c r="C53" i="44"/>
  <c r="C53" i="37"/>
  <c r="C55" i="30"/>
  <c r="E70" i="48"/>
  <c r="F113" i="48"/>
  <c r="F23" i="49"/>
  <c r="E25" i="49"/>
  <c r="C113" i="49"/>
  <c r="C115" i="49"/>
  <c r="C98" i="48"/>
  <c r="E9" i="49"/>
  <c r="G23" i="49"/>
  <c r="D38" i="49"/>
  <c r="D113" i="49"/>
  <c r="E55" i="47"/>
  <c r="D53" i="42"/>
  <c r="E55" i="42"/>
  <c r="C53" i="38"/>
  <c r="D9" i="48"/>
  <c r="D68" i="48"/>
  <c r="E85" i="49"/>
  <c r="C98" i="49"/>
  <c r="F100" i="49"/>
  <c r="F115" i="49"/>
  <c r="E55" i="37"/>
  <c r="D53" i="48"/>
  <c r="G113" i="48"/>
  <c r="D25" i="49"/>
  <c r="C55" i="32"/>
  <c r="E40" i="48"/>
  <c r="E53" i="48"/>
  <c r="E68" i="48"/>
  <c r="D98" i="48"/>
  <c r="E115" i="48"/>
  <c r="D40" i="49"/>
  <c r="E70" i="49"/>
  <c r="E83" i="49"/>
  <c r="C115" i="47"/>
  <c r="E53" i="1"/>
  <c r="D11" i="48"/>
  <c r="G23" i="48"/>
  <c r="F40" i="48"/>
  <c r="F68" i="48"/>
  <c r="E98" i="48"/>
  <c r="D40" i="47"/>
  <c r="D55" i="33"/>
  <c r="E55" i="46"/>
  <c r="E55" i="36"/>
  <c r="C53" i="39"/>
  <c r="D70" i="48"/>
  <c r="C38" i="49"/>
  <c r="C40" i="49"/>
  <c r="D55" i="32"/>
  <c r="F25" i="49"/>
  <c r="E55" i="49"/>
  <c r="D98" i="49"/>
  <c r="F113" i="49"/>
  <c r="G83" i="47"/>
  <c r="E68" i="47"/>
  <c r="D53" i="46"/>
  <c r="F23" i="47"/>
  <c r="E53" i="44"/>
  <c r="E9" i="48"/>
  <c r="G25" i="49"/>
  <c r="E38" i="49"/>
  <c r="C100" i="49"/>
  <c r="D53" i="38"/>
  <c r="D11" i="47"/>
  <c r="G23" i="47"/>
  <c r="C85" i="47"/>
  <c r="D100" i="47"/>
  <c r="D113" i="47"/>
  <c r="E115" i="47"/>
  <c r="D55" i="47"/>
  <c r="E53" i="38"/>
  <c r="D55" i="41"/>
  <c r="D53" i="37"/>
  <c r="C55" i="43"/>
  <c r="F9" i="48"/>
  <c r="C68" i="48"/>
  <c r="G83" i="48"/>
  <c r="F100" i="48"/>
  <c r="F38" i="49"/>
  <c r="C85" i="49"/>
  <c r="F98" i="49"/>
  <c r="C53" i="48"/>
  <c r="D55" i="48"/>
  <c r="D100" i="49"/>
  <c r="F85" i="49"/>
  <c r="C83" i="49"/>
  <c r="D70" i="49"/>
  <c r="C23" i="49"/>
  <c r="C9" i="49"/>
  <c r="D9" i="49"/>
  <c r="C53" i="49"/>
  <c r="D115" i="48"/>
  <c r="F115" i="48"/>
  <c r="C113" i="48"/>
  <c r="G115" i="48"/>
  <c r="D113" i="48"/>
  <c r="C115" i="48"/>
  <c r="E100" i="48"/>
  <c r="C100" i="48"/>
  <c r="F98" i="48"/>
  <c r="D100" i="48"/>
  <c r="F85" i="48"/>
  <c r="C83" i="48"/>
  <c r="G85" i="48"/>
  <c r="D83" i="48"/>
  <c r="E83" i="48"/>
  <c r="D85" i="48"/>
  <c r="C70" i="48"/>
  <c r="F70" i="48"/>
  <c r="D38" i="48"/>
  <c r="E38" i="48"/>
  <c r="F38" i="48"/>
  <c r="C40" i="48"/>
  <c r="G25" i="48"/>
  <c r="D23" i="48"/>
  <c r="C25" i="48"/>
  <c r="F25" i="48"/>
  <c r="C23" i="48"/>
  <c r="E23" i="48"/>
  <c r="D25" i="48"/>
  <c r="C11" i="48"/>
  <c r="F11" i="48"/>
  <c r="E11" i="48"/>
  <c r="C9" i="48"/>
  <c r="G11" i="48"/>
  <c r="D53" i="49"/>
  <c r="E53" i="49"/>
  <c r="C55" i="48"/>
  <c r="C53" i="47"/>
  <c r="D53" i="47"/>
  <c r="E53" i="46"/>
  <c r="E53" i="42"/>
  <c r="D53" i="29"/>
  <c r="C53" i="29"/>
  <c r="E53" i="29"/>
  <c r="E53" i="40"/>
  <c r="E53" i="41"/>
  <c r="D55" i="36"/>
  <c r="D55" i="39"/>
  <c r="C53" i="43"/>
  <c r="E53" i="32"/>
  <c r="D53" i="32"/>
  <c r="D55" i="42"/>
  <c r="E53" i="34"/>
  <c r="E55" i="34"/>
  <c r="E55" i="39"/>
  <c r="E55" i="32"/>
  <c r="C55" i="46"/>
  <c r="C55" i="36"/>
  <c r="E53" i="36"/>
  <c r="C53" i="1"/>
  <c r="E53" i="33"/>
  <c r="D53" i="40"/>
  <c r="E55" i="40"/>
  <c r="D55" i="30"/>
  <c r="D53" i="30"/>
  <c r="E55" i="29"/>
  <c r="E55" i="38"/>
  <c r="D53" i="34"/>
  <c r="D55" i="34"/>
  <c r="E53" i="39"/>
  <c r="C53" i="42"/>
  <c r="C55" i="44"/>
  <c r="C55" i="37"/>
  <c r="C55" i="42"/>
  <c r="C55" i="47"/>
  <c r="C55" i="41"/>
  <c r="E55" i="30"/>
  <c r="E53" i="30"/>
  <c r="G9" i="47"/>
  <c r="G25" i="47"/>
  <c r="D25" i="47"/>
  <c r="D83" i="47"/>
  <c r="F68" i="47"/>
  <c r="G113" i="47"/>
  <c r="C40" i="47"/>
  <c r="G85" i="47"/>
  <c r="E38" i="47"/>
  <c r="C25" i="47"/>
  <c r="F38" i="47"/>
  <c r="C83" i="47"/>
  <c r="E113" i="47"/>
  <c r="F113" i="47"/>
  <c r="C113" i="47"/>
  <c r="D98" i="47"/>
  <c r="F100" i="47"/>
  <c r="E98" i="47"/>
  <c r="C100" i="47"/>
  <c r="F98" i="47"/>
  <c r="F85" i="47"/>
  <c r="E83" i="47"/>
  <c r="F83" i="47"/>
  <c r="D70" i="47"/>
  <c r="D68" i="47"/>
  <c r="E70" i="47"/>
  <c r="F70" i="47"/>
  <c r="E40" i="47"/>
  <c r="D38" i="47"/>
  <c r="F40" i="47"/>
  <c r="D23" i="47"/>
  <c r="C23" i="47"/>
  <c r="E23" i="47"/>
  <c r="F25" i="47"/>
  <c r="F11" i="47"/>
  <c r="C9" i="47"/>
  <c r="D9" i="47"/>
  <c r="E9" i="47"/>
  <c r="F9" i="47"/>
  <c r="G11" i="47"/>
  <c r="O117" i="46"/>
  <c r="N117" i="46"/>
  <c r="M117" i="46"/>
  <c r="L117" i="46"/>
  <c r="K117" i="46"/>
  <c r="O116" i="46"/>
  <c r="N116" i="46"/>
  <c r="M116" i="46"/>
  <c r="L116" i="46"/>
  <c r="D115" i="46" s="1"/>
  <c r="K116" i="46"/>
  <c r="O115" i="46"/>
  <c r="G114" i="46" s="1"/>
  <c r="N115" i="46"/>
  <c r="F114" i="46" s="1"/>
  <c r="M115" i="46"/>
  <c r="E114" i="46" s="1"/>
  <c r="L115" i="46"/>
  <c r="D114" i="46" s="1"/>
  <c r="K115" i="46"/>
  <c r="C114" i="46" s="1"/>
  <c r="O114" i="46"/>
  <c r="N114" i="46"/>
  <c r="M114" i="46"/>
  <c r="L114" i="46"/>
  <c r="K114" i="46"/>
  <c r="O113" i="46"/>
  <c r="N113" i="46"/>
  <c r="M113" i="46"/>
  <c r="L113" i="46"/>
  <c r="K113" i="46"/>
  <c r="N102" i="46"/>
  <c r="M102" i="46"/>
  <c r="L102" i="46"/>
  <c r="K102" i="46"/>
  <c r="N101" i="46"/>
  <c r="M101" i="46"/>
  <c r="L101" i="46"/>
  <c r="K101" i="46"/>
  <c r="N100" i="46"/>
  <c r="F99" i="46" s="1"/>
  <c r="M100" i="46"/>
  <c r="E99" i="46" s="1"/>
  <c r="L100" i="46"/>
  <c r="D99" i="46" s="1"/>
  <c r="K100" i="46"/>
  <c r="C99" i="46" s="1"/>
  <c r="N99" i="46"/>
  <c r="M99" i="46"/>
  <c r="L99" i="46"/>
  <c r="K99" i="46"/>
  <c r="N98" i="46"/>
  <c r="M98" i="46"/>
  <c r="L98" i="46"/>
  <c r="K98" i="46"/>
  <c r="O87" i="46"/>
  <c r="N87" i="46"/>
  <c r="M87" i="46"/>
  <c r="L87" i="46"/>
  <c r="K87" i="46"/>
  <c r="O86" i="46"/>
  <c r="N86" i="46"/>
  <c r="M86" i="46"/>
  <c r="L86" i="46"/>
  <c r="K86" i="46"/>
  <c r="O85" i="46"/>
  <c r="G84" i="46" s="1"/>
  <c r="N85" i="46"/>
  <c r="F84" i="46" s="1"/>
  <c r="M85" i="46"/>
  <c r="E84" i="46" s="1"/>
  <c r="L85" i="46"/>
  <c r="D84" i="46" s="1"/>
  <c r="K85" i="46"/>
  <c r="C84" i="46" s="1"/>
  <c r="O84" i="46"/>
  <c r="N84" i="46"/>
  <c r="M84" i="46"/>
  <c r="L84" i="46"/>
  <c r="K84" i="46"/>
  <c r="O83" i="46"/>
  <c r="N83" i="46"/>
  <c r="M83" i="46"/>
  <c r="L83" i="46"/>
  <c r="K83" i="46"/>
  <c r="N72" i="46"/>
  <c r="M72" i="46"/>
  <c r="L72" i="46"/>
  <c r="K72" i="46"/>
  <c r="N71" i="46"/>
  <c r="M71" i="46"/>
  <c r="L71" i="46"/>
  <c r="K71" i="46"/>
  <c r="N70" i="46"/>
  <c r="F69" i="46" s="1"/>
  <c r="M70" i="46"/>
  <c r="E69" i="46" s="1"/>
  <c r="L70" i="46"/>
  <c r="D69" i="46" s="1"/>
  <c r="K70" i="46"/>
  <c r="C69" i="46" s="1"/>
  <c r="N69" i="46"/>
  <c r="M69" i="46"/>
  <c r="L69" i="46"/>
  <c r="K69" i="46"/>
  <c r="N68" i="46"/>
  <c r="F68" i="46" s="1"/>
  <c r="M68" i="46"/>
  <c r="L68" i="46"/>
  <c r="K68" i="46"/>
  <c r="N42" i="46"/>
  <c r="M42" i="46"/>
  <c r="L42" i="46"/>
  <c r="K42" i="46"/>
  <c r="N41" i="46"/>
  <c r="M41" i="46"/>
  <c r="L41" i="46"/>
  <c r="K41" i="46"/>
  <c r="N40" i="46"/>
  <c r="F39" i="46" s="1"/>
  <c r="M40" i="46"/>
  <c r="E39" i="46" s="1"/>
  <c r="L40" i="46"/>
  <c r="D39" i="46" s="1"/>
  <c r="K40" i="46"/>
  <c r="C39" i="46" s="1"/>
  <c r="N39" i="46"/>
  <c r="M39" i="46"/>
  <c r="L39" i="46"/>
  <c r="K39" i="46"/>
  <c r="N38" i="46"/>
  <c r="M38" i="46"/>
  <c r="L38" i="46"/>
  <c r="K38" i="46"/>
  <c r="O27" i="46"/>
  <c r="N27" i="46"/>
  <c r="M27" i="46"/>
  <c r="L27" i="46"/>
  <c r="K27" i="46"/>
  <c r="O26" i="46"/>
  <c r="N26" i="46"/>
  <c r="M26" i="46"/>
  <c r="L26" i="46"/>
  <c r="D25" i="46" s="1"/>
  <c r="K26" i="46"/>
  <c r="O25" i="46"/>
  <c r="G24" i="46" s="1"/>
  <c r="N25" i="46"/>
  <c r="F24" i="46" s="1"/>
  <c r="M25" i="46"/>
  <c r="E24" i="46" s="1"/>
  <c r="L25" i="46"/>
  <c r="D24" i="46" s="1"/>
  <c r="K25" i="46"/>
  <c r="C24" i="46" s="1"/>
  <c r="O24" i="46"/>
  <c r="N24" i="46"/>
  <c r="M24" i="46"/>
  <c r="L24" i="46"/>
  <c r="K24" i="46"/>
  <c r="O23" i="46"/>
  <c r="N23" i="46"/>
  <c r="M23" i="46"/>
  <c r="L23" i="46"/>
  <c r="K23" i="46"/>
  <c r="O13" i="46"/>
  <c r="N13" i="46"/>
  <c r="M13" i="46"/>
  <c r="L13" i="46"/>
  <c r="K13" i="46"/>
  <c r="O12" i="46"/>
  <c r="N12" i="46"/>
  <c r="M12" i="46"/>
  <c r="L12" i="46"/>
  <c r="K12" i="46"/>
  <c r="O11" i="46"/>
  <c r="G10" i="46" s="1"/>
  <c r="N11" i="46"/>
  <c r="F10" i="46" s="1"/>
  <c r="M11" i="46"/>
  <c r="E10" i="46" s="1"/>
  <c r="L11" i="46"/>
  <c r="D10" i="46" s="1"/>
  <c r="K11" i="46"/>
  <c r="C10" i="46" s="1"/>
  <c r="O10" i="46"/>
  <c r="N10" i="46"/>
  <c r="M10" i="46"/>
  <c r="L10" i="46"/>
  <c r="K10" i="46"/>
  <c r="O9" i="46"/>
  <c r="N9" i="46"/>
  <c r="M9" i="46"/>
  <c r="L9" i="46"/>
  <c r="K9" i="46"/>
  <c r="O117" i="44"/>
  <c r="N117" i="44"/>
  <c r="M117" i="44"/>
  <c r="L117" i="44"/>
  <c r="K117" i="44"/>
  <c r="O116" i="44"/>
  <c r="N116" i="44"/>
  <c r="M116" i="44"/>
  <c r="L116" i="44"/>
  <c r="K116" i="44"/>
  <c r="O115" i="44"/>
  <c r="G114" i="44" s="1"/>
  <c r="N115" i="44"/>
  <c r="F114" i="44" s="1"/>
  <c r="M115" i="44"/>
  <c r="E114" i="44" s="1"/>
  <c r="L115" i="44"/>
  <c r="D114" i="44" s="1"/>
  <c r="K115" i="44"/>
  <c r="C114" i="44" s="1"/>
  <c r="O114" i="44"/>
  <c r="N114" i="44"/>
  <c r="M114" i="44"/>
  <c r="L114" i="44"/>
  <c r="K114" i="44"/>
  <c r="O113" i="44"/>
  <c r="N113" i="44"/>
  <c r="M113" i="44"/>
  <c r="L113" i="44"/>
  <c r="K113" i="44"/>
  <c r="N102" i="44"/>
  <c r="M102" i="44"/>
  <c r="L102" i="44"/>
  <c r="K102" i="44"/>
  <c r="N101" i="44"/>
  <c r="M101" i="44"/>
  <c r="L101" i="44"/>
  <c r="K101" i="44"/>
  <c r="N100" i="44"/>
  <c r="F99" i="44" s="1"/>
  <c r="M100" i="44"/>
  <c r="E99" i="44" s="1"/>
  <c r="L100" i="44"/>
  <c r="D99" i="44" s="1"/>
  <c r="K100" i="44"/>
  <c r="C99" i="44" s="1"/>
  <c r="N99" i="44"/>
  <c r="M99" i="44"/>
  <c r="L99" i="44"/>
  <c r="K99" i="44"/>
  <c r="N98" i="44"/>
  <c r="M98" i="44"/>
  <c r="L98" i="44"/>
  <c r="K98" i="44"/>
  <c r="O87" i="44"/>
  <c r="N87" i="44"/>
  <c r="M87" i="44"/>
  <c r="L87" i="44"/>
  <c r="K87" i="44"/>
  <c r="O86" i="44"/>
  <c r="N86" i="44"/>
  <c r="M86" i="44"/>
  <c r="L86" i="44"/>
  <c r="K86" i="44"/>
  <c r="O85" i="44"/>
  <c r="G84" i="44" s="1"/>
  <c r="N85" i="44"/>
  <c r="F84" i="44" s="1"/>
  <c r="M85" i="44"/>
  <c r="E84" i="44" s="1"/>
  <c r="L85" i="44"/>
  <c r="D84" i="44" s="1"/>
  <c r="K85" i="44"/>
  <c r="C84" i="44" s="1"/>
  <c r="O84" i="44"/>
  <c r="N84" i="44"/>
  <c r="M84" i="44"/>
  <c r="L84" i="44"/>
  <c r="K84" i="44"/>
  <c r="O83" i="44"/>
  <c r="N83" i="44"/>
  <c r="M83" i="44"/>
  <c r="L83" i="44"/>
  <c r="K83" i="44"/>
  <c r="N72" i="44"/>
  <c r="M72" i="44"/>
  <c r="L72" i="44"/>
  <c r="K72" i="44"/>
  <c r="N71" i="44"/>
  <c r="M71" i="44"/>
  <c r="L71" i="44"/>
  <c r="K71" i="44"/>
  <c r="N70" i="44"/>
  <c r="F69" i="44" s="1"/>
  <c r="M70" i="44"/>
  <c r="E69" i="44" s="1"/>
  <c r="L70" i="44"/>
  <c r="D69" i="44" s="1"/>
  <c r="K70" i="44"/>
  <c r="C69" i="44" s="1"/>
  <c r="N69" i="44"/>
  <c r="M69" i="44"/>
  <c r="L69" i="44"/>
  <c r="K69" i="44"/>
  <c r="N68" i="44"/>
  <c r="M68" i="44"/>
  <c r="L68" i="44"/>
  <c r="K68" i="44"/>
  <c r="N42" i="44"/>
  <c r="M42" i="44"/>
  <c r="L42" i="44"/>
  <c r="K42" i="44"/>
  <c r="N41" i="44"/>
  <c r="M41" i="44"/>
  <c r="L41" i="44"/>
  <c r="K41" i="44"/>
  <c r="N40" i="44"/>
  <c r="F39" i="44" s="1"/>
  <c r="M40" i="44"/>
  <c r="E39" i="44" s="1"/>
  <c r="L40" i="44"/>
  <c r="D39" i="44" s="1"/>
  <c r="K40" i="44"/>
  <c r="C39" i="44" s="1"/>
  <c r="N39" i="44"/>
  <c r="M39" i="44"/>
  <c r="L39" i="44"/>
  <c r="K39" i="44"/>
  <c r="N38" i="44"/>
  <c r="M38" i="44"/>
  <c r="L38" i="44"/>
  <c r="K38" i="44"/>
  <c r="O27" i="44"/>
  <c r="N27" i="44"/>
  <c r="M27" i="44"/>
  <c r="L27" i="44"/>
  <c r="K27" i="44"/>
  <c r="O26" i="44"/>
  <c r="N26" i="44"/>
  <c r="M26" i="44"/>
  <c r="L26" i="44"/>
  <c r="K26" i="44"/>
  <c r="O25" i="44"/>
  <c r="G24" i="44" s="1"/>
  <c r="N25" i="44"/>
  <c r="F24" i="44" s="1"/>
  <c r="M25" i="44"/>
  <c r="E24" i="44" s="1"/>
  <c r="L25" i="44"/>
  <c r="D24" i="44" s="1"/>
  <c r="K25" i="44"/>
  <c r="C24" i="44" s="1"/>
  <c r="O24" i="44"/>
  <c r="N24" i="44"/>
  <c r="M24" i="44"/>
  <c r="L24" i="44"/>
  <c r="K24" i="44"/>
  <c r="O23" i="44"/>
  <c r="N23" i="44"/>
  <c r="M23" i="44"/>
  <c r="L23" i="44"/>
  <c r="K23" i="44"/>
  <c r="O13" i="44"/>
  <c r="N13" i="44"/>
  <c r="M13" i="44"/>
  <c r="L13" i="44"/>
  <c r="K13" i="44"/>
  <c r="O12" i="44"/>
  <c r="N12" i="44"/>
  <c r="M12" i="44"/>
  <c r="L12" i="44"/>
  <c r="K12" i="44"/>
  <c r="O11" i="44"/>
  <c r="G10" i="44" s="1"/>
  <c r="N11" i="44"/>
  <c r="F10" i="44" s="1"/>
  <c r="M11" i="44"/>
  <c r="E10" i="44" s="1"/>
  <c r="L11" i="44"/>
  <c r="D10" i="44" s="1"/>
  <c r="K11" i="44"/>
  <c r="C10" i="44" s="1"/>
  <c r="O10" i="44"/>
  <c r="N10" i="44"/>
  <c r="M10" i="44"/>
  <c r="L10" i="44"/>
  <c r="K10" i="44"/>
  <c r="O9" i="44"/>
  <c r="N9" i="44"/>
  <c r="M9" i="44"/>
  <c r="L9" i="44"/>
  <c r="K9" i="44"/>
  <c r="O117" i="43"/>
  <c r="N117" i="43"/>
  <c r="M117" i="43"/>
  <c r="L117" i="43"/>
  <c r="K117" i="43"/>
  <c r="O116" i="43"/>
  <c r="N116" i="43"/>
  <c r="M116" i="43"/>
  <c r="L116" i="43"/>
  <c r="K116" i="43"/>
  <c r="O115" i="43"/>
  <c r="G114" i="43" s="1"/>
  <c r="N115" i="43"/>
  <c r="F114" i="43" s="1"/>
  <c r="M115" i="43"/>
  <c r="E114" i="43" s="1"/>
  <c r="L115" i="43"/>
  <c r="D114" i="43" s="1"/>
  <c r="K115" i="43"/>
  <c r="C114" i="43" s="1"/>
  <c r="O114" i="43"/>
  <c r="N114" i="43"/>
  <c r="M114" i="43"/>
  <c r="L114" i="43"/>
  <c r="K114" i="43"/>
  <c r="O113" i="43"/>
  <c r="N113" i="43"/>
  <c r="M113" i="43"/>
  <c r="L113" i="43"/>
  <c r="K113" i="43"/>
  <c r="N102" i="43"/>
  <c r="M102" i="43"/>
  <c r="L102" i="43"/>
  <c r="K102" i="43"/>
  <c r="N101" i="43"/>
  <c r="M101" i="43"/>
  <c r="L101" i="43"/>
  <c r="K101" i="43"/>
  <c r="N100" i="43"/>
  <c r="F99" i="43" s="1"/>
  <c r="M100" i="43"/>
  <c r="E99" i="43" s="1"/>
  <c r="L100" i="43"/>
  <c r="D99" i="43" s="1"/>
  <c r="K100" i="43"/>
  <c r="C99" i="43" s="1"/>
  <c r="N99" i="43"/>
  <c r="M99" i="43"/>
  <c r="L99" i="43"/>
  <c r="K99" i="43"/>
  <c r="N98" i="43"/>
  <c r="M98" i="43"/>
  <c r="L98" i="43"/>
  <c r="K98" i="43"/>
  <c r="O87" i="43"/>
  <c r="N87" i="43"/>
  <c r="M87" i="43"/>
  <c r="L87" i="43"/>
  <c r="K87" i="43"/>
  <c r="O86" i="43"/>
  <c r="N86" i="43"/>
  <c r="M86" i="43"/>
  <c r="L86" i="43"/>
  <c r="K86" i="43"/>
  <c r="O85" i="43"/>
  <c r="G84" i="43" s="1"/>
  <c r="N85" i="43"/>
  <c r="F84" i="43" s="1"/>
  <c r="M85" i="43"/>
  <c r="E84" i="43" s="1"/>
  <c r="L85" i="43"/>
  <c r="D84" i="43" s="1"/>
  <c r="K85" i="43"/>
  <c r="C84" i="43" s="1"/>
  <c r="O84" i="43"/>
  <c r="N84" i="43"/>
  <c r="M84" i="43"/>
  <c r="L84" i="43"/>
  <c r="K84" i="43"/>
  <c r="O83" i="43"/>
  <c r="N83" i="43"/>
  <c r="M83" i="43"/>
  <c r="L83" i="43"/>
  <c r="K83" i="43"/>
  <c r="N72" i="43"/>
  <c r="M72" i="43"/>
  <c r="L72" i="43"/>
  <c r="K72" i="43"/>
  <c r="N71" i="43"/>
  <c r="M71" i="43"/>
  <c r="L71" i="43"/>
  <c r="K71" i="43"/>
  <c r="N70" i="43"/>
  <c r="F69" i="43" s="1"/>
  <c r="M70" i="43"/>
  <c r="E69" i="43" s="1"/>
  <c r="L70" i="43"/>
  <c r="D69" i="43" s="1"/>
  <c r="K70" i="43"/>
  <c r="C69" i="43" s="1"/>
  <c r="N69" i="43"/>
  <c r="M69" i="43"/>
  <c r="L69" i="43"/>
  <c r="K69" i="43"/>
  <c r="N68" i="43"/>
  <c r="M68" i="43"/>
  <c r="L68" i="43"/>
  <c r="K68" i="43"/>
  <c r="N42" i="43"/>
  <c r="M42" i="43"/>
  <c r="L42" i="43"/>
  <c r="K42" i="43"/>
  <c r="N41" i="43"/>
  <c r="M41" i="43"/>
  <c r="L41" i="43"/>
  <c r="K41" i="43"/>
  <c r="N40" i="43"/>
  <c r="F39" i="43" s="1"/>
  <c r="M40" i="43"/>
  <c r="E39" i="43" s="1"/>
  <c r="L40" i="43"/>
  <c r="D39" i="43" s="1"/>
  <c r="K40" i="43"/>
  <c r="C39" i="43" s="1"/>
  <c r="N39" i="43"/>
  <c r="M39" i="43"/>
  <c r="L39" i="43"/>
  <c r="K39" i="43"/>
  <c r="N38" i="43"/>
  <c r="M38" i="43"/>
  <c r="L38" i="43"/>
  <c r="K38" i="43"/>
  <c r="O27" i="43"/>
  <c r="N27" i="43"/>
  <c r="M27" i="43"/>
  <c r="L27" i="43"/>
  <c r="K27" i="43"/>
  <c r="O26" i="43"/>
  <c r="N26" i="43"/>
  <c r="M26" i="43"/>
  <c r="L26" i="43"/>
  <c r="K26" i="43"/>
  <c r="O25" i="43"/>
  <c r="G24" i="43" s="1"/>
  <c r="N25" i="43"/>
  <c r="F24" i="43" s="1"/>
  <c r="M25" i="43"/>
  <c r="E24" i="43" s="1"/>
  <c r="L25" i="43"/>
  <c r="D24" i="43" s="1"/>
  <c r="K25" i="43"/>
  <c r="C24" i="43" s="1"/>
  <c r="O24" i="43"/>
  <c r="N24" i="43"/>
  <c r="M24" i="43"/>
  <c r="L24" i="43"/>
  <c r="K24" i="43"/>
  <c r="O23" i="43"/>
  <c r="N23" i="43"/>
  <c r="M23" i="43"/>
  <c r="L23" i="43"/>
  <c r="K23" i="43"/>
  <c r="O13" i="43"/>
  <c r="N13" i="43"/>
  <c r="M13" i="43"/>
  <c r="L13" i="43"/>
  <c r="K13" i="43"/>
  <c r="O12" i="43"/>
  <c r="N12" i="43"/>
  <c r="M12" i="43"/>
  <c r="L12" i="43"/>
  <c r="K12" i="43"/>
  <c r="O11" i="43"/>
  <c r="G10" i="43" s="1"/>
  <c r="N11" i="43"/>
  <c r="F10" i="43" s="1"/>
  <c r="M11" i="43"/>
  <c r="E10" i="43" s="1"/>
  <c r="L11" i="43"/>
  <c r="D10" i="43" s="1"/>
  <c r="K11" i="43"/>
  <c r="C10" i="43" s="1"/>
  <c r="O10" i="43"/>
  <c r="N10" i="43"/>
  <c r="M10" i="43"/>
  <c r="L10" i="43"/>
  <c r="K10" i="43"/>
  <c r="O9" i="43"/>
  <c r="N9" i="43"/>
  <c r="M9" i="43"/>
  <c r="L9" i="43"/>
  <c r="K9" i="43"/>
  <c r="O117" i="42"/>
  <c r="N117" i="42"/>
  <c r="M117" i="42"/>
  <c r="L117" i="42"/>
  <c r="K117" i="42"/>
  <c r="O116" i="42"/>
  <c r="N116" i="42"/>
  <c r="M116" i="42"/>
  <c r="L116" i="42"/>
  <c r="K116" i="42"/>
  <c r="O115" i="42"/>
  <c r="G114" i="42" s="1"/>
  <c r="N115" i="42"/>
  <c r="F114" i="42" s="1"/>
  <c r="M115" i="42"/>
  <c r="E114" i="42" s="1"/>
  <c r="L115" i="42"/>
  <c r="D114" i="42" s="1"/>
  <c r="K115" i="42"/>
  <c r="C114" i="42" s="1"/>
  <c r="O114" i="42"/>
  <c r="N114" i="42"/>
  <c r="M114" i="42"/>
  <c r="L114" i="42"/>
  <c r="K114" i="42"/>
  <c r="O113" i="42"/>
  <c r="N113" i="42"/>
  <c r="M113" i="42"/>
  <c r="L113" i="42"/>
  <c r="K113" i="42"/>
  <c r="N102" i="42"/>
  <c r="M102" i="42"/>
  <c r="L102" i="42"/>
  <c r="K102" i="42"/>
  <c r="N101" i="42"/>
  <c r="M101" i="42"/>
  <c r="L101" i="42"/>
  <c r="K101" i="42"/>
  <c r="N100" i="42"/>
  <c r="F99" i="42" s="1"/>
  <c r="M100" i="42"/>
  <c r="E99" i="42" s="1"/>
  <c r="L100" i="42"/>
  <c r="D99" i="42" s="1"/>
  <c r="K100" i="42"/>
  <c r="C99" i="42" s="1"/>
  <c r="N99" i="42"/>
  <c r="M99" i="42"/>
  <c r="L99" i="42"/>
  <c r="K99" i="42"/>
  <c r="N98" i="42"/>
  <c r="M98" i="42"/>
  <c r="L98" i="42"/>
  <c r="K98" i="42"/>
  <c r="O87" i="42"/>
  <c r="N87" i="42"/>
  <c r="M87" i="42"/>
  <c r="L87" i="42"/>
  <c r="K87" i="42"/>
  <c r="O86" i="42"/>
  <c r="N86" i="42"/>
  <c r="M86" i="42"/>
  <c r="L86" i="42"/>
  <c r="K86" i="42"/>
  <c r="O85" i="42"/>
  <c r="G84" i="42" s="1"/>
  <c r="N85" i="42"/>
  <c r="F84" i="42" s="1"/>
  <c r="M85" i="42"/>
  <c r="E84" i="42" s="1"/>
  <c r="L85" i="42"/>
  <c r="D84" i="42" s="1"/>
  <c r="K85" i="42"/>
  <c r="C84" i="42" s="1"/>
  <c r="O84" i="42"/>
  <c r="N84" i="42"/>
  <c r="M84" i="42"/>
  <c r="L84" i="42"/>
  <c r="K84" i="42"/>
  <c r="O83" i="42"/>
  <c r="N83" i="42"/>
  <c r="M83" i="42"/>
  <c r="L83" i="42"/>
  <c r="K83" i="42"/>
  <c r="N72" i="42"/>
  <c r="M72" i="42"/>
  <c r="L72" i="42"/>
  <c r="K72" i="42"/>
  <c r="N71" i="42"/>
  <c r="M71" i="42"/>
  <c r="L71" i="42"/>
  <c r="K71" i="42"/>
  <c r="N70" i="42"/>
  <c r="F69" i="42" s="1"/>
  <c r="M70" i="42"/>
  <c r="E69" i="42" s="1"/>
  <c r="L70" i="42"/>
  <c r="D69" i="42" s="1"/>
  <c r="K70" i="42"/>
  <c r="C69" i="42" s="1"/>
  <c r="N69" i="42"/>
  <c r="M69" i="42"/>
  <c r="L69" i="42"/>
  <c r="K69" i="42"/>
  <c r="N68" i="42"/>
  <c r="M68" i="42"/>
  <c r="L68" i="42"/>
  <c r="K68" i="42"/>
  <c r="N42" i="42"/>
  <c r="M42" i="42"/>
  <c r="L42" i="42"/>
  <c r="K42" i="42"/>
  <c r="N41" i="42"/>
  <c r="M41" i="42"/>
  <c r="L41" i="42"/>
  <c r="K41" i="42"/>
  <c r="N40" i="42"/>
  <c r="F39" i="42" s="1"/>
  <c r="M40" i="42"/>
  <c r="E39" i="42" s="1"/>
  <c r="L40" i="42"/>
  <c r="D39" i="42" s="1"/>
  <c r="K40" i="42"/>
  <c r="C39" i="42" s="1"/>
  <c r="N39" i="42"/>
  <c r="M39" i="42"/>
  <c r="L39" i="42"/>
  <c r="K39" i="42"/>
  <c r="N38" i="42"/>
  <c r="M38" i="42"/>
  <c r="L38" i="42"/>
  <c r="K38" i="42"/>
  <c r="O27" i="42"/>
  <c r="N27" i="42"/>
  <c r="M27" i="42"/>
  <c r="L27" i="42"/>
  <c r="K27" i="42"/>
  <c r="O26" i="42"/>
  <c r="N26" i="42"/>
  <c r="M26" i="42"/>
  <c r="L26" i="42"/>
  <c r="K26" i="42"/>
  <c r="O25" i="42"/>
  <c r="G24" i="42" s="1"/>
  <c r="N25" i="42"/>
  <c r="F24" i="42" s="1"/>
  <c r="M25" i="42"/>
  <c r="E24" i="42" s="1"/>
  <c r="L25" i="42"/>
  <c r="D24" i="42" s="1"/>
  <c r="K25" i="42"/>
  <c r="C24" i="42" s="1"/>
  <c r="O24" i="42"/>
  <c r="N24" i="42"/>
  <c r="M24" i="42"/>
  <c r="L24" i="42"/>
  <c r="K24" i="42"/>
  <c r="O23" i="42"/>
  <c r="N23" i="42"/>
  <c r="M23" i="42"/>
  <c r="L23" i="42"/>
  <c r="K23" i="42"/>
  <c r="O13" i="42"/>
  <c r="N13" i="42"/>
  <c r="M13" i="42"/>
  <c r="L13" i="42"/>
  <c r="K13" i="42"/>
  <c r="O12" i="42"/>
  <c r="N12" i="42"/>
  <c r="M12" i="42"/>
  <c r="L12" i="42"/>
  <c r="K12" i="42"/>
  <c r="O11" i="42"/>
  <c r="G10" i="42" s="1"/>
  <c r="N11" i="42"/>
  <c r="F10" i="42" s="1"/>
  <c r="M11" i="42"/>
  <c r="E10" i="42" s="1"/>
  <c r="L11" i="42"/>
  <c r="D10" i="42" s="1"/>
  <c r="K11" i="42"/>
  <c r="C10" i="42" s="1"/>
  <c r="O10" i="42"/>
  <c r="N10" i="42"/>
  <c r="M10" i="42"/>
  <c r="L10" i="42"/>
  <c r="K10" i="42"/>
  <c r="O9" i="42"/>
  <c r="N9" i="42"/>
  <c r="M9" i="42"/>
  <c r="L9" i="42"/>
  <c r="K9" i="42"/>
  <c r="O117" i="41"/>
  <c r="N117" i="41"/>
  <c r="M117" i="41"/>
  <c r="L117" i="41"/>
  <c r="K117" i="41"/>
  <c r="O116" i="41"/>
  <c r="N116" i="41"/>
  <c r="M116" i="41"/>
  <c r="L116" i="41"/>
  <c r="K116" i="41"/>
  <c r="O115" i="41"/>
  <c r="G114" i="41" s="1"/>
  <c r="N115" i="41"/>
  <c r="F114" i="41" s="1"/>
  <c r="M115" i="41"/>
  <c r="E114" i="41" s="1"/>
  <c r="L115" i="41"/>
  <c r="D114" i="41" s="1"/>
  <c r="K115" i="41"/>
  <c r="C114" i="41" s="1"/>
  <c r="O114" i="41"/>
  <c r="N114" i="41"/>
  <c r="M114" i="41"/>
  <c r="L114" i="41"/>
  <c r="K114" i="41"/>
  <c r="O113" i="41"/>
  <c r="N113" i="41"/>
  <c r="M113" i="41"/>
  <c r="L113" i="41"/>
  <c r="K113" i="41"/>
  <c r="N102" i="41"/>
  <c r="M102" i="41"/>
  <c r="L102" i="41"/>
  <c r="K102" i="41"/>
  <c r="N101" i="41"/>
  <c r="M101" i="41"/>
  <c r="L101" i="41"/>
  <c r="K101" i="41"/>
  <c r="N100" i="41"/>
  <c r="F99" i="41" s="1"/>
  <c r="M100" i="41"/>
  <c r="E99" i="41" s="1"/>
  <c r="L100" i="41"/>
  <c r="D99" i="41" s="1"/>
  <c r="K100" i="41"/>
  <c r="C99" i="41" s="1"/>
  <c r="N99" i="41"/>
  <c r="M99" i="41"/>
  <c r="L99" i="41"/>
  <c r="K99" i="41"/>
  <c r="N98" i="41"/>
  <c r="M98" i="41"/>
  <c r="L98" i="41"/>
  <c r="K98" i="41"/>
  <c r="O87" i="41"/>
  <c r="N87" i="41"/>
  <c r="M87" i="41"/>
  <c r="L87" i="41"/>
  <c r="K87" i="41"/>
  <c r="O86" i="41"/>
  <c r="N86" i="41"/>
  <c r="M86" i="41"/>
  <c r="L86" i="41"/>
  <c r="K86" i="41"/>
  <c r="O85" i="41"/>
  <c r="G84" i="41" s="1"/>
  <c r="N85" i="41"/>
  <c r="F84" i="41" s="1"/>
  <c r="M85" i="41"/>
  <c r="E84" i="41" s="1"/>
  <c r="L85" i="41"/>
  <c r="D84" i="41" s="1"/>
  <c r="K85" i="41"/>
  <c r="C84" i="41" s="1"/>
  <c r="O84" i="41"/>
  <c r="N84" i="41"/>
  <c r="M84" i="41"/>
  <c r="L84" i="41"/>
  <c r="K84" i="41"/>
  <c r="O83" i="41"/>
  <c r="N83" i="41"/>
  <c r="M83" i="41"/>
  <c r="L83" i="41"/>
  <c r="K83" i="41"/>
  <c r="N72" i="41"/>
  <c r="M72" i="41"/>
  <c r="L72" i="41"/>
  <c r="K72" i="41"/>
  <c r="N71" i="41"/>
  <c r="M71" i="41"/>
  <c r="L71" i="41"/>
  <c r="K71" i="41"/>
  <c r="N70" i="41"/>
  <c r="F69" i="41" s="1"/>
  <c r="M70" i="41"/>
  <c r="E69" i="41" s="1"/>
  <c r="L70" i="41"/>
  <c r="D69" i="41" s="1"/>
  <c r="K70" i="41"/>
  <c r="C69" i="41" s="1"/>
  <c r="N69" i="41"/>
  <c r="M69" i="41"/>
  <c r="L69" i="41"/>
  <c r="K69" i="41"/>
  <c r="N68" i="41"/>
  <c r="M68" i="41"/>
  <c r="L68" i="41"/>
  <c r="K68" i="41"/>
  <c r="N42" i="41"/>
  <c r="M42" i="41"/>
  <c r="L42" i="41"/>
  <c r="K42" i="41"/>
  <c r="N41" i="41"/>
  <c r="M41" i="41"/>
  <c r="L41" i="41"/>
  <c r="K41" i="41"/>
  <c r="N40" i="41"/>
  <c r="F39" i="41" s="1"/>
  <c r="M40" i="41"/>
  <c r="E39" i="41" s="1"/>
  <c r="L40" i="41"/>
  <c r="D39" i="41" s="1"/>
  <c r="K40" i="41"/>
  <c r="C39" i="41" s="1"/>
  <c r="N39" i="41"/>
  <c r="M39" i="41"/>
  <c r="L39" i="41"/>
  <c r="K39" i="41"/>
  <c r="N38" i="41"/>
  <c r="M38" i="41"/>
  <c r="L38" i="41"/>
  <c r="K38" i="41"/>
  <c r="O27" i="41"/>
  <c r="N27" i="41"/>
  <c r="M27" i="41"/>
  <c r="L27" i="41"/>
  <c r="K27" i="41"/>
  <c r="O26" i="41"/>
  <c r="N26" i="41"/>
  <c r="M26" i="41"/>
  <c r="L26" i="41"/>
  <c r="K26" i="41"/>
  <c r="O25" i="41"/>
  <c r="G24" i="41" s="1"/>
  <c r="N25" i="41"/>
  <c r="F24" i="41" s="1"/>
  <c r="M25" i="41"/>
  <c r="E24" i="41" s="1"/>
  <c r="L25" i="41"/>
  <c r="D24" i="41" s="1"/>
  <c r="K25" i="41"/>
  <c r="C24" i="41" s="1"/>
  <c r="O24" i="41"/>
  <c r="N24" i="41"/>
  <c r="M24" i="41"/>
  <c r="L24" i="41"/>
  <c r="K24" i="41"/>
  <c r="O23" i="41"/>
  <c r="N23" i="41"/>
  <c r="M23" i="41"/>
  <c r="L23" i="41"/>
  <c r="K23" i="41"/>
  <c r="O13" i="41"/>
  <c r="N13" i="41"/>
  <c r="M13" i="41"/>
  <c r="L13" i="41"/>
  <c r="K13" i="41"/>
  <c r="O12" i="41"/>
  <c r="N12" i="41"/>
  <c r="M12" i="41"/>
  <c r="L12" i="41"/>
  <c r="K12" i="41"/>
  <c r="O11" i="41"/>
  <c r="G10" i="41" s="1"/>
  <c r="N11" i="41"/>
  <c r="F10" i="41" s="1"/>
  <c r="M11" i="41"/>
  <c r="E10" i="41" s="1"/>
  <c r="L11" i="41"/>
  <c r="D10" i="41" s="1"/>
  <c r="K11" i="41"/>
  <c r="C10" i="41" s="1"/>
  <c r="O10" i="41"/>
  <c r="N10" i="41"/>
  <c r="M10" i="41"/>
  <c r="L10" i="41"/>
  <c r="K10" i="41"/>
  <c r="O9" i="41"/>
  <c r="N9" i="41"/>
  <c r="M9" i="41"/>
  <c r="L9" i="41"/>
  <c r="K9" i="41"/>
  <c r="O117" i="40"/>
  <c r="N117" i="40"/>
  <c r="M117" i="40"/>
  <c r="L117" i="40"/>
  <c r="K117" i="40"/>
  <c r="O116" i="40"/>
  <c r="N116" i="40"/>
  <c r="M116" i="40"/>
  <c r="L116" i="40"/>
  <c r="K116" i="40"/>
  <c r="O115" i="40"/>
  <c r="G114" i="40" s="1"/>
  <c r="N115" i="40"/>
  <c r="F114" i="40" s="1"/>
  <c r="M115" i="40"/>
  <c r="E114" i="40" s="1"/>
  <c r="L115" i="40"/>
  <c r="D114" i="40" s="1"/>
  <c r="K115" i="40"/>
  <c r="C114" i="40" s="1"/>
  <c r="O114" i="40"/>
  <c r="N114" i="40"/>
  <c r="M114" i="40"/>
  <c r="L114" i="40"/>
  <c r="K114" i="40"/>
  <c r="O113" i="40"/>
  <c r="N113" i="40"/>
  <c r="M113" i="40"/>
  <c r="L113" i="40"/>
  <c r="K113" i="40"/>
  <c r="N102" i="40"/>
  <c r="M102" i="40"/>
  <c r="L102" i="40"/>
  <c r="K102" i="40"/>
  <c r="N101" i="40"/>
  <c r="M101" i="40"/>
  <c r="L101" i="40"/>
  <c r="K101" i="40"/>
  <c r="N100" i="40"/>
  <c r="F99" i="40" s="1"/>
  <c r="M100" i="40"/>
  <c r="E99" i="40" s="1"/>
  <c r="L100" i="40"/>
  <c r="D99" i="40" s="1"/>
  <c r="K100" i="40"/>
  <c r="C99" i="40" s="1"/>
  <c r="N99" i="40"/>
  <c r="M99" i="40"/>
  <c r="L99" i="40"/>
  <c r="K99" i="40"/>
  <c r="N98" i="40"/>
  <c r="M98" i="40"/>
  <c r="L98" i="40"/>
  <c r="K98" i="40"/>
  <c r="O87" i="40"/>
  <c r="N87" i="40"/>
  <c r="M87" i="40"/>
  <c r="L87" i="40"/>
  <c r="K87" i="40"/>
  <c r="O86" i="40"/>
  <c r="N86" i="40"/>
  <c r="M86" i="40"/>
  <c r="L86" i="40"/>
  <c r="K86" i="40"/>
  <c r="O85" i="40"/>
  <c r="G84" i="40" s="1"/>
  <c r="N85" i="40"/>
  <c r="F84" i="40" s="1"/>
  <c r="M85" i="40"/>
  <c r="E84" i="40" s="1"/>
  <c r="L85" i="40"/>
  <c r="D84" i="40" s="1"/>
  <c r="K85" i="40"/>
  <c r="C84" i="40" s="1"/>
  <c r="O84" i="40"/>
  <c r="N84" i="40"/>
  <c r="M84" i="40"/>
  <c r="L84" i="40"/>
  <c r="K84" i="40"/>
  <c r="O83" i="40"/>
  <c r="N83" i="40"/>
  <c r="M83" i="40"/>
  <c r="L83" i="40"/>
  <c r="K83" i="40"/>
  <c r="N72" i="40"/>
  <c r="M72" i="40"/>
  <c r="L72" i="40"/>
  <c r="K72" i="40"/>
  <c r="N71" i="40"/>
  <c r="M71" i="40"/>
  <c r="L71" i="40"/>
  <c r="K71" i="40"/>
  <c r="N70" i="40"/>
  <c r="F69" i="40" s="1"/>
  <c r="M70" i="40"/>
  <c r="E69" i="40" s="1"/>
  <c r="L70" i="40"/>
  <c r="D69" i="40" s="1"/>
  <c r="K70" i="40"/>
  <c r="C69" i="40" s="1"/>
  <c r="N69" i="40"/>
  <c r="M69" i="40"/>
  <c r="L69" i="40"/>
  <c r="K69" i="40"/>
  <c r="N68" i="40"/>
  <c r="M68" i="40"/>
  <c r="L68" i="40"/>
  <c r="K68" i="40"/>
  <c r="N42" i="40"/>
  <c r="M42" i="40"/>
  <c r="L42" i="40"/>
  <c r="K42" i="40"/>
  <c r="N41" i="40"/>
  <c r="M41" i="40"/>
  <c r="L41" i="40"/>
  <c r="K41" i="40"/>
  <c r="N40" i="40"/>
  <c r="F39" i="40" s="1"/>
  <c r="M40" i="40"/>
  <c r="E39" i="40" s="1"/>
  <c r="L40" i="40"/>
  <c r="D39" i="40" s="1"/>
  <c r="K40" i="40"/>
  <c r="C39" i="40" s="1"/>
  <c r="N39" i="40"/>
  <c r="M39" i="40"/>
  <c r="L39" i="40"/>
  <c r="K39" i="40"/>
  <c r="N38" i="40"/>
  <c r="M38" i="40"/>
  <c r="L38" i="40"/>
  <c r="K38" i="40"/>
  <c r="O27" i="40"/>
  <c r="N27" i="40"/>
  <c r="M27" i="40"/>
  <c r="L27" i="40"/>
  <c r="K27" i="40"/>
  <c r="O26" i="40"/>
  <c r="N26" i="40"/>
  <c r="M26" i="40"/>
  <c r="L26" i="40"/>
  <c r="K26" i="40"/>
  <c r="O25" i="40"/>
  <c r="G24" i="40" s="1"/>
  <c r="N25" i="40"/>
  <c r="F24" i="40" s="1"/>
  <c r="M25" i="40"/>
  <c r="E24" i="40" s="1"/>
  <c r="L25" i="40"/>
  <c r="D24" i="40" s="1"/>
  <c r="K25" i="40"/>
  <c r="C24" i="40" s="1"/>
  <c r="O24" i="40"/>
  <c r="N24" i="40"/>
  <c r="M24" i="40"/>
  <c r="L24" i="40"/>
  <c r="K24" i="40"/>
  <c r="O23" i="40"/>
  <c r="N23" i="40"/>
  <c r="M23" i="40"/>
  <c r="L23" i="40"/>
  <c r="K23" i="40"/>
  <c r="O13" i="40"/>
  <c r="N13" i="40"/>
  <c r="M13" i="40"/>
  <c r="L13" i="40"/>
  <c r="K13" i="40"/>
  <c r="O12" i="40"/>
  <c r="N12" i="40"/>
  <c r="M12" i="40"/>
  <c r="L12" i="40"/>
  <c r="K12" i="40"/>
  <c r="O11" i="40"/>
  <c r="G10" i="40" s="1"/>
  <c r="N11" i="40"/>
  <c r="F10" i="40" s="1"/>
  <c r="M11" i="40"/>
  <c r="E10" i="40" s="1"/>
  <c r="L11" i="40"/>
  <c r="D10" i="40" s="1"/>
  <c r="K11" i="40"/>
  <c r="C10" i="40" s="1"/>
  <c r="O10" i="40"/>
  <c r="N10" i="40"/>
  <c r="M10" i="40"/>
  <c r="L10" i="40"/>
  <c r="K10" i="40"/>
  <c r="O9" i="40"/>
  <c r="N9" i="40"/>
  <c r="M9" i="40"/>
  <c r="L9" i="40"/>
  <c r="K9" i="40"/>
  <c r="O117" i="39"/>
  <c r="N117" i="39"/>
  <c r="M117" i="39"/>
  <c r="L117" i="39"/>
  <c r="K117" i="39"/>
  <c r="O116" i="39"/>
  <c r="N116" i="39"/>
  <c r="M116" i="39"/>
  <c r="L116" i="39"/>
  <c r="K116" i="39"/>
  <c r="O115" i="39"/>
  <c r="G114" i="39" s="1"/>
  <c r="N115" i="39"/>
  <c r="F114" i="39" s="1"/>
  <c r="M115" i="39"/>
  <c r="E114" i="39" s="1"/>
  <c r="L115" i="39"/>
  <c r="D114" i="39" s="1"/>
  <c r="K115" i="39"/>
  <c r="C114" i="39" s="1"/>
  <c r="O114" i="39"/>
  <c r="N114" i="39"/>
  <c r="M114" i="39"/>
  <c r="L114" i="39"/>
  <c r="K114" i="39"/>
  <c r="O113" i="39"/>
  <c r="N113" i="39"/>
  <c r="M113" i="39"/>
  <c r="L113" i="39"/>
  <c r="K113" i="39"/>
  <c r="N102" i="39"/>
  <c r="M102" i="39"/>
  <c r="L102" i="39"/>
  <c r="K102" i="39"/>
  <c r="N101" i="39"/>
  <c r="M101" i="39"/>
  <c r="L101" i="39"/>
  <c r="K101" i="39"/>
  <c r="N100" i="39"/>
  <c r="F99" i="39" s="1"/>
  <c r="M100" i="39"/>
  <c r="E99" i="39" s="1"/>
  <c r="L100" i="39"/>
  <c r="D99" i="39" s="1"/>
  <c r="K100" i="39"/>
  <c r="C99" i="39" s="1"/>
  <c r="N99" i="39"/>
  <c r="M99" i="39"/>
  <c r="L99" i="39"/>
  <c r="K99" i="39"/>
  <c r="N98" i="39"/>
  <c r="M98" i="39"/>
  <c r="L98" i="39"/>
  <c r="K98" i="39"/>
  <c r="O87" i="39"/>
  <c r="N87" i="39"/>
  <c r="M87" i="39"/>
  <c r="L87" i="39"/>
  <c r="K87" i="39"/>
  <c r="O86" i="39"/>
  <c r="N86" i="39"/>
  <c r="M86" i="39"/>
  <c r="L86" i="39"/>
  <c r="K86" i="39"/>
  <c r="O85" i="39"/>
  <c r="G84" i="39" s="1"/>
  <c r="N85" i="39"/>
  <c r="F84" i="39" s="1"/>
  <c r="M85" i="39"/>
  <c r="E84" i="39" s="1"/>
  <c r="L85" i="39"/>
  <c r="D84" i="39" s="1"/>
  <c r="K85" i="39"/>
  <c r="C84" i="39" s="1"/>
  <c r="O84" i="39"/>
  <c r="N84" i="39"/>
  <c r="M84" i="39"/>
  <c r="L84" i="39"/>
  <c r="K84" i="39"/>
  <c r="O83" i="39"/>
  <c r="N83" i="39"/>
  <c r="M83" i="39"/>
  <c r="L83" i="39"/>
  <c r="K83" i="39"/>
  <c r="N72" i="39"/>
  <c r="M72" i="39"/>
  <c r="L72" i="39"/>
  <c r="K72" i="39"/>
  <c r="N71" i="39"/>
  <c r="M71" i="39"/>
  <c r="L71" i="39"/>
  <c r="K71" i="39"/>
  <c r="N70" i="39"/>
  <c r="F69" i="39" s="1"/>
  <c r="M70" i="39"/>
  <c r="E69" i="39" s="1"/>
  <c r="L70" i="39"/>
  <c r="D69" i="39" s="1"/>
  <c r="K70" i="39"/>
  <c r="C69" i="39" s="1"/>
  <c r="N69" i="39"/>
  <c r="M69" i="39"/>
  <c r="L69" i="39"/>
  <c r="K69" i="39"/>
  <c r="N68" i="39"/>
  <c r="M68" i="39"/>
  <c r="L68" i="39"/>
  <c r="K68" i="39"/>
  <c r="N42" i="39"/>
  <c r="M42" i="39"/>
  <c r="L42" i="39"/>
  <c r="K42" i="39"/>
  <c r="N41" i="39"/>
  <c r="M41" i="39"/>
  <c r="L41" i="39"/>
  <c r="K41" i="39"/>
  <c r="N40" i="39"/>
  <c r="F39" i="39" s="1"/>
  <c r="M40" i="39"/>
  <c r="E39" i="39" s="1"/>
  <c r="L40" i="39"/>
  <c r="D39" i="39" s="1"/>
  <c r="K40" i="39"/>
  <c r="C39" i="39" s="1"/>
  <c r="N39" i="39"/>
  <c r="M39" i="39"/>
  <c r="L39" i="39"/>
  <c r="K39" i="39"/>
  <c r="N38" i="39"/>
  <c r="M38" i="39"/>
  <c r="L38" i="39"/>
  <c r="K38" i="39"/>
  <c r="O27" i="39"/>
  <c r="N27" i="39"/>
  <c r="M27" i="39"/>
  <c r="L27" i="39"/>
  <c r="K27" i="39"/>
  <c r="O26" i="39"/>
  <c r="N26" i="39"/>
  <c r="M26" i="39"/>
  <c r="L26" i="39"/>
  <c r="K26" i="39"/>
  <c r="O25" i="39"/>
  <c r="G24" i="39" s="1"/>
  <c r="N25" i="39"/>
  <c r="F24" i="39" s="1"/>
  <c r="M25" i="39"/>
  <c r="E24" i="39" s="1"/>
  <c r="L25" i="39"/>
  <c r="D24" i="39" s="1"/>
  <c r="K25" i="39"/>
  <c r="C24" i="39" s="1"/>
  <c r="O24" i="39"/>
  <c r="N24" i="39"/>
  <c r="M24" i="39"/>
  <c r="L24" i="39"/>
  <c r="K24" i="39"/>
  <c r="O23" i="39"/>
  <c r="N23" i="39"/>
  <c r="M23" i="39"/>
  <c r="L23" i="39"/>
  <c r="K23" i="39"/>
  <c r="O13" i="39"/>
  <c r="N13" i="39"/>
  <c r="M13" i="39"/>
  <c r="L13" i="39"/>
  <c r="K13" i="39"/>
  <c r="O12" i="39"/>
  <c r="N12" i="39"/>
  <c r="M12" i="39"/>
  <c r="L12" i="39"/>
  <c r="K12" i="39"/>
  <c r="O11" i="39"/>
  <c r="G10" i="39" s="1"/>
  <c r="N11" i="39"/>
  <c r="F10" i="39" s="1"/>
  <c r="M11" i="39"/>
  <c r="E10" i="39" s="1"/>
  <c r="L11" i="39"/>
  <c r="D10" i="39" s="1"/>
  <c r="K11" i="39"/>
  <c r="C10" i="39" s="1"/>
  <c r="O10" i="39"/>
  <c r="N10" i="39"/>
  <c r="M10" i="39"/>
  <c r="L10" i="39"/>
  <c r="K10" i="39"/>
  <c r="O9" i="39"/>
  <c r="N9" i="39"/>
  <c r="M9" i="39"/>
  <c r="L9" i="39"/>
  <c r="K9" i="39"/>
  <c r="O117" i="38"/>
  <c r="N117" i="38"/>
  <c r="M117" i="38"/>
  <c r="L117" i="38"/>
  <c r="K117" i="38"/>
  <c r="O116" i="38"/>
  <c r="N116" i="38"/>
  <c r="F115" i="38" s="1"/>
  <c r="M116" i="38"/>
  <c r="L116" i="38"/>
  <c r="K116" i="38"/>
  <c r="O115" i="38"/>
  <c r="G114" i="38" s="1"/>
  <c r="N115" i="38"/>
  <c r="F114" i="38" s="1"/>
  <c r="M115" i="38"/>
  <c r="E114" i="38" s="1"/>
  <c r="L115" i="38"/>
  <c r="D114" i="38" s="1"/>
  <c r="K115" i="38"/>
  <c r="C114" i="38" s="1"/>
  <c r="O114" i="38"/>
  <c r="N114" i="38"/>
  <c r="M114" i="38"/>
  <c r="L114" i="38"/>
  <c r="K114" i="38"/>
  <c r="O113" i="38"/>
  <c r="N113" i="38"/>
  <c r="M113" i="38"/>
  <c r="L113" i="38"/>
  <c r="K113" i="38"/>
  <c r="N102" i="38"/>
  <c r="M102" i="38"/>
  <c r="L102" i="38"/>
  <c r="K102" i="38"/>
  <c r="N101" i="38"/>
  <c r="M101" i="38"/>
  <c r="L101" i="38"/>
  <c r="K101" i="38"/>
  <c r="N100" i="38"/>
  <c r="F99" i="38" s="1"/>
  <c r="M100" i="38"/>
  <c r="E99" i="38" s="1"/>
  <c r="L100" i="38"/>
  <c r="D99" i="38" s="1"/>
  <c r="K100" i="38"/>
  <c r="C99" i="38" s="1"/>
  <c r="N99" i="38"/>
  <c r="M99" i="38"/>
  <c r="L99" i="38"/>
  <c r="K99" i="38"/>
  <c r="N98" i="38"/>
  <c r="M98" i="38"/>
  <c r="L98" i="38"/>
  <c r="K98" i="38"/>
  <c r="O87" i="38"/>
  <c r="N87" i="38"/>
  <c r="M87" i="38"/>
  <c r="L87" i="38"/>
  <c r="K87" i="38"/>
  <c r="O86" i="38"/>
  <c r="N86" i="38"/>
  <c r="M86" i="38"/>
  <c r="L86" i="38"/>
  <c r="K86" i="38"/>
  <c r="O85" i="38"/>
  <c r="G84" i="38" s="1"/>
  <c r="N85" i="38"/>
  <c r="F84" i="38" s="1"/>
  <c r="M85" i="38"/>
  <c r="E84" i="38" s="1"/>
  <c r="L85" i="38"/>
  <c r="D84" i="38" s="1"/>
  <c r="K85" i="38"/>
  <c r="C84" i="38" s="1"/>
  <c r="O84" i="38"/>
  <c r="N84" i="38"/>
  <c r="M84" i="38"/>
  <c r="L84" i="38"/>
  <c r="K84" i="38"/>
  <c r="O83" i="38"/>
  <c r="N83" i="38"/>
  <c r="M83" i="38"/>
  <c r="L83" i="38"/>
  <c r="K83" i="38"/>
  <c r="N72" i="38"/>
  <c r="M72" i="38"/>
  <c r="L72" i="38"/>
  <c r="K72" i="38"/>
  <c r="N71" i="38"/>
  <c r="M71" i="38"/>
  <c r="L71" i="38"/>
  <c r="K71" i="38"/>
  <c r="N70" i="38"/>
  <c r="F69" i="38" s="1"/>
  <c r="M70" i="38"/>
  <c r="E69" i="38" s="1"/>
  <c r="L70" i="38"/>
  <c r="D69" i="38" s="1"/>
  <c r="K70" i="38"/>
  <c r="C69" i="38" s="1"/>
  <c r="N69" i="38"/>
  <c r="M69" i="38"/>
  <c r="L69" i="38"/>
  <c r="K69" i="38"/>
  <c r="N68" i="38"/>
  <c r="M68" i="38"/>
  <c r="L68" i="38"/>
  <c r="K68" i="38"/>
  <c r="N42" i="38"/>
  <c r="M42" i="38"/>
  <c r="L42" i="38"/>
  <c r="K42" i="38"/>
  <c r="N41" i="38"/>
  <c r="M41" i="38"/>
  <c r="L41" i="38"/>
  <c r="K41" i="38"/>
  <c r="N40" i="38"/>
  <c r="F39" i="38" s="1"/>
  <c r="M40" i="38"/>
  <c r="E39" i="38" s="1"/>
  <c r="L40" i="38"/>
  <c r="D39" i="38" s="1"/>
  <c r="K40" i="38"/>
  <c r="C39" i="38" s="1"/>
  <c r="N39" i="38"/>
  <c r="M39" i="38"/>
  <c r="L39" i="38"/>
  <c r="K39" i="38"/>
  <c r="N38" i="38"/>
  <c r="M38" i="38"/>
  <c r="L38" i="38"/>
  <c r="K38" i="38"/>
  <c r="O27" i="38"/>
  <c r="N27" i="38"/>
  <c r="M27" i="38"/>
  <c r="L27" i="38"/>
  <c r="K27" i="38"/>
  <c r="O26" i="38"/>
  <c r="N26" i="38"/>
  <c r="M26" i="38"/>
  <c r="L26" i="38"/>
  <c r="K26" i="38"/>
  <c r="O25" i="38"/>
  <c r="G24" i="38" s="1"/>
  <c r="N25" i="38"/>
  <c r="F24" i="38" s="1"/>
  <c r="M25" i="38"/>
  <c r="E24" i="38" s="1"/>
  <c r="L25" i="38"/>
  <c r="D24" i="38" s="1"/>
  <c r="K25" i="38"/>
  <c r="C24" i="38" s="1"/>
  <c r="O24" i="38"/>
  <c r="N24" i="38"/>
  <c r="M24" i="38"/>
  <c r="L24" i="38"/>
  <c r="K24" i="38"/>
  <c r="O23" i="38"/>
  <c r="N23" i="38"/>
  <c r="M23" i="38"/>
  <c r="L23" i="38"/>
  <c r="K23" i="38"/>
  <c r="O13" i="38"/>
  <c r="N13" i="38"/>
  <c r="M13" i="38"/>
  <c r="L13" i="38"/>
  <c r="K13" i="38"/>
  <c r="O12" i="38"/>
  <c r="N12" i="38"/>
  <c r="M12" i="38"/>
  <c r="L12" i="38"/>
  <c r="K12" i="38"/>
  <c r="O11" i="38"/>
  <c r="G10" i="38" s="1"/>
  <c r="N11" i="38"/>
  <c r="F10" i="38" s="1"/>
  <c r="M11" i="38"/>
  <c r="E10" i="38" s="1"/>
  <c r="L11" i="38"/>
  <c r="D10" i="38" s="1"/>
  <c r="K11" i="38"/>
  <c r="C10" i="38" s="1"/>
  <c r="O10" i="38"/>
  <c r="N10" i="38"/>
  <c r="M10" i="38"/>
  <c r="L10" i="38"/>
  <c r="K10" i="38"/>
  <c r="O9" i="38"/>
  <c r="N9" i="38"/>
  <c r="M9" i="38"/>
  <c r="L9" i="38"/>
  <c r="K9" i="38"/>
  <c r="O117" i="37"/>
  <c r="N117" i="37"/>
  <c r="M117" i="37"/>
  <c r="L117" i="37"/>
  <c r="K117" i="37"/>
  <c r="O116" i="37"/>
  <c r="N116" i="37"/>
  <c r="M116" i="37"/>
  <c r="L116" i="37"/>
  <c r="K116" i="37"/>
  <c r="O115" i="37"/>
  <c r="G114" i="37" s="1"/>
  <c r="N115" i="37"/>
  <c r="F114" i="37" s="1"/>
  <c r="M115" i="37"/>
  <c r="E114" i="37" s="1"/>
  <c r="L115" i="37"/>
  <c r="D114" i="37" s="1"/>
  <c r="K115" i="37"/>
  <c r="C114" i="37" s="1"/>
  <c r="O114" i="37"/>
  <c r="N114" i="37"/>
  <c r="M114" i="37"/>
  <c r="L114" i="37"/>
  <c r="K114" i="37"/>
  <c r="O113" i="37"/>
  <c r="N113" i="37"/>
  <c r="M113" i="37"/>
  <c r="L113" i="37"/>
  <c r="K113" i="37"/>
  <c r="N102" i="37"/>
  <c r="M102" i="37"/>
  <c r="L102" i="37"/>
  <c r="K102" i="37"/>
  <c r="N101" i="37"/>
  <c r="M101" i="37"/>
  <c r="L101" i="37"/>
  <c r="K101" i="37"/>
  <c r="N100" i="37"/>
  <c r="F99" i="37" s="1"/>
  <c r="M100" i="37"/>
  <c r="E99" i="37" s="1"/>
  <c r="L100" i="37"/>
  <c r="D99" i="37" s="1"/>
  <c r="K100" i="37"/>
  <c r="C99" i="37" s="1"/>
  <c r="N99" i="37"/>
  <c r="M99" i="37"/>
  <c r="L99" i="37"/>
  <c r="K99" i="37"/>
  <c r="N98" i="37"/>
  <c r="M98" i="37"/>
  <c r="L98" i="37"/>
  <c r="K98" i="37"/>
  <c r="O87" i="37"/>
  <c r="N87" i="37"/>
  <c r="M87" i="37"/>
  <c r="L87" i="37"/>
  <c r="K87" i="37"/>
  <c r="O86" i="37"/>
  <c r="N86" i="37"/>
  <c r="M86" i="37"/>
  <c r="L86" i="37"/>
  <c r="K86" i="37"/>
  <c r="O85" i="37"/>
  <c r="G84" i="37" s="1"/>
  <c r="N85" i="37"/>
  <c r="F84" i="37" s="1"/>
  <c r="M85" i="37"/>
  <c r="E84" i="37" s="1"/>
  <c r="L85" i="37"/>
  <c r="D84" i="37" s="1"/>
  <c r="K85" i="37"/>
  <c r="C84" i="37" s="1"/>
  <c r="O84" i="37"/>
  <c r="N84" i="37"/>
  <c r="M84" i="37"/>
  <c r="L84" i="37"/>
  <c r="K84" i="37"/>
  <c r="O83" i="37"/>
  <c r="N83" i="37"/>
  <c r="M83" i="37"/>
  <c r="L83" i="37"/>
  <c r="K83" i="37"/>
  <c r="N72" i="37"/>
  <c r="M72" i="37"/>
  <c r="L72" i="37"/>
  <c r="K72" i="37"/>
  <c r="N71" i="37"/>
  <c r="M71" i="37"/>
  <c r="L71" i="37"/>
  <c r="K71" i="37"/>
  <c r="N70" i="37"/>
  <c r="F69" i="37" s="1"/>
  <c r="M70" i="37"/>
  <c r="E69" i="37" s="1"/>
  <c r="L70" i="37"/>
  <c r="D69" i="37" s="1"/>
  <c r="K70" i="37"/>
  <c r="C69" i="37" s="1"/>
  <c r="N69" i="37"/>
  <c r="M69" i="37"/>
  <c r="L69" i="37"/>
  <c r="K69" i="37"/>
  <c r="N68" i="37"/>
  <c r="M68" i="37"/>
  <c r="L68" i="37"/>
  <c r="K68" i="37"/>
  <c r="N42" i="37"/>
  <c r="M42" i="37"/>
  <c r="L42" i="37"/>
  <c r="K42" i="37"/>
  <c r="N41" i="37"/>
  <c r="M41" i="37"/>
  <c r="L41" i="37"/>
  <c r="K41" i="37"/>
  <c r="N40" i="37"/>
  <c r="F39" i="37" s="1"/>
  <c r="M40" i="37"/>
  <c r="E39" i="37" s="1"/>
  <c r="L40" i="37"/>
  <c r="D39" i="37" s="1"/>
  <c r="K40" i="37"/>
  <c r="C39" i="37" s="1"/>
  <c r="N39" i="37"/>
  <c r="M39" i="37"/>
  <c r="L39" i="37"/>
  <c r="K39" i="37"/>
  <c r="N38" i="37"/>
  <c r="M38" i="37"/>
  <c r="L38" i="37"/>
  <c r="K38" i="37"/>
  <c r="O27" i="37"/>
  <c r="N27" i="37"/>
  <c r="M27" i="37"/>
  <c r="L27" i="37"/>
  <c r="K27" i="37"/>
  <c r="O26" i="37"/>
  <c r="N26" i="37"/>
  <c r="M26" i="37"/>
  <c r="L26" i="37"/>
  <c r="K26" i="37"/>
  <c r="O25" i="37"/>
  <c r="G24" i="37" s="1"/>
  <c r="N25" i="37"/>
  <c r="F24" i="37" s="1"/>
  <c r="M25" i="37"/>
  <c r="E24" i="37" s="1"/>
  <c r="L25" i="37"/>
  <c r="D24" i="37" s="1"/>
  <c r="K25" i="37"/>
  <c r="C24" i="37" s="1"/>
  <c r="O24" i="37"/>
  <c r="N24" i="37"/>
  <c r="M24" i="37"/>
  <c r="L24" i="37"/>
  <c r="K24" i="37"/>
  <c r="O23" i="37"/>
  <c r="N23" i="37"/>
  <c r="M23" i="37"/>
  <c r="L23" i="37"/>
  <c r="K23" i="37"/>
  <c r="O13" i="37"/>
  <c r="N13" i="37"/>
  <c r="M13" i="37"/>
  <c r="L13" i="37"/>
  <c r="K13" i="37"/>
  <c r="O12" i="37"/>
  <c r="N12" i="37"/>
  <c r="M12" i="37"/>
  <c r="L12" i="37"/>
  <c r="K12" i="37"/>
  <c r="O11" i="37"/>
  <c r="G10" i="37" s="1"/>
  <c r="N11" i="37"/>
  <c r="F10" i="37" s="1"/>
  <c r="M11" i="37"/>
  <c r="E10" i="37" s="1"/>
  <c r="L11" i="37"/>
  <c r="D10" i="37" s="1"/>
  <c r="K11" i="37"/>
  <c r="C10" i="37" s="1"/>
  <c r="O10" i="37"/>
  <c r="N10" i="37"/>
  <c r="M10" i="37"/>
  <c r="L10" i="37"/>
  <c r="K10" i="37"/>
  <c r="O9" i="37"/>
  <c r="N9" i="37"/>
  <c r="M9" i="37"/>
  <c r="L9" i="37"/>
  <c r="K9" i="37"/>
  <c r="O117" i="36"/>
  <c r="N117" i="36"/>
  <c r="M117" i="36"/>
  <c r="L117" i="36"/>
  <c r="K117" i="36"/>
  <c r="O116" i="36"/>
  <c r="N116" i="36"/>
  <c r="M116" i="36"/>
  <c r="L116" i="36"/>
  <c r="K116" i="36"/>
  <c r="O115" i="36"/>
  <c r="G114" i="36" s="1"/>
  <c r="N115" i="36"/>
  <c r="F114" i="36" s="1"/>
  <c r="M115" i="36"/>
  <c r="E114" i="36" s="1"/>
  <c r="L115" i="36"/>
  <c r="D114" i="36" s="1"/>
  <c r="K115" i="36"/>
  <c r="C114" i="36" s="1"/>
  <c r="O114" i="36"/>
  <c r="N114" i="36"/>
  <c r="M114" i="36"/>
  <c r="L114" i="36"/>
  <c r="K114" i="36"/>
  <c r="O113" i="36"/>
  <c r="N113" i="36"/>
  <c r="M113" i="36"/>
  <c r="L113" i="36"/>
  <c r="K113" i="36"/>
  <c r="N102" i="36"/>
  <c r="M102" i="36"/>
  <c r="L102" i="36"/>
  <c r="K102" i="36"/>
  <c r="N101" i="36"/>
  <c r="M101" i="36"/>
  <c r="L101" i="36"/>
  <c r="K101" i="36"/>
  <c r="N100" i="36"/>
  <c r="F99" i="36" s="1"/>
  <c r="M100" i="36"/>
  <c r="E99" i="36" s="1"/>
  <c r="L100" i="36"/>
  <c r="D99" i="36" s="1"/>
  <c r="K100" i="36"/>
  <c r="C99" i="36" s="1"/>
  <c r="N99" i="36"/>
  <c r="M99" i="36"/>
  <c r="L99" i="36"/>
  <c r="K99" i="36"/>
  <c r="N98" i="36"/>
  <c r="M98" i="36"/>
  <c r="L98" i="36"/>
  <c r="K98" i="36"/>
  <c r="O87" i="36"/>
  <c r="N87" i="36"/>
  <c r="M87" i="36"/>
  <c r="L87" i="36"/>
  <c r="K87" i="36"/>
  <c r="O86" i="36"/>
  <c r="N86" i="36"/>
  <c r="M86" i="36"/>
  <c r="L86" i="36"/>
  <c r="K86" i="36"/>
  <c r="O85" i="36"/>
  <c r="G84" i="36" s="1"/>
  <c r="N85" i="36"/>
  <c r="F84" i="36" s="1"/>
  <c r="M85" i="36"/>
  <c r="E84" i="36" s="1"/>
  <c r="L85" i="36"/>
  <c r="D84" i="36" s="1"/>
  <c r="K85" i="36"/>
  <c r="C84" i="36" s="1"/>
  <c r="O84" i="36"/>
  <c r="N84" i="36"/>
  <c r="M84" i="36"/>
  <c r="L84" i="36"/>
  <c r="K84" i="36"/>
  <c r="O83" i="36"/>
  <c r="N83" i="36"/>
  <c r="M83" i="36"/>
  <c r="L83" i="36"/>
  <c r="K83" i="36"/>
  <c r="N72" i="36"/>
  <c r="M72" i="36"/>
  <c r="L72" i="36"/>
  <c r="K72" i="36"/>
  <c r="N71" i="36"/>
  <c r="M71" i="36"/>
  <c r="L71" i="36"/>
  <c r="K71" i="36"/>
  <c r="N70" i="36"/>
  <c r="F69" i="36" s="1"/>
  <c r="M70" i="36"/>
  <c r="E69" i="36" s="1"/>
  <c r="L70" i="36"/>
  <c r="D69" i="36" s="1"/>
  <c r="K70" i="36"/>
  <c r="C69" i="36" s="1"/>
  <c r="N69" i="36"/>
  <c r="M69" i="36"/>
  <c r="L69" i="36"/>
  <c r="K69" i="36"/>
  <c r="N68" i="36"/>
  <c r="M68" i="36"/>
  <c r="L68" i="36"/>
  <c r="K68" i="36"/>
  <c r="N42" i="36"/>
  <c r="M42" i="36"/>
  <c r="L42" i="36"/>
  <c r="K42" i="36"/>
  <c r="N41" i="36"/>
  <c r="M41" i="36"/>
  <c r="L41" i="36"/>
  <c r="K41" i="36"/>
  <c r="N40" i="36"/>
  <c r="F39" i="36" s="1"/>
  <c r="M40" i="36"/>
  <c r="E39" i="36" s="1"/>
  <c r="L40" i="36"/>
  <c r="D39" i="36" s="1"/>
  <c r="K40" i="36"/>
  <c r="C39" i="36" s="1"/>
  <c r="N39" i="36"/>
  <c r="M39" i="36"/>
  <c r="L39" i="36"/>
  <c r="K39" i="36"/>
  <c r="N38" i="36"/>
  <c r="M38" i="36"/>
  <c r="L38" i="36"/>
  <c r="K38" i="36"/>
  <c r="O27" i="36"/>
  <c r="N27" i="36"/>
  <c r="M27" i="36"/>
  <c r="L27" i="36"/>
  <c r="K27" i="36"/>
  <c r="O26" i="36"/>
  <c r="N26" i="36"/>
  <c r="M26" i="36"/>
  <c r="L26" i="36"/>
  <c r="K26" i="36"/>
  <c r="O25" i="36"/>
  <c r="G24" i="36" s="1"/>
  <c r="N25" i="36"/>
  <c r="F24" i="36" s="1"/>
  <c r="M25" i="36"/>
  <c r="E24" i="36" s="1"/>
  <c r="L25" i="36"/>
  <c r="D24" i="36" s="1"/>
  <c r="K25" i="36"/>
  <c r="C24" i="36" s="1"/>
  <c r="O24" i="36"/>
  <c r="N24" i="36"/>
  <c r="M24" i="36"/>
  <c r="L24" i="36"/>
  <c r="K24" i="36"/>
  <c r="O23" i="36"/>
  <c r="N23" i="36"/>
  <c r="M23" i="36"/>
  <c r="L23" i="36"/>
  <c r="K23" i="36"/>
  <c r="O13" i="36"/>
  <c r="N13" i="36"/>
  <c r="M13" i="36"/>
  <c r="L13" i="36"/>
  <c r="K13" i="36"/>
  <c r="O12" i="36"/>
  <c r="N12" i="36"/>
  <c r="M12" i="36"/>
  <c r="L12" i="36"/>
  <c r="K12" i="36"/>
  <c r="O11" i="36"/>
  <c r="G10" i="36" s="1"/>
  <c r="N11" i="36"/>
  <c r="F10" i="36" s="1"/>
  <c r="M11" i="36"/>
  <c r="E10" i="36" s="1"/>
  <c r="L11" i="36"/>
  <c r="D10" i="36" s="1"/>
  <c r="K11" i="36"/>
  <c r="C10" i="36" s="1"/>
  <c r="O10" i="36"/>
  <c r="N10" i="36"/>
  <c r="M10" i="36"/>
  <c r="L10" i="36"/>
  <c r="K10" i="36"/>
  <c r="O9" i="36"/>
  <c r="N9" i="36"/>
  <c r="M9" i="36"/>
  <c r="L9" i="36"/>
  <c r="K9" i="36"/>
  <c r="O117" i="34"/>
  <c r="N117" i="34"/>
  <c r="M117" i="34"/>
  <c r="L117" i="34"/>
  <c r="K117" i="34"/>
  <c r="O116" i="34"/>
  <c r="N116" i="34"/>
  <c r="M116" i="34"/>
  <c r="L116" i="34"/>
  <c r="K116" i="34"/>
  <c r="O115" i="34"/>
  <c r="G114" i="34" s="1"/>
  <c r="N115" i="34"/>
  <c r="F114" i="34" s="1"/>
  <c r="M115" i="34"/>
  <c r="E114" i="34" s="1"/>
  <c r="L115" i="34"/>
  <c r="D114" i="34" s="1"/>
  <c r="K115" i="34"/>
  <c r="C114" i="34" s="1"/>
  <c r="O114" i="34"/>
  <c r="N114" i="34"/>
  <c r="M114" i="34"/>
  <c r="L114" i="34"/>
  <c r="K114" i="34"/>
  <c r="O113" i="34"/>
  <c r="N113" i="34"/>
  <c r="M113" i="34"/>
  <c r="L113" i="34"/>
  <c r="K113" i="34"/>
  <c r="N102" i="34"/>
  <c r="M102" i="34"/>
  <c r="L102" i="34"/>
  <c r="K102" i="34"/>
  <c r="N101" i="34"/>
  <c r="M101" i="34"/>
  <c r="L101" i="34"/>
  <c r="K101" i="34"/>
  <c r="N100" i="34"/>
  <c r="F99" i="34" s="1"/>
  <c r="M100" i="34"/>
  <c r="E99" i="34" s="1"/>
  <c r="L100" i="34"/>
  <c r="D99" i="34" s="1"/>
  <c r="K100" i="34"/>
  <c r="C99" i="34" s="1"/>
  <c r="N99" i="34"/>
  <c r="M99" i="34"/>
  <c r="L99" i="34"/>
  <c r="K99" i="34"/>
  <c r="N98" i="34"/>
  <c r="M98" i="34"/>
  <c r="L98" i="34"/>
  <c r="K98" i="34"/>
  <c r="O87" i="34"/>
  <c r="N87" i="34"/>
  <c r="M87" i="34"/>
  <c r="L87" i="34"/>
  <c r="K87" i="34"/>
  <c r="O86" i="34"/>
  <c r="N86" i="34"/>
  <c r="M86" i="34"/>
  <c r="L86" i="34"/>
  <c r="K86" i="34"/>
  <c r="O85" i="34"/>
  <c r="G84" i="34" s="1"/>
  <c r="N85" i="34"/>
  <c r="F84" i="34" s="1"/>
  <c r="M85" i="34"/>
  <c r="E84" i="34" s="1"/>
  <c r="L85" i="34"/>
  <c r="D84" i="34" s="1"/>
  <c r="K85" i="34"/>
  <c r="C84" i="34" s="1"/>
  <c r="O84" i="34"/>
  <c r="N84" i="34"/>
  <c r="M84" i="34"/>
  <c r="L84" i="34"/>
  <c r="K84" i="34"/>
  <c r="O83" i="34"/>
  <c r="N83" i="34"/>
  <c r="M83" i="34"/>
  <c r="L83" i="34"/>
  <c r="K83" i="34"/>
  <c r="N72" i="34"/>
  <c r="M72" i="34"/>
  <c r="L72" i="34"/>
  <c r="K72" i="34"/>
  <c r="N71" i="34"/>
  <c r="M71" i="34"/>
  <c r="L71" i="34"/>
  <c r="K71" i="34"/>
  <c r="N70" i="34"/>
  <c r="F69" i="34" s="1"/>
  <c r="M70" i="34"/>
  <c r="E69" i="34" s="1"/>
  <c r="L70" i="34"/>
  <c r="D69" i="34" s="1"/>
  <c r="K70" i="34"/>
  <c r="C69" i="34" s="1"/>
  <c r="N69" i="34"/>
  <c r="M69" i="34"/>
  <c r="L69" i="34"/>
  <c r="K69" i="34"/>
  <c r="N68" i="34"/>
  <c r="M68" i="34"/>
  <c r="L68" i="34"/>
  <c r="K68" i="34"/>
  <c r="N42" i="34"/>
  <c r="M42" i="34"/>
  <c r="L42" i="34"/>
  <c r="K42" i="34"/>
  <c r="N41" i="34"/>
  <c r="M41" i="34"/>
  <c r="L41" i="34"/>
  <c r="K41" i="34"/>
  <c r="N40" i="34"/>
  <c r="F39" i="34" s="1"/>
  <c r="M40" i="34"/>
  <c r="E39" i="34" s="1"/>
  <c r="L40" i="34"/>
  <c r="D39" i="34" s="1"/>
  <c r="K40" i="34"/>
  <c r="C39" i="34" s="1"/>
  <c r="N39" i="34"/>
  <c r="M39" i="34"/>
  <c r="L39" i="34"/>
  <c r="K39" i="34"/>
  <c r="N38" i="34"/>
  <c r="M38" i="34"/>
  <c r="L38" i="34"/>
  <c r="K38" i="34"/>
  <c r="O27" i="34"/>
  <c r="N27" i="34"/>
  <c r="M27" i="34"/>
  <c r="L27" i="34"/>
  <c r="K27" i="34"/>
  <c r="O26" i="34"/>
  <c r="N26" i="34"/>
  <c r="M26" i="34"/>
  <c r="L26" i="34"/>
  <c r="K26" i="34"/>
  <c r="O25" i="34"/>
  <c r="G24" i="34" s="1"/>
  <c r="N25" i="34"/>
  <c r="F24" i="34" s="1"/>
  <c r="M25" i="34"/>
  <c r="E24" i="34" s="1"/>
  <c r="L25" i="34"/>
  <c r="D24" i="34" s="1"/>
  <c r="K25" i="34"/>
  <c r="C24" i="34" s="1"/>
  <c r="O24" i="34"/>
  <c r="N24" i="34"/>
  <c r="M24" i="34"/>
  <c r="L24" i="34"/>
  <c r="K24" i="34"/>
  <c r="O23" i="34"/>
  <c r="N23" i="34"/>
  <c r="M23" i="34"/>
  <c r="L23" i="34"/>
  <c r="K23" i="34"/>
  <c r="O13" i="34"/>
  <c r="N13" i="34"/>
  <c r="M13" i="34"/>
  <c r="L13" i="34"/>
  <c r="K13" i="34"/>
  <c r="O12" i="34"/>
  <c r="N12" i="34"/>
  <c r="M12" i="34"/>
  <c r="L12" i="34"/>
  <c r="K12" i="34"/>
  <c r="O11" i="34"/>
  <c r="G10" i="34" s="1"/>
  <c r="N11" i="34"/>
  <c r="F10" i="34" s="1"/>
  <c r="M11" i="34"/>
  <c r="E10" i="34" s="1"/>
  <c r="L11" i="34"/>
  <c r="D10" i="34" s="1"/>
  <c r="K11" i="34"/>
  <c r="C10" i="34" s="1"/>
  <c r="O10" i="34"/>
  <c r="N10" i="34"/>
  <c r="M10" i="34"/>
  <c r="L10" i="34"/>
  <c r="K10" i="34"/>
  <c r="O9" i="34"/>
  <c r="N9" i="34"/>
  <c r="M9" i="34"/>
  <c r="L9" i="34"/>
  <c r="K9" i="34"/>
  <c r="O117" i="33"/>
  <c r="N117" i="33"/>
  <c r="M117" i="33"/>
  <c r="L117" i="33"/>
  <c r="K117" i="33"/>
  <c r="O116" i="33"/>
  <c r="N116" i="33"/>
  <c r="M116" i="33"/>
  <c r="L116" i="33"/>
  <c r="K116" i="33"/>
  <c r="O115" i="33"/>
  <c r="G114" i="33" s="1"/>
  <c r="N115" i="33"/>
  <c r="F114" i="33" s="1"/>
  <c r="M115" i="33"/>
  <c r="E114" i="33" s="1"/>
  <c r="L115" i="33"/>
  <c r="D114" i="33" s="1"/>
  <c r="K115" i="33"/>
  <c r="C114" i="33" s="1"/>
  <c r="O114" i="33"/>
  <c r="N114" i="33"/>
  <c r="M114" i="33"/>
  <c r="L114" i="33"/>
  <c r="K114" i="33"/>
  <c r="O113" i="33"/>
  <c r="N113" i="33"/>
  <c r="M113" i="33"/>
  <c r="L113" i="33"/>
  <c r="K113" i="33"/>
  <c r="N102" i="33"/>
  <c r="M102" i="33"/>
  <c r="L102" i="33"/>
  <c r="K102" i="33"/>
  <c r="N101" i="33"/>
  <c r="M101" i="33"/>
  <c r="L101" i="33"/>
  <c r="K101" i="33"/>
  <c r="N100" i="33"/>
  <c r="F99" i="33" s="1"/>
  <c r="M100" i="33"/>
  <c r="E99" i="33" s="1"/>
  <c r="L100" i="33"/>
  <c r="D99" i="33" s="1"/>
  <c r="K100" i="33"/>
  <c r="C99" i="33" s="1"/>
  <c r="N99" i="33"/>
  <c r="M99" i="33"/>
  <c r="L99" i="33"/>
  <c r="K99" i="33"/>
  <c r="N98" i="33"/>
  <c r="M98" i="33"/>
  <c r="L98" i="33"/>
  <c r="K98" i="33"/>
  <c r="O87" i="33"/>
  <c r="N87" i="33"/>
  <c r="M87" i="33"/>
  <c r="L87" i="33"/>
  <c r="K87" i="33"/>
  <c r="O86" i="33"/>
  <c r="N86" i="33"/>
  <c r="M86" i="33"/>
  <c r="E85" i="33" s="1"/>
  <c r="L86" i="33"/>
  <c r="K86" i="33"/>
  <c r="O85" i="33"/>
  <c r="N85" i="33"/>
  <c r="F84" i="33" s="1"/>
  <c r="M85" i="33"/>
  <c r="E84" i="33" s="1"/>
  <c r="L85" i="33"/>
  <c r="D84" i="33" s="1"/>
  <c r="K85" i="33"/>
  <c r="C84" i="33" s="1"/>
  <c r="G84" i="33"/>
  <c r="O84" i="33"/>
  <c r="N84" i="33"/>
  <c r="M84" i="33"/>
  <c r="L84" i="33"/>
  <c r="K84" i="33"/>
  <c r="O83" i="33"/>
  <c r="N83" i="33"/>
  <c r="M83" i="33"/>
  <c r="L83" i="33"/>
  <c r="K83" i="33"/>
  <c r="N72" i="33"/>
  <c r="M72" i="33"/>
  <c r="L72" i="33"/>
  <c r="K72" i="33"/>
  <c r="N71" i="33"/>
  <c r="M71" i="33"/>
  <c r="L71" i="33"/>
  <c r="K71" i="33"/>
  <c r="N70" i="33"/>
  <c r="F69" i="33" s="1"/>
  <c r="M70" i="33"/>
  <c r="E69" i="33" s="1"/>
  <c r="L70" i="33"/>
  <c r="D69" i="33" s="1"/>
  <c r="K70" i="33"/>
  <c r="C69" i="33" s="1"/>
  <c r="N69" i="33"/>
  <c r="M69" i="33"/>
  <c r="L69" i="33"/>
  <c r="K69" i="33"/>
  <c r="N68" i="33"/>
  <c r="M68" i="33"/>
  <c r="L68" i="33"/>
  <c r="K68" i="33"/>
  <c r="N42" i="33"/>
  <c r="M42" i="33"/>
  <c r="L42" i="33"/>
  <c r="K42" i="33"/>
  <c r="N41" i="33"/>
  <c r="M41" i="33"/>
  <c r="L41" i="33"/>
  <c r="K41" i="33"/>
  <c r="N40" i="33"/>
  <c r="F39" i="33" s="1"/>
  <c r="M40" i="33"/>
  <c r="E39" i="33" s="1"/>
  <c r="L40" i="33"/>
  <c r="D39" i="33" s="1"/>
  <c r="K40" i="33"/>
  <c r="C39" i="33" s="1"/>
  <c r="N39" i="33"/>
  <c r="M39" i="33"/>
  <c r="L39" i="33"/>
  <c r="K39" i="33"/>
  <c r="N38" i="33"/>
  <c r="M38" i="33"/>
  <c r="L38" i="33"/>
  <c r="K38" i="33"/>
  <c r="O27" i="33"/>
  <c r="N27" i="33"/>
  <c r="M27" i="33"/>
  <c r="L27" i="33"/>
  <c r="K27" i="33"/>
  <c r="O26" i="33"/>
  <c r="N26" i="33"/>
  <c r="M26" i="33"/>
  <c r="L26" i="33"/>
  <c r="K26" i="33"/>
  <c r="O25" i="33"/>
  <c r="G24" i="33" s="1"/>
  <c r="N25" i="33"/>
  <c r="F24" i="33" s="1"/>
  <c r="M25" i="33"/>
  <c r="E24" i="33" s="1"/>
  <c r="L25" i="33"/>
  <c r="D24" i="33" s="1"/>
  <c r="K25" i="33"/>
  <c r="C24" i="33" s="1"/>
  <c r="O24" i="33"/>
  <c r="N24" i="33"/>
  <c r="M24" i="33"/>
  <c r="L24" i="33"/>
  <c r="K24" i="33"/>
  <c r="O23" i="33"/>
  <c r="N23" i="33"/>
  <c r="M23" i="33"/>
  <c r="L23" i="33"/>
  <c r="K23" i="33"/>
  <c r="O13" i="33"/>
  <c r="N13" i="33"/>
  <c r="M13" i="33"/>
  <c r="L13" i="33"/>
  <c r="K13" i="33"/>
  <c r="O12" i="33"/>
  <c r="N12" i="33"/>
  <c r="M12" i="33"/>
  <c r="L12" i="33"/>
  <c r="K12" i="33"/>
  <c r="O11" i="33"/>
  <c r="G10" i="33" s="1"/>
  <c r="N11" i="33"/>
  <c r="F10" i="33" s="1"/>
  <c r="M11" i="33"/>
  <c r="E10" i="33" s="1"/>
  <c r="L11" i="33"/>
  <c r="D10" i="33" s="1"/>
  <c r="K11" i="33"/>
  <c r="C10" i="33" s="1"/>
  <c r="O10" i="33"/>
  <c r="N10" i="33"/>
  <c r="M10" i="33"/>
  <c r="L10" i="33"/>
  <c r="K10" i="33"/>
  <c r="O9" i="33"/>
  <c r="N9" i="33"/>
  <c r="M9" i="33"/>
  <c r="L9" i="33"/>
  <c r="K9" i="33"/>
  <c r="O117" i="32"/>
  <c r="N117" i="32"/>
  <c r="M117" i="32"/>
  <c r="L117" i="32"/>
  <c r="K117" i="32"/>
  <c r="O116" i="32"/>
  <c r="N116" i="32"/>
  <c r="M116" i="32"/>
  <c r="L116" i="32"/>
  <c r="K116" i="32"/>
  <c r="O115" i="32"/>
  <c r="G114" i="32" s="1"/>
  <c r="N115" i="32"/>
  <c r="F114" i="32" s="1"/>
  <c r="M115" i="32"/>
  <c r="E114" i="32" s="1"/>
  <c r="L115" i="32"/>
  <c r="D114" i="32" s="1"/>
  <c r="K115" i="32"/>
  <c r="C114" i="32" s="1"/>
  <c r="O114" i="32"/>
  <c r="N114" i="32"/>
  <c r="M114" i="32"/>
  <c r="L114" i="32"/>
  <c r="K114" i="32"/>
  <c r="O113" i="32"/>
  <c r="N113" i="32"/>
  <c r="M113" i="32"/>
  <c r="L113" i="32"/>
  <c r="K113" i="32"/>
  <c r="N102" i="32"/>
  <c r="M102" i="32"/>
  <c r="L102" i="32"/>
  <c r="K102" i="32"/>
  <c r="N101" i="32"/>
  <c r="M101" i="32"/>
  <c r="L101" i="32"/>
  <c r="K101" i="32"/>
  <c r="N100" i="32"/>
  <c r="F99" i="32" s="1"/>
  <c r="M100" i="32"/>
  <c r="E99" i="32" s="1"/>
  <c r="L100" i="32"/>
  <c r="D99" i="32" s="1"/>
  <c r="K100" i="32"/>
  <c r="C99" i="32" s="1"/>
  <c r="N99" i="32"/>
  <c r="M99" i="32"/>
  <c r="L99" i="32"/>
  <c r="K99" i="32"/>
  <c r="N98" i="32"/>
  <c r="M98" i="32"/>
  <c r="L98" i="32"/>
  <c r="K98" i="32"/>
  <c r="O87" i="32"/>
  <c r="N87" i="32"/>
  <c r="M87" i="32"/>
  <c r="L87" i="32"/>
  <c r="K87" i="32"/>
  <c r="O86" i="32"/>
  <c r="N86" i="32"/>
  <c r="M86" i="32"/>
  <c r="L86" i="32"/>
  <c r="K86" i="32"/>
  <c r="O85" i="32"/>
  <c r="G84" i="32" s="1"/>
  <c r="N85" i="32"/>
  <c r="F84" i="32" s="1"/>
  <c r="M85" i="32"/>
  <c r="E84" i="32" s="1"/>
  <c r="L85" i="32"/>
  <c r="D84" i="32" s="1"/>
  <c r="K85" i="32"/>
  <c r="C84" i="32" s="1"/>
  <c r="O84" i="32"/>
  <c r="N84" i="32"/>
  <c r="M84" i="32"/>
  <c r="L84" i="32"/>
  <c r="K84" i="32"/>
  <c r="O83" i="32"/>
  <c r="N83" i="32"/>
  <c r="M83" i="32"/>
  <c r="L83" i="32"/>
  <c r="K83" i="32"/>
  <c r="N72" i="32"/>
  <c r="M72" i="32"/>
  <c r="L72" i="32"/>
  <c r="K72" i="32"/>
  <c r="N71" i="32"/>
  <c r="M71" i="32"/>
  <c r="L71" i="32"/>
  <c r="K71" i="32"/>
  <c r="N70" i="32"/>
  <c r="F69" i="32" s="1"/>
  <c r="M70" i="32"/>
  <c r="E69" i="32" s="1"/>
  <c r="L70" i="32"/>
  <c r="D69" i="32" s="1"/>
  <c r="K70" i="32"/>
  <c r="C69" i="32" s="1"/>
  <c r="N69" i="32"/>
  <c r="M69" i="32"/>
  <c r="L69" i="32"/>
  <c r="K69" i="32"/>
  <c r="N68" i="32"/>
  <c r="M68" i="32"/>
  <c r="L68" i="32"/>
  <c r="K68" i="32"/>
  <c r="N42" i="32"/>
  <c r="M42" i="32"/>
  <c r="L42" i="32"/>
  <c r="K42" i="32"/>
  <c r="N41" i="32"/>
  <c r="M41" i="32"/>
  <c r="L41" i="32"/>
  <c r="K41" i="32"/>
  <c r="N40" i="32"/>
  <c r="F39" i="32" s="1"/>
  <c r="M40" i="32"/>
  <c r="E39" i="32" s="1"/>
  <c r="L40" i="32"/>
  <c r="D39" i="32" s="1"/>
  <c r="K40" i="32"/>
  <c r="C39" i="32" s="1"/>
  <c r="N39" i="32"/>
  <c r="M39" i="32"/>
  <c r="L39" i="32"/>
  <c r="K39" i="32"/>
  <c r="N38" i="32"/>
  <c r="M38" i="32"/>
  <c r="L38" i="32"/>
  <c r="K38" i="32"/>
  <c r="O27" i="32"/>
  <c r="N27" i="32"/>
  <c r="M27" i="32"/>
  <c r="L27" i="32"/>
  <c r="K27" i="32"/>
  <c r="O26" i="32"/>
  <c r="N26" i="32"/>
  <c r="M26" i="32"/>
  <c r="L26" i="32"/>
  <c r="K26" i="32"/>
  <c r="O25" i="32"/>
  <c r="G24" i="32" s="1"/>
  <c r="N25" i="32"/>
  <c r="F24" i="32" s="1"/>
  <c r="M25" i="32"/>
  <c r="E24" i="32" s="1"/>
  <c r="L25" i="32"/>
  <c r="D24" i="32" s="1"/>
  <c r="K25" i="32"/>
  <c r="C24" i="32" s="1"/>
  <c r="O24" i="32"/>
  <c r="N24" i="32"/>
  <c r="M24" i="32"/>
  <c r="L24" i="32"/>
  <c r="K24" i="32"/>
  <c r="O23" i="32"/>
  <c r="N23" i="32"/>
  <c r="M23" i="32"/>
  <c r="L23" i="32"/>
  <c r="K23" i="32"/>
  <c r="O13" i="32"/>
  <c r="N13" i="32"/>
  <c r="M13" i="32"/>
  <c r="L13" i="32"/>
  <c r="K13" i="32"/>
  <c r="O12" i="32"/>
  <c r="N12" i="32"/>
  <c r="M12" i="32"/>
  <c r="L12" i="32"/>
  <c r="K12" i="32"/>
  <c r="O11" i="32"/>
  <c r="G10" i="32" s="1"/>
  <c r="N11" i="32"/>
  <c r="F10" i="32" s="1"/>
  <c r="M11" i="32"/>
  <c r="E10" i="32" s="1"/>
  <c r="L11" i="32"/>
  <c r="D10" i="32" s="1"/>
  <c r="K11" i="32"/>
  <c r="C10" i="32" s="1"/>
  <c r="O10" i="32"/>
  <c r="N10" i="32"/>
  <c r="M10" i="32"/>
  <c r="L10" i="32"/>
  <c r="K10" i="32"/>
  <c r="O9" i="32"/>
  <c r="G9" i="32" s="1"/>
  <c r="N9" i="32"/>
  <c r="M9" i="32"/>
  <c r="L9" i="32"/>
  <c r="K9" i="32"/>
  <c r="O117" i="30"/>
  <c r="N117" i="30"/>
  <c r="M117" i="30"/>
  <c r="L117" i="30"/>
  <c r="K117" i="30"/>
  <c r="O116" i="30"/>
  <c r="N116" i="30"/>
  <c r="M116" i="30"/>
  <c r="L116" i="30"/>
  <c r="K116" i="30"/>
  <c r="O115" i="30"/>
  <c r="G114" i="30" s="1"/>
  <c r="N115" i="30"/>
  <c r="F114" i="30" s="1"/>
  <c r="M115" i="30"/>
  <c r="E114" i="30" s="1"/>
  <c r="L115" i="30"/>
  <c r="D114" i="30" s="1"/>
  <c r="K115" i="30"/>
  <c r="C114" i="30" s="1"/>
  <c r="O114" i="30"/>
  <c r="N114" i="30"/>
  <c r="M114" i="30"/>
  <c r="L114" i="30"/>
  <c r="K114" i="30"/>
  <c r="O113" i="30"/>
  <c r="N113" i="30"/>
  <c r="M113" i="30"/>
  <c r="L113" i="30"/>
  <c r="K113" i="30"/>
  <c r="N102" i="30"/>
  <c r="M102" i="30"/>
  <c r="L102" i="30"/>
  <c r="K102" i="30"/>
  <c r="N101" i="30"/>
  <c r="M101" i="30"/>
  <c r="L101" i="30"/>
  <c r="K101" i="30"/>
  <c r="N100" i="30"/>
  <c r="F99" i="30" s="1"/>
  <c r="M100" i="30"/>
  <c r="E99" i="30" s="1"/>
  <c r="L100" i="30"/>
  <c r="D99" i="30" s="1"/>
  <c r="K100" i="30"/>
  <c r="C99" i="30" s="1"/>
  <c r="N99" i="30"/>
  <c r="M99" i="30"/>
  <c r="L99" i="30"/>
  <c r="K99" i="30"/>
  <c r="N98" i="30"/>
  <c r="M98" i="30"/>
  <c r="L98" i="30"/>
  <c r="K98" i="30"/>
  <c r="O87" i="30"/>
  <c r="N87" i="30"/>
  <c r="M87" i="30"/>
  <c r="L87" i="30"/>
  <c r="K87" i="30"/>
  <c r="O86" i="30"/>
  <c r="N86" i="30"/>
  <c r="M86" i="30"/>
  <c r="L86" i="30"/>
  <c r="K86" i="30"/>
  <c r="O85" i="30"/>
  <c r="G84" i="30" s="1"/>
  <c r="N85" i="30"/>
  <c r="F84" i="30" s="1"/>
  <c r="M85" i="30"/>
  <c r="E84" i="30" s="1"/>
  <c r="L85" i="30"/>
  <c r="D84" i="30" s="1"/>
  <c r="K85" i="30"/>
  <c r="C84" i="30" s="1"/>
  <c r="O84" i="30"/>
  <c r="N84" i="30"/>
  <c r="M84" i="30"/>
  <c r="L84" i="30"/>
  <c r="K84" i="30"/>
  <c r="O83" i="30"/>
  <c r="N83" i="30"/>
  <c r="M83" i="30"/>
  <c r="L83" i="30"/>
  <c r="K83" i="30"/>
  <c r="N72" i="30"/>
  <c r="M72" i="30"/>
  <c r="L72" i="30"/>
  <c r="K72" i="30"/>
  <c r="N71" i="30"/>
  <c r="M71" i="30"/>
  <c r="L71" i="30"/>
  <c r="K71" i="30"/>
  <c r="N70" i="30"/>
  <c r="F69" i="30" s="1"/>
  <c r="M70" i="30"/>
  <c r="E69" i="30" s="1"/>
  <c r="L70" i="30"/>
  <c r="D69" i="30" s="1"/>
  <c r="K70" i="30"/>
  <c r="C69" i="30" s="1"/>
  <c r="N69" i="30"/>
  <c r="M69" i="30"/>
  <c r="L69" i="30"/>
  <c r="K69" i="30"/>
  <c r="N68" i="30"/>
  <c r="M68" i="30"/>
  <c r="L68" i="30"/>
  <c r="K68" i="30"/>
  <c r="N42" i="30"/>
  <c r="M42" i="30"/>
  <c r="L42" i="30"/>
  <c r="K42" i="30"/>
  <c r="N41" i="30"/>
  <c r="M41" i="30"/>
  <c r="L41" i="30"/>
  <c r="K41" i="30"/>
  <c r="N40" i="30"/>
  <c r="F39" i="30" s="1"/>
  <c r="M40" i="30"/>
  <c r="E39" i="30" s="1"/>
  <c r="L40" i="30"/>
  <c r="D39" i="30" s="1"/>
  <c r="K40" i="30"/>
  <c r="C39" i="30" s="1"/>
  <c r="N39" i="30"/>
  <c r="M39" i="30"/>
  <c r="L39" i="30"/>
  <c r="K39" i="30"/>
  <c r="N38" i="30"/>
  <c r="M38" i="30"/>
  <c r="L38" i="30"/>
  <c r="K38" i="30"/>
  <c r="O27" i="30"/>
  <c r="N27" i="30"/>
  <c r="M27" i="30"/>
  <c r="L27" i="30"/>
  <c r="K27" i="30"/>
  <c r="O26" i="30"/>
  <c r="N26" i="30"/>
  <c r="M26" i="30"/>
  <c r="L26" i="30"/>
  <c r="K26" i="30"/>
  <c r="O25" i="30"/>
  <c r="G24" i="30" s="1"/>
  <c r="N25" i="30"/>
  <c r="F24" i="30" s="1"/>
  <c r="M25" i="30"/>
  <c r="E24" i="30" s="1"/>
  <c r="L25" i="30"/>
  <c r="D24" i="30" s="1"/>
  <c r="K25" i="30"/>
  <c r="C24" i="30" s="1"/>
  <c r="O24" i="30"/>
  <c r="N24" i="30"/>
  <c r="M24" i="30"/>
  <c r="L24" i="30"/>
  <c r="K24" i="30"/>
  <c r="O23" i="30"/>
  <c r="N23" i="30"/>
  <c r="M23" i="30"/>
  <c r="L23" i="30"/>
  <c r="K23" i="30"/>
  <c r="O13" i="30"/>
  <c r="N13" i="30"/>
  <c r="M13" i="30"/>
  <c r="L13" i="30"/>
  <c r="K13" i="30"/>
  <c r="O12" i="30"/>
  <c r="N12" i="30"/>
  <c r="M12" i="30"/>
  <c r="L12" i="30"/>
  <c r="K12" i="30"/>
  <c r="O11" i="30"/>
  <c r="G10" i="30" s="1"/>
  <c r="N11" i="30"/>
  <c r="F10" i="30" s="1"/>
  <c r="M11" i="30"/>
  <c r="E10" i="30" s="1"/>
  <c r="L11" i="30"/>
  <c r="D10" i="30" s="1"/>
  <c r="K11" i="30"/>
  <c r="C10" i="30" s="1"/>
  <c r="O10" i="30"/>
  <c r="N10" i="30"/>
  <c r="M10" i="30"/>
  <c r="L10" i="30"/>
  <c r="K10" i="30"/>
  <c r="O9" i="30"/>
  <c r="N9" i="30"/>
  <c r="M9" i="30"/>
  <c r="L9" i="30"/>
  <c r="K9" i="30"/>
  <c r="O117" i="29"/>
  <c r="N117" i="29"/>
  <c r="M117" i="29"/>
  <c r="L117" i="29"/>
  <c r="K117" i="29"/>
  <c r="O116" i="29"/>
  <c r="N116" i="29"/>
  <c r="M116" i="29"/>
  <c r="L116" i="29"/>
  <c r="K116" i="29"/>
  <c r="O115" i="29"/>
  <c r="G114" i="29" s="1"/>
  <c r="N115" i="29"/>
  <c r="F114" i="29" s="1"/>
  <c r="M115" i="29"/>
  <c r="E114" i="29" s="1"/>
  <c r="L115" i="29"/>
  <c r="D114" i="29" s="1"/>
  <c r="K115" i="29"/>
  <c r="C114" i="29" s="1"/>
  <c r="O114" i="29"/>
  <c r="N114" i="29"/>
  <c r="M114" i="29"/>
  <c r="L114" i="29"/>
  <c r="K114" i="29"/>
  <c r="O113" i="29"/>
  <c r="N113" i="29"/>
  <c r="M113" i="29"/>
  <c r="L113" i="29"/>
  <c r="K113" i="29"/>
  <c r="N102" i="29"/>
  <c r="M102" i="29"/>
  <c r="L102" i="29"/>
  <c r="K102" i="29"/>
  <c r="N101" i="29"/>
  <c r="M101" i="29"/>
  <c r="L101" i="29"/>
  <c r="K101" i="29"/>
  <c r="N100" i="29"/>
  <c r="F99" i="29" s="1"/>
  <c r="M100" i="29"/>
  <c r="E99" i="29" s="1"/>
  <c r="L100" i="29"/>
  <c r="D99" i="29" s="1"/>
  <c r="K100" i="29"/>
  <c r="C99" i="29" s="1"/>
  <c r="N99" i="29"/>
  <c r="M99" i="29"/>
  <c r="L99" i="29"/>
  <c r="K99" i="29"/>
  <c r="N98" i="29"/>
  <c r="M98" i="29"/>
  <c r="L98" i="29"/>
  <c r="K98" i="29"/>
  <c r="C98" i="29" s="1"/>
  <c r="O87" i="29"/>
  <c r="N87" i="29"/>
  <c r="M87" i="29"/>
  <c r="L87" i="29"/>
  <c r="K87" i="29"/>
  <c r="O86" i="29"/>
  <c r="N86" i="29"/>
  <c r="M86" i="29"/>
  <c r="L86" i="29"/>
  <c r="K86" i="29"/>
  <c r="O85" i="29"/>
  <c r="G84" i="29" s="1"/>
  <c r="N85" i="29"/>
  <c r="F84" i="29" s="1"/>
  <c r="M85" i="29"/>
  <c r="E84" i="29" s="1"/>
  <c r="L85" i="29"/>
  <c r="D84" i="29" s="1"/>
  <c r="K85" i="29"/>
  <c r="C84" i="29" s="1"/>
  <c r="O84" i="29"/>
  <c r="N84" i="29"/>
  <c r="M84" i="29"/>
  <c r="L84" i="29"/>
  <c r="K84" i="29"/>
  <c r="O83" i="29"/>
  <c r="N83" i="29"/>
  <c r="M83" i="29"/>
  <c r="L83" i="29"/>
  <c r="K83" i="29"/>
  <c r="N72" i="29"/>
  <c r="M72" i="29"/>
  <c r="L72" i="29"/>
  <c r="K72" i="29"/>
  <c r="N71" i="29"/>
  <c r="M71" i="29"/>
  <c r="L71" i="29"/>
  <c r="K71" i="29"/>
  <c r="N70" i="29"/>
  <c r="F69" i="29" s="1"/>
  <c r="M70" i="29"/>
  <c r="E69" i="29" s="1"/>
  <c r="L70" i="29"/>
  <c r="D69" i="29" s="1"/>
  <c r="K70" i="29"/>
  <c r="C69" i="29" s="1"/>
  <c r="N69" i="29"/>
  <c r="M69" i="29"/>
  <c r="L69" i="29"/>
  <c r="K69" i="29"/>
  <c r="N68" i="29"/>
  <c r="M68" i="29"/>
  <c r="L68" i="29"/>
  <c r="K68" i="29"/>
  <c r="N42" i="29"/>
  <c r="M42" i="29"/>
  <c r="L42" i="29"/>
  <c r="K42" i="29"/>
  <c r="N41" i="29"/>
  <c r="M41" i="29"/>
  <c r="L41" i="29"/>
  <c r="K41" i="29"/>
  <c r="N40" i="29"/>
  <c r="F39" i="29" s="1"/>
  <c r="M40" i="29"/>
  <c r="E39" i="29" s="1"/>
  <c r="L40" i="29"/>
  <c r="D39" i="29" s="1"/>
  <c r="K40" i="29"/>
  <c r="C39" i="29" s="1"/>
  <c r="N39" i="29"/>
  <c r="M39" i="29"/>
  <c r="L39" i="29"/>
  <c r="K39" i="29"/>
  <c r="N38" i="29"/>
  <c r="M38" i="29"/>
  <c r="L38" i="29"/>
  <c r="K38" i="29"/>
  <c r="O27" i="29"/>
  <c r="N27" i="29"/>
  <c r="M27" i="29"/>
  <c r="L27" i="29"/>
  <c r="K27" i="29"/>
  <c r="O26" i="29"/>
  <c r="N26" i="29"/>
  <c r="M26" i="29"/>
  <c r="L26" i="29"/>
  <c r="K26" i="29"/>
  <c r="O25" i="29"/>
  <c r="G24" i="29" s="1"/>
  <c r="N25" i="29"/>
  <c r="F24" i="29" s="1"/>
  <c r="M25" i="29"/>
  <c r="E24" i="29" s="1"/>
  <c r="L25" i="29"/>
  <c r="D24" i="29" s="1"/>
  <c r="K25" i="29"/>
  <c r="C24" i="29" s="1"/>
  <c r="O24" i="29"/>
  <c r="N24" i="29"/>
  <c r="M24" i="29"/>
  <c r="L24" i="29"/>
  <c r="K24" i="29"/>
  <c r="O23" i="29"/>
  <c r="N23" i="29"/>
  <c r="M23" i="29"/>
  <c r="L23" i="29"/>
  <c r="K23" i="29"/>
  <c r="O13" i="29"/>
  <c r="N13" i="29"/>
  <c r="M13" i="29"/>
  <c r="L13" i="29"/>
  <c r="K13" i="29"/>
  <c r="O12" i="29"/>
  <c r="N12" i="29"/>
  <c r="M12" i="29"/>
  <c r="L12" i="29"/>
  <c r="K12" i="29"/>
  <c r="O11" i="29"/>
  <c r="G10" i="29" s="1"/>
  <c r="N11" i="29"/>
  <c r="F10" i="29" s="1"/>
  <c r="M11" i="29"/>
  <c r="E10" i="29" s="1"/>
  <c r="L11" i="29"/>
  <c r="D10" i="29" s="1"/>
  <c r="K11" i="29"/>
  <c r="C10" i="29" s="1"/>
  <c r="O10" i="29"/>
  <c r="N10" i="29"/>
  <c r="M10" i="29"/>
  <c r="L10" i="29"/>
  <c r="K10" i="29"/>
  <c r="O9" i="29"/>
  <c r="N9" i="29"/>
  <c r="M9" i="29"/>
  <c r="L9" i="29"/>
  <c r="K9" i="29"/>
  <c r="O117" i="1"/>
  <c r="N117" i="1"/>
  <c r="M117" i="1"/>
  <c r="L117" i="1"/>
  <c r="K117" i="1"/>
  <c r="O116" i="1"/>
  <c r="N116" i="1"/>
  <c r="M116" i="1"/>
  <c r="L116" i="1"/>
  <c r="K116" i="1"/>
  <c r="O115" i="1"/>
  <c r="G114" i="1" s="1"/>
  <c r="N115" i="1"/>
  <c r="F114" i="1" s="1"/>
  <c r="M115" i="1"/>
  <c r="E114" i="1" s="1"/>
  <c r="L115" i="1"/>
  <c r="D114" i="1" s="1"/>
  <c r="K115" i="1"/>
  <c r="C114" i="1" s="1"/>
  <c r="O114" i="1"/>
  <c r="N114" i="1"/>
  <c r="M114" i="1"/>
  <c r="L114" i="1"/>
  <c r="K114" i="1"/>
  <c r="O113" i="1"/>
  <c r="N113" i="1"/>
  <c r="M113" i="1"/>
  <c r="L113" i="1"/>
  <c r="K113" i="1"/>
  <c r="N102" i="1"/>
  <c r="M102" i="1"/>
  <c r="L102" i="1"/>
  <c r="K102" i="1"/>
  <c r="N101" i="1"/>
  <c r="M101" i="1"/>
  <c r="L101" i="1"/>
  <c r="K101" i="1"/>
  <c r="N100" i="1"/>
  <c r="F99" i="1" s="1"/>
  <c r="M100" i="1"/>
  <c r="E99" i="1" s="1"/>
  <c r="L100" i="1"/>
  <c r="D99" i="1" s="1"/>
  <c r="K100" i="1"/>
  <c r="C99" i="1" s="1"/>
  <c r="N99" i="1"/>
  <c r="M99" i="1"/>
  <c r="L99" i="1"/>
  <c r="K99" i="1"/>
  <c r="N98" i="1"/>
  <c r="M98" i="1"/>
  <c r="L98" i="1"/>
  <c r="K98" i="1"/>
  <c r="O87" i="1"/>
  <c r="N87" i="1"/>
  <c r="M87" i="1"/>
  <c r="L87" i="1"/>
  <c r="K87" i="1"/>
  <c r="O86" i="1"/>
  <c r="N86" i="1"/>
  <c r="M86" i="1"/>
  <c r="L86" i="1"/>
  <c r="K86" i="1"/>
  <c r="O85" i="1"/>
  <c r="G84" i="1" s="1"/>
  <c r="N85" i="1"/>
  <c r="F84" i="1" s="1"/>
  <c r="M85" i="1"/>
  <c r="E84" i="1" s="1"/>
  <c r="L85" i="1"/>
  <c r="D84" i="1" s="1"/>
  <c r="K85" i="1"/>
  <c r="C84" i="1" s="1"/>
  <c r="O84" i="1"/>
  <c r="N84" i="1"/>
  <c r="M84" i="1"/>
  <c r="L84" i="1"/>
  <c r="K84" i="1"/>
  <c r="O83" i="1"/>
  <c r="N83" i="1"/>
  <c r="M83" i="1"/>
  <c r="L83" i="1"/>
  <c r="K83" i="1"/>
  <c r="N72" i="1"/>
  <c r="M72" i="1"/>
  <c r="L72" i="1"/>
  <c r="K72" i="1"/>
  <c r="N71" i="1"/>
  <c r="M71" i="1"/>
  <c r="L71" i="1"/>
  <c r="K71" i="1"/>
  <c r="N70" i="1"/>
  <c r="F69" i="1" s="1"/>
  <c r="M70" i="1"/>
  <c r="E69" i="1" s="1"/>
  <c r="L70" i="1"/>
  <c r="D69" i="1" s="1"/>
  <c r="K70" i="1"/>
  <c r="C69" i="1" s="1"/>
  <c r="N69" i="1"/>
  <c r="M69" i="1"/>
  <c r="L69" i="1"/>
  <c r="K69" i="1"/>
  <c r="N68" i="1"/>
  <c r="M68" i="1"/>
  <c r="L68" i="1"/>
  <c r="K68" i="1"/>
  <c r="K42" i="1"/>
  <c r="K41" i="1"/>
  <c r="K40" i="1"/>
  <c r="C39" i="1" s="1"/>
  <c r="K39" i="1"/>
  <c r="K38" i="1"/>
  <c r="N42" i="1"/>
  <c r="M42" i="1"/>
  <c r="L42" i="1"/>
  <c r="N41" i="1"/>
  <c r="M41" i="1"/>
  <c r="L41" i="1"/>
  <c r="N40" i="1"/>
  <c r="F39" i="1" s="1"/>
  <c r="M40" i="1"/>
  <c r="E39" i="1" s="1"/>
  <c r="L40" i="1"/>
  <c r="D39" i="1" s="1"/>
  <c r="N39" i="1"/>
  <c r="M39" i="1"/>
  <c r="L39" i="1"/>
  <c r="N38" i="1"/>
  <c r="M38" i="1"/>
  <c r="L38" i="1"/>
  <c r="O27" i="1"/>
  <c r="N27" i="1"/>
  <c r="M27" i="1"/>
  <c r="L27" i="1"/>
  <c r="K27" i="1"/>
  <c r="O26" i="1"/>
  <c r="N26" i="1"/>
  <c r="M26" i="1"/>
  <c r="L26" i="1"/>
  <c r="K26" i="1"/>
  <c r="O25" i="1"/>
  <c r="G24" i="1" s="1"/>
  <c r="N25" i="1"/>
  <c r="F24" i="1" s="1"/>
  <c r="M25" i="1"/>
  <c r="E24" i="1" s="1"/>
  <c r="L25" i="1"/>
  <c r="D24" i="1" s="1"/>
  <c r="K25" i="1"/>
  <c r="C24" i="1" s="1"/>
  <c r="O24" i="1"/>
  <c r="N24" i="1"/>
  <c r="M24" i="1"/>
  <c r="L24" i="1"/>
  <c r="K24" i="1"/>
  <c r="O23" i="1"/>
  <c r="N23" i="1"/>
  <c r="M23" i="1"/>
  <c r="L23" i="1"/>
  <c r="K23" i="1"/>
  <c r="O13" i="1"/>
  <c r="O12" i="1"/>
  <c r="O11" i="1"/>
  <c r="G10" i="1" s="1"/>
  <c r="O10" i="1"/>
  <c r="O9" i="1"/>
  <c r="N13" i="1"/>
  <c r="N12" i="1"/>
  <c r="N11" i="1"/>
  <c r="F10" i="1" s="1"/>
  <c r="N10" i="1"/>
  <c r="N9" i="1"/>
  <c r="M13" i="1"/>
  <c r="M12" i="1"/>
  <c r="M11" i="1"/>
  <c r="E10" i="1" s="1"/>
  <c r="M10" i="1"/>
  <c r="M9" i="1"/>
  <c r="L13" i="1"/>
  <c r="L12" i="1"/>
  <c r="L11" i="1"/>
  <c r="D10" i="1" s="1"/>
  <c r="L10" i="1"/>
  <c r="L9" i="1"/>
  <c r="K13" i="1"/>
  <c r="K12" i="1"/>
  <c r="K11" i="1"/>
  <c r="C10" i="1" s="1"/>
  <c r="K10" i="1"/>
  <c r="K9" i="1"/>
  <c r="F11" i="46" l="1"/>
  <c r="C83" i="29"/>
  <c r="C115" i="46"/>
  <c r="F115" i="46"/>
  <c r="C11" i="46"/>
  <c r="E38" i="46"/>
  <c r="E70" i="46"/>
  <c r="E83" i="46"/>
  <c r="E85" i="46"/>
  <c r="G113" i="46"/>
  <c r="G115" i="46"/>
  <c r="C115" i="36"/>
  <c r="F83" i="44"/>
  <c r="G85" i="44"/>
  <c r="G23" i="46"/>
  <c r="G11" i="46"/>
  <c r="E23" i="46"/>
  <c r="E25" i="46"/>
  <c r="C38" i="46"/>
  <c r="C70" i="46"/>
  <c r="D113" i="46"/>
  <c r="F23" i="46"/>
  <c r="F25" i="46"/>
  <c r="D38" i="46"/>
  <c r="D70" i="46"/>
  <c r="D83" i="46"/>
  <c r="C85" i="46"/>
  <c r="E100" i="46"/>
  <c r="E115" i="46"/>
  <c r="C9" i="46"/>
  <c r="E113" i="46"/>
  <c r="F113" i="42"/>
  <c r="G115" i="42"/>
  <c r="G115" i="43"/>
  <c r="C85" i="44"/>
  <c r="F115" i="44"/>
  <c r="D9" i="46"/>
  <c r="F38" i="46"/>
  <c r="D85" i="46"/>
  <c r="F100" i="46"/>
  <c r="F38" i="37"/>
  <c r="E98" i="37"/>
  <c r="F38" i="38"/>
  <c r="E23" i="41"/>
  <c r="E85" i="43"/>
  <c r="G115" i="44"/>
  <c r="G83" i="46"/>
  <c r="C98" i="46"/>
  <c r="D25" i="38"/>
  <c r="E38" i="43"/>
  <c r="E83" i="43"/>
  <c r="D98" i="43"/>
  <c r="C115" i="44"/>
  <c r="F9" i="46"/>
  <c r="D11" i="46"/>
  <c r="F85" i="46"/>
  <c r="D98" i="46"/>
  <c r="D85" i="32"/>
  <c r="E85" i="36"/>
  <c r="C25" i="40"/>
  <c r="G23" i="43"/>
  <c r="D115" i="44"/>
  <c r="G9" i="46"/>
  <c r="E11" i="46"/>
  <c r="C23" i="46"/>
  <c r="C25" i="46"/>
  <c r="G85" i="46"/>
  <c r="F113" i="46"/>
  <c r="C113" i="46"/>
  <c r="D100" i="46"/>
  <c r="E98" i="46"/>
  <c r="F98" i="46"/>
  <c r="C100" i="46"/>
  <c r="C83" i="46"/>
  <c r="F83" i="46"/>
  <c r="E68" i="46"/>
  <c r="F70" i="46"/>
  <c r="C68" i="46"/>
  <c r="D68" i="46"/>
  <c r="E40" i="46"/>
  <c r="F40" i="46"/>
  <c r="C40" i="46"/>
  <c r="D40" i="46"/>
  <c r="D23" i="46"/>
  <c r="G25" i="46"/>
  <c r="E9" i="46"/>
  <c r="C11" i="42"/>
  <c r="F9" i="42"/>
  <c r="C68" i="29"/>
  <c r="C9" i="29"/>
  <c r="D11" i="29"/>
  <c r="E113" i="34"/>
  <c r="D113" i="41"/>
  <c r="D115" i="41"/>
  <c r="C85" i="41"/>
  <c r="D40" i="36"/>
  <c r="F40" i="36"/>
  <c r="D25" i="36"/>
  <c r="D115" i="37"/>
  <c r="C113" i="37"/>
  <c r="C9" i="37"/>
  <c r="E70" i="43"/>
  <c r="C23" i="43"/>
  <c r="C70" i="32"/>
  <c r="C23" i="44"/>
  <c r="G83" i="32"/>
  <c r="G85" i="32"/>
  <c r="G23" i="33"/>
  <c r="F9" i="34"/>
  <c r="E25" i="34"/>
  <c r="C83" i="34"/>
  <c r="D23" i="36"/>
  <c r="E25" i="36"/>
  <c r="E113" i="41"/>
  <c r="C70" i="33"/>
  <c r="G83" i="33"/>
  <c r="D38" i="34"/>
  <c r="D70" i="34"/>
  <c r="F9" i="36"/>
  <c r="F100" i="41"/>
  <c r="E11" i="32"/>
  <c r="C25" i="32"/>
  <c r="C83" i="33"/>
  <c r="C70" i="37"/>
  <c r="C83" i="38"/>
  <c r="C11" i="39"/>
  <c r="C98" i="41"/>
  <c r="E40" i="30"/>
  <c r="E68" i="30"/>
  <c r="D11" i="33"/>
  <c r="C25" i="33"/>
  <c r="F25" i="38"/>
  <c r="D38" i="38"/>
  <c r="D83" i="38"/>
  <c r="G115" i="38"/>
  <c r="D11" i="39"/>
  <c r="C11" i="41"/>
  <c r="G83" i="41"/>
  <c r="F85" i="41"/>
  <c r="D98" i="41"/>
  <c r="D100" i="43"/>
  <c r="C11" i="29"/>
  <c r="G85" i="29"/>
  <c r="D115" i="29"/>
  <c r="G9" i="30"/>
  <c r="E23" i="30"/>
  <c r="F23" i="37"/>
  <c r="G25" i="37"/>
  <c r="G25" i="38"/>
  <c r="D100" i="38"/>
  <c r="C115" i="38"/>
  <c r="F9" i="39"/>
  <c r="G23" i="29"/>
  <c r="D68" i="29"/>
  <c r="D83" i="29"/>
  <c r="D40" i="30"/>
  <c r="D68" i="30"/>
  <c r="D85" i="30"/>
  <c r="F85" i="32"/>
  <c r="G9" i="33"/>
  <c r="D85" i="33"/>
  <c r="E100" i="33"/>
  <c r="E113" i="33"/>
  <c r="E40" i="34"/>
  <c r="E68" i="34"/>
  <c r="D100" i="34"/>
  <c r="F115" i="34"/>
  <c r="D38" i="37"/>
  <c r="C83" i="37"/>
  <c r="F100" i="37"/>
  <c r="G115" i="37"/>
  <c r="C40" i="39"/>
  <c r="C68" i="39"/>
  <c r="C11" i="40"/>
  <c r="G9" i="41"/>
  <c r="G23" i="42"/>
  <c r="F83" i="42"/>
  <c r="E98" i="42"/>
  <c r="E25" i="32"/>
  <c r="F40" i="34"/>
  <c r="F68" i="34"/>
  <c r="E100" i="34"/>
  <c r="D70" i="37"/>
  <c r="F9" i="1"/>
  <c r="G85" i="34"/>
  <c r="D23" i="42"/>
  <c r="C11" i="33"/>
  <c r="G9" i="39"/>
  <c r="F83" i="41"/>
  <c r="F113" i="41"/>
  <c r="F115" i="41"/>
  <c r="E11" i="42"/>
  <c r="C23" i="42"/>
  <c r="F85" i="44"/>
  <c r="E115" i="44"/>
  <c r="E38" i="1"/>
  <c r="D38" i="29"/>
  <c r="F83" i="30"/>
  <c r="E11" i="33"/>
  <c r="G83" i="34"/>
  <c r="G9" i="36"/>
  <c r="E9" i="37"/>
  <c r="D25" i="37"/>
  <c r="E85" i="37"/>
  <c r="D68" i="38"/>
  <c r="E83" i="39"/>
  <c r="F113" i="39"/>
  <c r="F11" i="40"/>
  <c r="D23" i="40"/>
  <c r="C38" i="40"/>
  <c r="C40" i="40"/>
  <c r="C68" i="40"/>
  <c r="D85" i="40"/>
  <c r="G115" i="40"/>
  <c r="E85" i="42"/>
  <c r="G11" i="43"/>
  <c r="E23" i="43"/>
  <c r="E25" i="43"/>
  <c r="C85" i="43"/>
  <c r="D113" i="43"/>
  <c r="E115" i="43"/>
  <c r="C9" i="44"/>
  <c r="C11" i="44"/>
  <c r="F11" i="44"/>
  <c r="F98" i="44"/>
  <c r="G25" i="29"/>
  <c r="C85" i="29"/>
  <c r="F98" i="30"/>
  <c r="E70" i="32"/>
  <c r="E85" i="32"/>
  <c r="C98" i="32"/>
  <c r="G113" i="32"/>
  <c r="C115" i="32"/>
  <c r="F9" i="33"/>
  <c r="E115" i="33"/>
  <c r="G25" i="36"/>
  <c r="E70" i="36"/>
  <c r="E83" i="36"/>
  <c r="C38" i="37"/>
  <c r="G11" i="40"/>
  <c r="E23" i="40"/>
  <c r="E85" i="40"/>
  <c r="C115" i="40"/>
  <c r="F9" i="41"/>
  <c r="C23" i="41"/>
  <c r="C25" i="41"/>
  <c r="D115" i="42"/>
  <c r="G9" i="43"/>
  <c r="E100" i="43"/>
  <c r="D9" i="44"/>
  <c r="D40" i="44"/>
  <c r="C115" i="34"/>
  <c r="C83" i="36"/>
  <c r="C68" i="38"/>
  <c r="E68" i="40"/>
  <c r="E115" i="40"/>
  <c r="C9" i="41"/>
  <c r="G25" i="41"/>
  <c r="E38" i="41"/>
  <c r="F23" i="42"/>
  <c r="F25" i="42"/>
  <c r="D38" i="42"/>
  <c r="F85" i="42"/>
  <c r="D9" i="43"/>
  <c r="E11" i="43"/>
  <c r="C25" i="43"/>
  <c r="D85" i="43"/>
  <c r="F23" i="44"/>
  <c r="G25" i="44"/>
  <c r="C98" i="33"/>
  <c r="G11" i="34"/>
  <c r="C100" i="34"/>
  <c r="D115" i="34"/>
  <c r="E98" i="36"/>
  <c r="E40" i="37"/>
  <c r="F115" i="37"/>
  <c r="D70" i="38"/>
  <c r="C23" i="39"/>
  <c r="F38" i="39"/>
  <c r="D98" i="39"/>
  <c r="F38" i="41"/>
  <c r="E70" i="41"/>
  <c r="D100" i="41"/>
  <c r="E38" i="42"/>
  <c r="D70" i="42"/>
  <c r="C25" i="44"/>
  <c r="D115" i="30"/>
  <c r="C113" i="36"/>
  <c r="G115" i="32"/>
  <c r="C23" i="33"/>
  <c r="D113" i="34"/>
  <c r="F23" i="36"/>
  <c r="D25" i="39"/>
  <c r="G85" i="41"/>
  <c r="D25" i="44"/>
  <c r="C40" i="32"/>
  <c r="F100" i="34"/>
  <c r="D100" i="36"/>
  <c r="D40" i="38"/>
  <c r="C68" i="32"/>
  <c r="F70" i="32"/>
  <c r="C70" i="34"/>
  <c r="G9" i="29"/>
  <c r="C11" i="30"/>
  <c r="C9" i="33"/>
  <c r="C11" i="34"/>
  <c r="G11" i="38"/>
  <c r="D115" i="38"/>
  <c r="G83" i="29"/>
  <c r="D11" i="30"/>
  <c r="F11" i="32"/>
  <c r="D23" i="32"/>
  <c r="D25" i="32"/>
  <c r="C85" i="32"/>
  <c r="D25" i="33"/>
  <c r="C100" i="33"/>
  <c r="G23" i="34"/>
  <c r="G25" i="34"/>
  <c r="F85" i="34"/>
  <c r="D11" i="36"/>
  <c r="F83" i="36"/>
  <c r="D85" i="36"/>
  <c r="F11" i="37"/>
  <c r="D23" i="37"/>
  <c r="E83" i="37"/>
  <c r="C98" i="37"/>
  <c r="E11" i="38"/>
  <c r="F40" i="38"/>
  <c r="D113" i="38"/>
  <c r="C38" i="39"/>
  <c r="C85" i="39"/>
  <c r="D100" i="39"/>
  <c r="C23" i="40"/>
  <c r="G83" i="40"/>
  <c r="F115" i="40"/>
  <c r="F98" i="41"/>
  <c r="D25" i="42"/>
  <c r="E40" i="42"/>
  <c r="E68" i="42"/>
  <c r="C100" i="42"/>
  <c r="C11" i="43"/>
  <c r="C38" i="44"/>
  <c r="D85" i="44"/>
  <c r="C100" i="44"/>
  <c r="C113" i="44"/>
  <c r="C11" i="1"/>
  <c r="C38" i="29"/>
  <c r="D70" i="29"/>
  <c r="C113" i="29"/>
  <c r="E83" i="30"/>
  <c r="E23" i="32"/>
  <c r="C38" i="32"/>
  <c r="E25" i="33"/>
  <c r="C38" i="33"/>
  <c r="C40" i="33"/>
  <c r="C68" i="33"/>
  <c r="C85" i="33"/>
  <c r="D100" i="33"/>
  <c r="D113" i="33"/>
  <c r="C40" i="36"/>
  <c r="C68" i="36"/>
  <c r="D11" i="37"/>
  <c r="D98" i="37"/>
  <c r="G9" i="38"/>
  <c r="F11" i="38"/>
  <c r="E25" i="38"/>
  <c r="C40" i="38"/>
  <c r="E100" i="38"/>
  <c r="E113" i="38"/>
  <c r="F23" i="39"/>
  <c r="G83" i="39"/>
  <c r="E100" i="39"/>
  <c r="E113" i="39"/>
  <c r="E115" i="39"/>
  <c r="D68" i="40"/>
  <c r="C100" i="40"/>
  <c r="C83" i="41"/>
  <c r="C38" i="42"/>
  <c r="F40" i="42"/>
  <c r="F68" i="42"/>
  <c r="E115" i="42"/>
  <c r="C9" i="43"/>
  <c r="F9" i="43"/>
  <c r="D11" i="43"/>
  <c r="D68" i="43"/>
  <c r="F98" i="43"/>
  <c r="D115" i="43"/>
  <c r="F25" i="44"/>
  <c r="C83" i="44"/>
  <c r="D100" i="44"/>
  <c r="D113" i="44"/>
  <c r="C25" i="36"/>
  <c r="F115" i="36"/>
  <c r="E38" i="37"/>
  <c r="C70" i="38"/>
  <c r="F70" i="39"/>
  <c r="C98" i="39"/>
  <c r="F9" i="40"/>
  <c r="D25" i="40"/>
  <c r="C70" i="40"/>
  <c r="D115" i="40"/>
  <c r="D9" i="42"/>
  <c r="F40" i="43"/>
  <c r="F68" i="43"/>
  <c r="E98" i="43"/>
  <c r="D98" i="44"/>
  <c r="E9" i="1"/>
  <c r="C83" i="1"/>
  <c r="C85" i="1"/>
  <c r="D9" i="29"/>
  <c r="C23" i="29"/>
  <c r="D113" i="29"/>
  <c r="F23" i="30"/>
  <c r="F98" i="32"/>
  <c r="E11" i="34"/>
  <c r="E115" i="34"/>
  <c r="D9" i="37"/>
  <c r="D83" i="37"/>
  <c r="E11" i="39"/>
  <c r="E25" i="39"/>
  <c r="G113" i="39"/>
  <c r="F115" i="39"/>
  <c r="D11" i="40"/>
  <c r="C85" i="40"/>
  <c r="F85" i="40"/>
  <c r="F113" i="40"/>
  <c r="F11" i="41"/>
  <c r="E25" i="41"/>
  <c r="E98" i="41"/>
  <c r="C9" i="42"/>
  <c r="G25" i="42"/>
  <c r="C113" i="42"/>
  <c r="D38" i="43"/>
  <c r="G113" i="43"/>
  <c r="F9" i="44"/>
  <c r="D23" i="44"/>
  <c r="F25" i="1"/>
  <c r="C70" i="29"/>
  <c r="E100" i="29"/>
  <c r="E113" i="29"/>
  <c r="E115" i="29"/>
  <c r="C9" i="30"/>
  <c r="G23" i="30"/>
  <c r="D83" i="30"/>
  <c r="D100" i="30"/>
  <c r="E115" i="30"/>
  <c r="G23" i="32"/>
  <c r="D38" i="32"/>
  <c r="F115" i="33"/>
  <c r="D9" i="34"/>
  <c r="F113" i="34"/>
  <c r="G11" i="36"/>
  <c r="E23" i="36"/>
  <c r="D68" i="36"/>
  <c r="G113" i="36"/>
  <c r="C11" i="37"/>
  <c r="E70" i="38"/>
  <c r="E83" i="38"/>
  <c r="E85" i="38"/>
  <c r="C98" i="38"/>
  <c r="F113" i="38"/>
  <c r="C25" i="39"/>
  <c r="G85" i="39"/>
  <c r="G115" i="39"/>
  <c r="E11" i="40"/>
  <c r="E70" i="40"/>
  <c r="E83" i="40"/>
  <c r="D113" i="40"/>
  <c r="C40" i="41"/>
  <c r="C68" i="41"/>
  <c r="D100" i="42"/>
  <c r="D40" i="43"/>
  <c r="G9" i="44"/>
  <c r="G11" i="44"/>
  <c r="E23" i="44"/>
  <c r="F38" i="1"/>
  <c r="G11" i="29"/>
  <c r="E25" i="29"/>
  <c r="F85" i="29"/>
  <c r="D98" i="29"/>
  <c r="F100" i="29"/>
  <c r="F115" i="29"/>
  <c r="D9" i="30"/>
  <c r="G25" i="30"/>
  <c r="E38" i="30"/>
  <c r="E70" i="30"/>
  <c r="C85" i="30"/>
  <c r="E100" i="30"/>
  <c r="F115" i="30"/>
  <c r="C23" i="32"/>
  <c r="E38" i="32"/>
  <c r="C100" i="32"/>
  <c r="G113" i="33"/>
  <c r="G115" i="33"/>
  <c r="E85" i="34"/>
  <c r="G113" i="34"/>
  <c r="F23" i="38"/>
  <c r="F70" i="38"/>
  <c r="F85" i="38"/>
  <c r="D98" i="38"/>
  <c r="G113" i="38"/>
  <c r="C115" i="39"/>
  <c r="D40" i="40"/>
  <c r="F70" i="40"/>
  <c r="C98" i="40"/>
  <c r="D40" i="41"/>
  <c r="G115" i="41"/>
  <c r="D11" i="42"/>
  <c r="D85" i="42"/>
  <c r="E113" i="42"/>
  <c r="F115" i="42"/>
  <c r="E40" i="43"/>
  <c r="E68" i="43"/>
  <c r="D70" i="43"/>
  <c r="G83" i="43"/>
  <c r="E25" i="44"/>
  <c r="E83" i="44"/>
  <c r="E113" i="30"/>
  <c r="D9" i="1"/>
  <c r="C25" i="1"/>
  <c r="F70" i="1"/>
  <c r="D115" i="1"/>
  <c r="C25" i="29"/>
  <c r="C40" i="29"/>
  <c r="E70" i="29"/>
  <c r="E83" i="29"/>
  <c r="E98" i="29"/>
  <c r="G113" i="29"/>
  <c r="G115" i="29"/>
  <c r="E9" i="30"/>
  <c r="C25" i="30"/>
  <c r="F38" i="30"/>
  <c r="F70" i="30"/>
  <c r="F113" i="30"/>
  <c r="G115" i="30"/>
  <c r="E9" i="32"/>
  <c r="C11" i="32"/>
  <c r="D100" i="32"/>
  <c r="E115" i="32"/>
  <c r="F38" i="33"/>
  <c r="C113" i="33"/>
  <c r="C115" i="33"/>
  <c r="D25" i="34"/>
  <c r="C40" i="34"/>
  <c r="C68" i="34"/>
  <c r="G23" i="36"/>
  <c r="E11" i="37"/>
  <c r="C23" i="37"/>
  <c r="C40" i="37"/>
  <c r="C68" i="37"/>
  <c r="E70" i="37"/>
  <c r="C85" i="37"/>
  <c r="F85" i="37"/>
  <c r="G23" i="38"/>
  <c r="G85" i="38"/>
  <c r="D85" i="39"/>
  <c r="D115" i="39"/>
  <c r="C38" i="41"/>
  <c r="E40" i="41"/>
  <c r="D70" i="41"/>
  <c r="E85" i="41"/>
  <c r="C115" i="41"/>
  <c r="F70" i="42"/>
  <c r="D11" i="44"/>
  <c r="G23" i="44"/>
  <c r="F70" i="44"/>
  <c r="C9" i="1"/>
  <c r="D25" i="29"/>
  <c r="F98" i="29"/>
  <c r="D100" i="29"/>
  <c r="C115" i="29"/>
  <c r="F9" i="30"/>
  <c r="D25" i="30"/>
  <c r="C40" i="30"/>
  <c r="C68" i="30"/>
  <c r="G83" i="30"/>
  <c r="G113" i="30"/>
  <c r="C115" i="30"/>
  <c r="D11" i="32"/>
  <c r="D70" i="32"/>
  <c r="F115" i="32"/>
  <c r="D115" i="33"/>
  <c r="F11" i="34"/>
  <c r="D68" i="34"/>
  <c r="D9" i="36"/>
  <c r="E11" i="36"/>
  <c r="C23" i="36"/>
  <c r="D40" i="37"/>
  <c r="D68" i="37"/>
  <c r="F83" i="37"/>
  <c r="D85" i="37"/>
  <c r="G85" i="37"/>
  <c r="E115" i="37"/>
  <c r="C9" i="38"/>
  <c r="E40" i="38"/>
  <c r="E68" i="38"/>
  <c r="C85" i="38"/>
  <c r="G23" i="39"/>
  <c r="C70" i="39"/>
  <c r="C100" i="39"/>
  <c r="F25" i="40"/>
  <c r="D38" i="40"/>
  <c r="F40" i="40"/>
  <c r="C83" i="40"/>
  <c r="F25" i="41"/>
  <c r="D38" i="41"/>
  <c r="C100" i="41"/>
  <c r="C113" i="41"/>
  <c r="G9" i="42"/>
  <c r="F11" i="42"/>
  <c r="C25" i="42"/>
  <c r="D40" i="42"/>
  <c r="D68" i="42"/>
  <c r="G83" i="42"/>
  <c r="D98" i="42"/>
  <c r="F11" i="43"/>
  <c r="C68" i="43"/>
  <c r="F70" i="43"/>
  <c r="G85" i="43"/>
  <c r="C100" i="43"/>
  <c r="C113" i="43"/>
  <c r="C40" i="44"/>
  <c r="C68" i="44"/>
  <c r="G83" i="44"/>
  <c r="F23" i="33"/>
  <c r="F25" i="34"/>
  <c r="G115" i="34"/>
  <c r="E9" i="36"/>
  <c r="G83" i="36"/>
  <c r="G11" i="37"/>
  <c r="E25" i="37"/>
  <c r="G83" i="37"/>
  <c r="C38" i="38"/>
  <c r="F68" i="38"/>
  <c r="D85" i="38"/>
  <c r="D83" i="39"/>
  <c r="E113" i="44"/>
  <c r="G11" i="41"/>
  <c r="D68" i="41"/>
  <c r="C70" i="41"/>
  <c r="D113" i="42"/>
  <c r="D25" i="43"/>
  <c r="G25" i="43"/>
  <c r="C83" i="43"/>
  <c r="D38" i="44"/>
  <c r="C98" i="44"/>
  <c r="F100" i="44"/>
  <c r="F113" i="44"/>
  <c r="G113" i="44"/>
  <c r="E98" i="44"/>
  <c r="E100" i="44"/>
  <c r="E85" i="44"/>
  <c r="D83" i="44"/>
  <c r="D68" i="44"/>
  <c r="D70" i="44"/>
  <c r="C70" i="44"/>
  <c r="E70" i="44"/>
  <c r="E68" i="44"/>
  <c r="F68" i="44"/>
  <c r="E38" i="44"/>
  <c r="F38" i="44"/>
  <c r="E40" i="44"/>
  <c r="F40" i="44"/>
  <c r="E9" i="44"/>
  <c r="E11" i="44"/>
  <c r="E113" i="43"/>
  <c r="F113" i="43"/>
  <c r="C115" i="43"/>
  <c r="F115" i="43"/>
  <c r="F100" i="43"/>
  <c r="C98" i="43"/>
  <c r="F85" i="43"/>
  <c r="D83" i="43"/>
  <c r="F83" i="43"/>
  <c r="C70" i="43"/>
  <c r="C38" i="43"/>
  <c r="C40" i="43"/>
  <c r="F38" i="43"/>
  <c r="D23" i="43"/>
  <c r="F25" i="43"/>
  <c r="F23" i="43"/>
  <c r="E9" i="43"/>
  <c r="G113" i="42"/>
  <c r="C115" i="42"/>
  <c r="C98" i="42"/>
  <c r="F100" i="42"/>
  <c r="E100" i="42"/>
  <c r="F98" i="42"/>
  <c r="C85" i="42"/>
  <c r="D83" i="42"/>
  <c r="C83" i="42"/>
  <c r="G85" i="42"/>
  <c r="E83" i="42"/>
  <c r="C70" i="42"/>
  <c r="C68" i="42"/>
  <c r="E70" i="42"/>
  <c r="F38" i="42"/>
  <c r="C40" i="42"/>
  <c r="E23" i="42"/>
  <c r="E25" i="42"/>
  <c r="G11" i="42"/>
  <c r="E9" i="42"/>
  <c r="G113" i="41"/>
  <c r="E115" i="41"/>
  <c r="E100" i="41"/>
  <c r="E83" i="41"/>
  <c r="D85" i="41"/>
  <c r="D83" i="41"/>
  <c r="F70" i="41"/>
  <c r="E68" i="41"/>
  <c r="F68" i="41"/>
  <c r="F40" i="41"/>
  <c r="D23" i="41"/>
  <c r="F23" i="41"/>
  <c r="G23" i="41"/>
  <c r="D25" i="41"/>
  <c r="D9" i="41"/>
  <c r="E9" i="41"/>
  <c r="D11" i="41"/>
  <c r="E11" i="41"/>
  <c r="C113" i="40"/>
  <c r="E113" i="40"/>
  <c r="G113" i="40"/>
  <c r="D100" i="40"/>
  <c r="D98" i="40"/>
  <c r="E100" i="40"/>
  <c r="E98" i="40"/>
  <c r="F100" i="40"/>
  <c r="F98" i="40"/>
  <c r="F83" i="40"/>
  <c r="G85" i="40"/>
  <c r="D83" i="40"/>
  <c r="F68" i="40"/>
  <c r="D70" i="40"/>
  <c r="E40" i="40"/>
  <c r="E38" i="40"/>
  <c r="F38" i="40"/>
  <c r="E25" i="40"/>
  <c r="F23" i="40"/>
  <c r="G25" i="40"/>
  <c r="G23" i="40"/>
  <c r="G9" i="40"/>
  <c r="C9" i="40"/>
  <c r="D9" i="40"/>
  <c r="E9" i="40"/>
  <c r="D113" i="39"/>
  <c r="C113" i="39"/>
  <c r="E98" i="39"/>
  <c r="F100" i="39"/>
  <c r="F98" i="39"/>
  <c r="C83" i="39"/>
  <c r="F85" i="39"/>
  <c r="F83" i="39"/>
  <c r="E85" i="39"/>
  <c r="D70" i="39"/>
  <c r="D68" i="39"/>
  <c r="E70" i="39"/>
  <c r="E68" i="39"/>
  <c r="F68" i="39"/>
  <c r="D40" i="39"/>
  <c r="D38" i="39"/>
  <c r="E40" i="39"/>
  <c r="E38" i="39"/>
  <c r="F40" i="39"/>
  <c r="D23" i="39"/>
  <c r="F25" i="39"/>
  <c r="E23" i="39"/>
  <c r="G25" i="39"/>
  <c r="C9" i="39"/>
  <c r="D9" i="39"/>
  <c r="F11" i="39"/>
  <c r="E9" i="39"/>
  <c r="G11" i="39"/>
  <c r="C113" i="38"/>
  <c r="E115" i="38"/>
  <c r="C100" i="38"/>
  <c r="E98" i="38"/>
  <c r="F98" i="38"/>
  <c r="F100" i="38"/>
  <c r="F83" i="38"/>
  <c r="G83" i="38"/>
  <c r="E38" i="38"/>
  <c r="C23" i="38"/>
  <c r="D23" i="38"/>
  <c r="E23" i="38"/>
  <c r="C25" i="38"/>
  <c r="D11" i="38"/>
  <c r="E9" i="38"/>
  <c r="D9" i="38"/>
  <c r="F9" i="38"/>
  <c r="C11" i="38"/>
  <c r="D113" i="37"/>
  <c r="E113" i="37"/>
  <c r="F113" i="37"/>
  <c r="G113" i="37"/>
  <c r="C115" i="37"/>
  <c r="C100" i="37"/>
  <c r="E100" i="37"/>
  <c r="F98" i="37"/>
  <c r="D100" i="37"/>
  <c r="F70" i="37"/>
  <c r="E68" i="37"/>
  <c r="F68" i="37"/>
  <c r="F40" i="37"/>
  <c r="E23" i="37"/>
  <c r="G23" i="37"/>
  <c r="C25" i="37"/>
  <c r="F25" i="37"/>
  <c r="F9" i="37"/>
  <c r="G9" i="37"/>
  <c r="C98" i="36"/>
  <c r="D113" i="36"/>
  <c r="E113" i="36"/>
  <c r="F113" i="36"/>
  <c r="E115" i="36"/>
  <c r="D115" i="36"/>
  <c r="G115" i="36"/>
  <c r="F100" i="36"/>
  <c r="C100" i="36"/>
  <c r="F98" i="36"/>
  <c r="E100" i="36"/>
  <c r="D98" i="36"/>
  <c r="G85" i="36"/>
  <c r="C85" i="36"/>
  <c r="D83" i="36"/>
  <c r="F85" i="36"/>
  <c r="F70" i="36"/>
  <c r="E68" i="36"/>
  <c r="F68" i="36"/>
  <c r="C70" i="36"/>
  <c r="D70" i="36"/>
  <c r="E38" i="36"/>
  <c r="F38" i="36"/>
  <c r="E40" i="36"/>
  <c r="C38" i="36"/>
  <c r="D38" i="36"/>
  <c r="F25" i="36"/>
  <c r="C11" i="36"/>
  <c r="C9" i="36"/>
  <c r="F11" i="36"/>
  <c r="C113" i="34"/>
  <c r="C98" i="34"/>
  <c r="D98" i="34"/>
  <c r="E98" i="34"/>
  <c r="F98" i="34"/>
  <c r="D85" i="34"/>
  <c r="E83" i="34"/>
  <c r="D83" i="34"/>
  <c r="F83" i="34"/>
  <c r="C85" i="34"/>
  <c r="E70" i="34"/>
  <c r="F70" i="34"/>
  <c r="D40" i="34"/>
  <c r="C38" i="34"/>
  <c r="E38" i="34"/>
  <c r="F38" i="34"/>
  <c r="C23" i="34"/>
  <c r="D23" i="34"/>
  <c r="E23" i="34"/>
  <c r="F23" i="34"/>
  <c r="C25" i="34"/>
  <c r="G9" i="34"/>
  <c r="D11" i="34"/>
  <c r="C9" i="34"/>
  <c r="E9" i="34"/>
  <c r="F113" i="33"/>
  <c r="F100" i="33"/>
  <c r="F98" i="33"/>
  <c r="D98" i="33"/>
  <c r="E98" i="33"/>
  <c r="D83" i="33"/>
  <c r="F85" i="33"/>
  <c r="E83" i="33"/>
  <c r="G85" i="33"/>
  <c r="F83" i="33"/>
  <c r="E68" i="33"/>
  <c r="F70" i="33"/>
  <c r="D70" i="33"/>
  <c r="D68" i="33"/>
  <c r="E70" i="33"/>
  <c r="F68" i="33"/>
  <c r="D40" i="33"/>
  <c r="D38" i="33"/>
  <c r="E40" i="33"/>
  <c r="E38" i="33"/>
  <c r="F40" i="33"/>
  <c r="D23" i="33"/>
  <c r="F25" i="33"/>
  <c r="E23" i="33"/>
  <c r="G25" i="33"/>
  <c r="D9" i="33"/>
  <c r="F11" i="33"/>
  <c r="E9" i="33"/>
  <c r="G11" i="33"/>
  <c r="C113" i="32"/>
  <c r="D115" i="32"/>
  <c r="D113" i="32"/>
  <c r="E113" i="32"/>
  <c r="F113" i="32"/>
  <c r="D98" i="32"/>
  <c r="E100" i="32"/>
  <c r="E98" i="32"/>
  <c r="F100" i="32"/>
  <c r="F83" i="32"/>
  <c r="D83" i="32"/>
  <c r="E83" i="32"/>
  <c r="C83" i="32"/>
  <c r="E68" i="32"/>
  <c r="F68" i="32"/>
  <c r="D68" i="32"/>
  <c r="F38" i="32"/>
  <c r="D40" i="32"/>
  <c r="E40" i="32"/>
  <c r="F40" i="32"/>
  <c r="F25" i="32"/>
  <c r="G25" i="32"/>
  <c r="F23" i="32"/>
  <c r="C9" i="32"/>
  <c r="G11" i="32"/>
  <c r="D9" i="32"/>
  <c r="F9" i="32"/>
  <c r="C113" i="30"/>
  <c r="D113" i="30"/>
  <c r="C100" i="30"/>
  <c r="F100" i="30"/>
  <c r="D98" i="30"/>
  <c r="C98" i="30"/>
  <c r="E98" i="30"/>
  <c r="C83" i="30"/>
  <c r="F85" i="30"/>
  <c r="E85" i="30"/>
  <c r="G85" i="30"/>
  <c r="C70" i="30"/>
  <c r="F68" i="30"/>
  <c r="D70" i="30"/>
  <c r="F40" i="30"/>
  <c r="C38" i="30"/>
  <c r="D38" i="30"/>
  <c r="E25" i="30"/>
  <c r="C23" i="30"/>
  <c r="D23" i="30"/>
  <c r="F25" i="30"/>
  <c r="G11" i="30"/>
  <c r="E11" i="30"/>
  <c r="F11" i="30"/>
  <c r="F113" i="29"/>
  <c r="C100" i="29"/>
  <c r="F83" i="29"/>
  <c r="D85" i="29"/>
  <c r="E85" i="29"/>
  <c r="F70" i="29"/>
  <c r="E68" i="29"/>
  <c r="F68" i="29"/>
  <c r="F38" i="29"/>
  <c r="E40" i="29"/>
  <c r="D40" i="29"/>
  <c r="E38" i="29"/>
  <c r="F40" i="29"/>
  <c r="D23" i="29"/>
  <c r="F25" i="29"/>
  <c r="E23" i="29"/>
  <c r="F23" i="29"/>
  <c r="E9" i="29"/>
  <c r="F11" i="29"/>
  <c r="F9" i="29"/>
  <c r="E11" i="29"/>
  <c r="F23" i="1"/>
  <c r="G25" i="1"/>
  <c r="G23" i="1"/>
  <c r="G11" i="1"/>
  <c r="C115" i="1"/>
  <c r="E113" i="1"/>
  <c r="C113" i="1"/>
  <c r="F113" i="1"/>
  <c r="C100" i="1"/>
  <c r="E83" i="1"/>
  <c r="F83" i="1"/>
  <c r="G83" i="1"/>
  <c r="E68" i="1"/>
  <c r="C40" i="1"/>
  <c r="E11" i="1"/>
  <c r="F11" i="1"/>
  <c r="E115" i="1"/>
  <c r="F115" i="1"/>
  <c r="D113" i="1"/>
  <c r="G115" i="1"/>
  <c r="D100" i="1"/>
  <c r="E100" i="1"/>
  <c r="F100" i="1"/>
  <c r="D85" i="1"/>
  <c r="F85" i="1"/>
  <c r="C70" i="1"/>
  <c r="E70" i="1"/>
  <c r="C68" i="1"/>
  <c r="D68" i="1"/>
  <c r="D40" i="1"/>
  <c r="F40" i="1"/>
  <c r="D23" i="1"/>
  <c r="D25" i="1"/>
  <c r="E23" i="1"/>
  <c r="G9" i="1"/>
  <c r="D11" i="1"/>
  <c r="F68" i="1"/>
  <c r="E85" i="1"/>
  <c r="C98" i="1"/>
  <c r="G113" i="1"/>
  <c r="C23" i="1"/>
  <c r="E25" i="1"/>
  <c r="D38" i="1"/>
  <c r="D70" i="1"/>
  <c r="D83" i="1"/>
  <c r="G85" i="1"/>
  <c r="E98" i="1"/>
  <c r="D98" i="1"/>
  <c r="E40" i="1"/>
  <c r="F98" i="1"/>
  <c r="C38" i="1"/>
</calcChain>
</file>

<file path=xl/sharedStrings.xml><?xml version="1.0" encoding="utf-8"?>
<sst xmlns="http://schemas.openxmlformats.org/spreadsheetml/2006/main" count="4991" uniqueCount="285">
  <si>
    <t xml:space="preserve">Count </t>
  </si>
  <si>
    <t>3-point Party Identification</t>
  </si>
  <si>
    <t>Total</t>
  </si>
  <si>
    <t>Democrat</t>
  </si>
  <si>
    <t>Independent</t>
  </si>
  <si>
    <t>Republican</t>
  </si>
  <si>
    <t>Others/Not sure</t>
  </si>
  <si>
    <t>North Carolina</t>
  </si>
  <si>
    <t>Ideology collapsed</t>
  </si>
  <si>
    <t>Liberal/Very Liberal</t>
  </si>
  <si>
    <t>Moderate</t>
  </si>
  <si>
    <t>Conservative/Very Conservative</t>
  </si>
  <si>
    <t>Not sure</t>
  </si>
  <si>
    <t>Race &amp; Ethnicity Combined</t>
  </si>
  <si>
    <t>White non-Hispanic</t>
  </si>
  <si>
    <t>Black non-Hispanic</t>
  </si>
  <si>
    <t>Education Collapsed</t>
  </si>
  <si>
    <t>No HS/HS graduate</t>
  </si>
  <si>
    <t>Some College/2-year College</t>
  </si>
  <si>
    <t>4-year College/Post-grad</t>
  </si>
  <si>
    <t>NC Region based on Zip Code</t>
  </si>
  <si>
    <t>Central City</t>
  </si>
  <si>
    <t>Urban Suburb</t>
  </si>
  <si>
    <t>Surrounding Suburban County</t>
  </si>
  <si>
    <t>Rural County</t>
  </si>
  <si>
    <t>Generation Cohorts Collapsed</t>
  </si>
  <si>
    <t>Generation X (1965-1980)</t>
  </si>
  <si>
    <t>Millennials/Generation Z (1981 &amp; After)</t>
  </si>
  <si>
    <t>Collapsed Presidential Vote in 2024 collapsed</t>
  </si>
  <si>
    <t>Kamala Harris</t>
  </si>
  <si>
    <t>Donald Trump</t>
  </si>
  <si>
    <t>Third Party candidates/others</t>
  </si>
  <si>
    <t>Didn't vote</t>
  </si>
  <si>
    <t>Very important</t>
  </si>
  <si>
    <t>Somewhat important</t>
  </si>
  <si>
    <t>Slightly important</t>
  </si>
  <si>
    <t>Not very important</t>
  </si>
  <si>
    <t>Not important at all</t>
  </si>
  <si>
    <t>Important (Very &amp; Somewhat)</t>
  </si>
  <si>
    <t>Not important (Not very / Not at all)</t>
  </si>
  <si>
    <t>North Carolinians</t>
  </si>
  <si>
    <t>Democrats</t>
  </si>
  <si>
    <t>Independents</t>
  </si>
  <si>
    <t>Republicans</t>
  </si>
  <si>
    <t>Principle of American Democracy</t>
  </si>
  <si>
    <t>Source: Catawba-YouGov Survey of 1,000 North Caroilnians, conducted June 10-25, 2025, with a margin of error for the overall numbers of 3.56%.</t>
  </si>
  <si>
    <t>Greatest/ Silent/ Boomer (Pre-1964)</t>
  </si>
  <si>
    <t>Millennials/ Generation Z (1981 &amp; After)</t>
  </si>
  <si>
    <t>Third Party candidates/ others</t>
  </si>
  <si>
    <t>Hispanic (any race)/All other races/ unknown</t>
  </si>
  <si>
    <t>Conservative/ Very Conservative</t>
  </si>
  <si>
    <t>QUESTION:</t>
  </si>
  <si>
    <t>Hispanic (any race)/All other races/unknown</t>
  </si>
  <si>
    <t>Greatest/Silent/Boomer (Pre-1964)</t>
  </si>
  <si>
    <t>Importance of government to American democracy -- Regardless of party affiliation, government officials are accountable for their actions and can be legally sanctioned for misconduct when they violate the law. * 3-point Party Identification Crosstabulation</t>
  </si>
  <si>
    <t>Importance of government to American democracy -- Regardless of party affiliation, government officials are accountable for their actions and can be legally sanctioned for misconduct when they violate the law.</t>
  </si>
  <si>
    <t>Importance of government to American democracy -- Regardless of party affiliation, government officials are accountable for their actions and can be legally sanctioned for misconduct when they violate the law. * Ideology collapsed Crosstabulation</t>
  </si>
  <si>
    <t>Importance of government to American democracy -- Regardless of party affiliation, government officials are accountable for their actions and can be legally sanctioned for misconduct when they violate the law. * Race &amp; Ethnicity Combined Crosstabulation</t>
  </si>
  <si>
    <t>Importance of government to American democracy -- Regardless of party affiliation, government officials are accountable for their actions and can be legally sanctioned for misconduct when they violate the law. * Education Collapsed Crosstabulation</t>
  </si>
  <si>
    <t>Importance of government to American democracy -- Regardless of party affiliation, government officials are accountable for their actions and can be legally sanctioned for misconduct when they violate the law. * NC Region based on Zip Code Crosstabulation</t>
  </si>
  <si>
    <t>Importance of government to American democracy -- Regardless of party affiliation, government officials are accountable for their actions and can be legally sanctioned for misconduct when they violate the law. * Generation Cohorts Collapsed Crosstabulation</t>
  </si>
  <si>
    <t>Importance of government to American democracy -- Regardless of party affiliation, government officials are accountable for their actions and can be legally sanctioned for misconduct when they violate the law. * Collapsed Presidential Vote in 2024 collapsed Crosstabulation</t>
  </si>
  <si>
    <t>Importance of government to American democracy -- Regardless of party affiliation, government officials do not use public office for private gain. * 3-point Party Identification Crosstabulation</t>
  </si>
  <si>
    <t>Importance of government to American democracy -- Regardless of party affiliation, government officials do not use public office for private gain.</t>
  </si>
  <si>
    <t>Importance of government to American democracy -- Regardless of party affiliation, government officials do not use public office for private gain. * Race &amp; Ethnicity Combined Crosstabulation</t>
  </si>
  <si>
    <t>Importance of government to American democracy -- Regardless of party affiliation, government officials do not use public office for private gain. * Education Collapsed Crosstabulation</t>
  </si>
  <si>
    <t>Importance of government to American democracy -- Regardless of party affiliation, government officials do not use public office for private gain. * NC Region based on Zip Code Crosstabulation</t>
  </si>
  <si>
    <t>Importance of government to American democracy -- Regardless of party affiliation, government officials do not use public office for private gain. * Generation Cohorts Collapsed Crosstabulation</t>
  </si>
  <si>
    <t>Importance of government to American democracy -- Regardless of party affiliation, government officials do not use public office for private gain. * Collapsed Presidential Vote in 2024 collapsed Crosstabulation</t>
  </si>
  <si>
    <t>Importance of government to American democracy -- Regardless of which political party is in power, government agencies are not used to monitor, attack, or punish political opponents. * 3-point Party Identification Crosstabulation</t>
  </si>
  <si>
    <t>Importance of government to American democracy -- Regardless of which political party is in power, government agencies are not used to monitor, attack, or punish political opponents.</t>
  </si>
  <si>
    <t>Importance of government to American democracy -- Regardless of which political party is in power, government agencies are not used to monitor, attack, or punish political opponents. * Ideology collapsed Crosstabulation</t>
  </si>
  <si>
    <t>Importance of government to American democracy -- Regardless of which political party is in power, government agencies are not used to monitor, attack, or punish political opponents. * Race &amp; Ethnicity Combined Crosstabulation</t>
  </si>
  <si>
    <t>Importance of government to American democracy -- Regardless of which political party is in power, government agencies are not used to monitor, attack, or punish political opponents. * Education Collapsed Crosstabulation</t>
  </si>
  <si>
    <t>Importance of government to American democracy -- Regardless of which political party is in power, government agencies are not used to monitor, attack, or punish political opponents. * NC Region based on Zip Code Crosstabulation</t>
  </si>
  <si>
    <t>Importance of government to American democracy -- Regardless of which political party is in power, government agencies are not used to monitor, attack, or punish political opponents. * Generation Cohorts Collapsed Crosstabulation</t>
  </si>
  <si>
    <t>Importance of government to American democracy -- Regardless of which political party is in power, government agencies are not used to monitor, attack, or punish political opponents. * Collapsed Presidential Vote in 2024 collapsed Crosstabulation</t>
  </si>
  <si>
    <t>Importance of government to American democracy -- Government officials should be open and transparent when they make decisions. * 3-point Party Identification Crosstabulation</t>
  </si>
  <si>
    <t>Importance of government to American democracy -- Government officials should be open and transparent when they make decisions.</t>
  </si>
  <si>
    <t>Importance of government to American democracy -- Government officials should be open and transparent when they make decisions. * Ideology collapsed Crosstabulation</t>
  </si>
  <si>
    <t>Importance of government to American democracy -- Government officials should be open and transparent when they make decisions. * Race &amp; Ethnicity Combined Crosstabulation</t>
  </si>
  <si>
    <t>Importance of government to American democracy -- Government officials should be open and transparent when they make decisions. * Education Collapsed Crosstabulation</t>
  </si>
  <si>
    <t>Importance of government to American democracy -- Government officials should be open and transparent when they make decisions. * NC Region based on Zip Code Crosstabulation</t>
  </si>
  <si>
    <t>Importance of government to American democracy -- Government officials should be open and transparent when they make decisions. * Generation Cohorts Collapsed Crosstabulation</t>
  </si>
  <si>
    <t>Importance of government to American democracy -- Government officials should be open and transparent when they make decisions. * Collapsed Presidential Vote in 2024 collapsed Crosstabulation</t>
  </si>
  <si>
    <t>Importance of government to American democracy -- Government officials should not withhold information or the basis for their decisions from the public. * 3-point Party Identification Crosstabulation</t>
  </si>
  <si>
    <t>Importance of government to American democracy -- Government officials should not withhold information or the basis for their decisions from the public.</t>
  </si>
  <si>
    <t>Importance of government to American democracy -- Government officials should not withhold information or the basis for their decisions from the public. * Ideology collapsed Crosstabulation</t>
  </si>
  <si>
    <t>Importance of government to American democracy -- Government officials should not withhold information or the basis for their decisions from the public. * Race &amp; Ethnicity Combined Crosstabulation</t>
  </si>
  <si>
    <t>Importance of government to American democracy -- Government officials should not withhold information or the basis for their decisions from the public. * Education Collapsed Crosstabulation</t>
  </si>
  <si>
    <t>Importance of government to American democracy -- Government officials should not withhold information or the basis for their decisions from the public. * NC Region based on Zip Code Crosstabulation</t>
  </si>
  <si>
    <t>Importance of government to American democracy -- Government officials should not withhold information or the basis for their decisions from the public. * Generation Cohorts Collapsed Crosstabulation</t>
  </si>
  <si>
    <t>Importance of government to American democracy -- Government officials should not withhold information or the basis for their decisions from the public. * Collapsed Presidential Vote in 2024 collapsed Crosstabulation</t>
  </si>
  <si>
    <t>Importance of government to American democracy -- Government effectively prevents private actors from engaging in politically motivated violence or intimidation. * 3-point Party Identification Crosstabulation</t>
  </si>
  <si>
    <t>Importance of government to American democracy -- Government effectively prevents private actors from engaging in politically motivated violence or intimidation.</t>
  </si>
  <si>
    <t>Importance of government to American democracy -- Government effectively prevents private actors from engaging in politically motivated violence or intimidation. * Ideology collapsed Crosstabulation</t>
  </si>
  <si>
    <t>Importance of government to American democracy -- Government effectively prevents private actors from engaging in politically motivated violence or intimidation. * Race &amp; Ethnicity Combined Crosstabulation</t>
  </si>
  <si>
    <t>Importance of government to American democracy -- Government effectively prevents private actors from engaging in politically motivated violence or intimidation. * Education Collapsed Crosstabulation</t>
  </si>
  <si>
    <t>Importance of government to American democracy -- Government effectively prevents private actors from engaging in politically motivated violence or intimidation. * NC Region based on Zip Code Crosstabulation</t>
  </si>
  <si>
    <t>Importance of government to American democracy -- Government effectively prevents private actors from engaging in politically motivated violence or intimidation. * Generation Cohorts Collapsed Crosstabulation</t>
  </si>
  <si>
    <t>Importance of government to American democracy -- Government effectively prevents private actors from engaging in politically motivated violence or intimidation. * Collapsed Presidential Vote in 2024 collapsed Crosstabulation</t>
  </si>
  <si>
    <t>When the president or members of his cabinet exercise authority, it must be within the limits of the U.S. Constitution, no matter what they individually believe the law is.</t>
  </si>
  <si>
    <t>Worksheet Label</t>
  </si>
  <si>
    <t>President follows Constitution</t>
  </si>
  <si>
    <t>President spends Congress $$</t>
  </si>
  <si>
    <t>Congress limits Executive Power</t>
  </si>
  <si>
    <t>Judges limit Executive Power</t>
  </si>
  <si>
    <t>Ambition Counters Ambition</t>
  </si>
  <si>
    <t>Judges decide on facts &amp; law</t>
  </si>
  <si>
    <t>Judicial Independence Respected</t>
  </si>
  <si>
    <t>Passing Laws</t>
  </si>
  <si>
    <t>Elected Official Accountability</t>
  </si>
  <si>
    <t>Clear, Accessible Laws</t>
  </si>
  <si>
    <t>Govt Officials Accountable</t>
  </si>
  <si>
    <t>Govt Officials &amp; Private Gain</t>
  </si>
  <si>
    <t>Punish Political Opponents</t>
  </si>
  <si>
    <t>Govt Officials Transparent</t>
  </si>
  <si>
    <t>Open Govt Decisions</t>
  </si>
  <si>
    <t>Political Violence Prevented</t>
  </si>
  <si>
    <t xml:space="preserve"> The legislature determines the level of federal spending, and if the president agrees, the president must execute that spending.</t>
  </si>
  <si>
    <t>The legislature is able to effectively limit executive power.</t>
  </si>
  <si>
    <t>Judges are able to effectively limit executive power.</t>
  </si>
  <si>
    <t>Judges determine the outcomes of cases based only on the law and the facts of each case.</t>
  </si>
  <si>
    <t>The elected branches (Congress and the president) respect judicial independence.</t>
  </si>
  <si>
    <t>Elected officials hold themselves accountable to their constituents, no matter the political party affiliation of either.</t>
  </si>
  <si>
    <t>Laws are passed in open and transparent ways through the system of checks and balances.</t>
  </si>
  <si>
    <t>Legitimacy of the Law</t>
  </si>
  <si>
    <t>Laws should be clear, accessible to all, and predictable so that citizens can understand their rights and obligations.</t>
  </si>
  <si>
    <t xml:space="preserve">When legitimate laws come into conflict with arbitrary decisions made by government officials, it is the law that prevails. </t>
  </si>
  <si>
    <t>Regardless of party affiliation, government officials are accountable for their actions and can be legally sanctioned for misconduct when they violate the law.</t>
  </si>
  <si>
    <t xml:space="preserve">Regardless of party affiliation, government officials do not use public office for private gain. </t>
  </si>
  <si>
    <t xml:space="preserve">Regardless of which political party is in power, government agencies are not used to monitor, attack, or punish political opponents. </t>
  </si>
  <si>
    <t xml:space="preserve">Government officials should be open and transparent when they make decisions. </t>
  </si>
  <si>
    <t xml:space="preserve">Government officials should not withhold information or the basis for their decisions from the public. </t>
  </si>
  <si>
    <t>Government effectively prevents private actors from engaging in politically motivated violence or intimidation.</t>
  </si>
  <si>
    <t>The ambitions of one branch of the U.S. government must counter the ambitions of the other branches of government.</t>
  </si>
  <si>
    <t>Difference between Democrats &amp; Republicans</t>
  </si>
  <si>
    <t xml:space="preserve"> </t>
  </si>
  <si>
    <t>Gender</t>
  </si>
  <si>
    <t>Male</t>
  </si>
  <si>
    <t>Female</t>
  </si>
  <si>
    <t>Importance of government to American democracy -- Regardless of party affiliation, government officials are accountable for their actions and can be legally sanctioned for misconduct when they violate the law. * Gender Crosstabulation</t>
  </si>
  <si>
    <t>Importance of government to American democracy -- Regardless of party affiliation, government officials do not use public office for private gain. * Gender Crosstabulation</t>
  </si>
  <si>
    <t>Importance of government to American democracy -- Regardless of which political party is in power, government agencies are not used to monitor, attack, or punish political opponents. * Gender Crosstabulation</t>
  </si>
  <si>
    <t>Importance of government to American democracy -- Government officials should be open and transparent when they make decisions. * Gender Crosstabulation</t>
  </si>
  <si>
    <t>Importance of government to American democracy -- Government officials should not withhold information or the basis for their decisions from the public. * Gender Crosstabulation</t>
  </si>
  <si>
    <t>Importance of government to American democracy -- Government effectively prevents private actors from engaging in politically motivated violence or intimidation. * Gender Crosstabulation</t>
  </si>
  <si>
    <t>Importance of government to American democracy -- Government statistics and data are produced by experts who are not influenced by political considerations. * Gender Crosstabulation</t>
  </si>
  <si>
    <t>Importance of government to American democracy -- Government statistics and data are produced by experts who are not influenced by political considerations.</t>
  </si>
  <si>
    <t>Importance of government to American democracy -- Law enforcement investigations of public officials or their associates are free from political influence or interference. * Gender Crosstabulation</t>
  </si>
  <si>
    <t>Importance of government to American democracy -- Law enforcement investigations of public officials or their associates are free from political influence or interference.</t>
  </si>
  <si>
    <t>Importance of government to American democracy -- Law enforcement investigations of public officials or their associates are free from political influence or interference. * 3-point Party Identification Crosstabulation</t>
  </si>
  <si>
    <t>Importance of government to American democracy -- Law enforcement investigations of public officials or their associates are free from political influence or interference. * Ideology collapsed Crosstabulation</t>
  </si>
  <si>
    <t>Importance of government to American democracy -- Law enforcement investigations of public officials or their associates are free from political influence or interference. * Race &amp; Ethnicity Combined Crosstabulation</t>
  </si>
  <si>
    <t>Importance of government to American democracy -- Law enforcement investigations of public officials or their associates are free from political influence or interference. * Education Collapsed Crosstabulation</t>
  </si>
  <si>
    <t>Importance of government to American democracy -- Law enforcement investigations of public officials or their associates are free from political influence or interference. * NC Region based on Zip Code Crosstabulation</t>
  </si>
  <si>
    <t>Importance of government to American democracy -- Law enforcement investigations of public officials or their associates are free from political influence or interference. * Generation Cohorts Collapsed Crosstabulation</t>
  </si>
  <si>
    <t>Importance of government to American democracy -- Law enforcement investigations of public officials or their associates are free from political influence or interference. * Collapsed Presidential Vote in 2024 collapsed Crosstabulation</t>
  </si>
  <si>
    <t>Importance of government to American democracy -- Government statistics and data are produced by experts who are not influenced by political considerations. * 3-point Party Identification Crosstabulation</t>
  </si>
  <si>
    <t>Importance of government to American democracy -- Government statistics and data are produced by experts who are not influenced by political considerations. * Ideology collapsed Crosstabulation</t>
  </si>
  <si>
    <t>Importance of government to American democracy -- Government statistics and data are produced by experts who are not influenced by political considerations. * Race &amp; Ethnicity Combined Crosstabulation</t>
  </si>
  <si>
    <t>Importance of government to American democracy -- Government statistics and data are produced by experts who are not influenced by political considerations. * Education Collapsed Crosstabulation</t>
  </si>
  <si>
    <t>Importance of government to American democracy -- Government statistics and data are produced by experts who are not influenced by political considerations. * NC Region based on Zip Code Crosstabulation</t>
  </si>
  <si>
    <t>Importance of government to American democracy -- Government statistics and data are produced by experts who are not influenced by political considerations. * Generation Cohorts Collapsed Crosstabulation</t>
  </si>
  <si>
    <t>Importance of government to American democracy -- Government statistics and data are produced by experts who are not influenced by political considerations. * Collapsed Presidential Vote in 2024 collapsed Crosstabulation</t>
  </si>
  <si>
    <t>Investigations free of politics</t>
  </si>
  <si>
    <t>Govt statistics</t>
  </si>
  <si>
    <t>Government statistics and data are produced by experts who are not influenced by political considerations.</t>
  </si>
  <si>
    <t xml:space="preserve">Law enforcement investigations of public officials or their associates are free from political influence or interference. </t>
  </si>
  <si>
    <t>The following worksheets give the crosstabs for the following demographic characteristics: partisan self-identification; ideological self-identification (collapsed); race &amp; ethnicity (collapsed); gender; education (collapsed); regions; generation cohorts (collapsed); 2024 presidential vote choice.</t>
  </si>
  <si>
    <t>Laws should be clear, accessible to all, and predictable so that citizens can understand their rights and obligations. * 3-point Party Identification Crosstabulation</t>
  </si>
  <si>
    <t>Laws should be clear, accessible to all, and predictable so that citizens can understand their rights and obligations. * Ideology collapsed Crosstabulation</t>
  </si>
  <si>
    <t>Laws should be clear, accessible to all, and predictable so that citizens can understand their rights and obligations. * Race &amp; Ethnicity Combined Crosstabulation</t>
  </si>
  <si>
    <t>Laws should be clear, accessible to all, and predictable so that citizens can understand their rights and obligations. * Gender Crosstabulation</t>
  </si>
  <si>
    <t>Laws should be clear, accessible to all, and predictable so that citizens can understand their rights and obligations. * Education Collapsed Crosstabulation</t>
  </si>
  <si>
    <t>Laws should be clear, accessible to all, and predictable so that citizens can understand their rights and obligations. * NC Region based on Zip Code Crosstabulation</t>
  </si>
  <si>
    <t>Laws should be clear, accessible to all, and predictable so that citizens can understand their rights and obligations. * Generation Cohorts Collapsed Crosstabulation</t>
  </si>
  <si>
    <t>Laws should be clear, accessible to all, and predictable so that citizens can understand their rights and obligations. * Collapsed Presidential Vote in 2024 collapsed Crosstabulation</t>
  </si>
  <si>
    <t>Laws are passed in open and transparent ways through the system of checks and balances. * 3-point Party Identification Crosstabulation</t>
  </si>
  <si>
    <t>Laws are passed in open and transparent ways through the system of checks and balances. * Ideology collapsed Crosstabulation</t>
  </si>
  <si>
    <t>Laws are passed in open and transparent ways through the system of checks and balances. * Race &amp; Ethnicity Combined Crosstabulation</t>
  </si>
  <si>
    <t>Laws are passed in open and transparent ways through the system of checks and balances. * Gender Crosstabulation</t>
  </si>
  <si>
    <t>Laws are passed in open and transparent ways through the system of checks and balances. * Education Collapsed Crosstabulation</t>
  </si>
  <si>
    <t>Laws are passed in open and transparent ways through the system of checks and balances. * NC Region based on Zip Code Crosstabulation</t>
  </si>
  <si>
    <t>Laws are passed in open and transparent ways through the system of checks and balances. * Generation Cohorts Collapsed Crosstabulation</t>
  </si>
  <si>
    <t>Laws are passed in open and transparent ways through the system of checks and balances. * Collapsed Presidential Vote in 2024 collapsed Crosstabulation</t>
  </si>
  <si>
    <t>Elected officials hold themselves accountable to their constituents, no matter the political party affiliation of either. * 3-point Party Identification Crosstabulation</t>
  </si>
  <si>
    <t>Elected officials hold themselves accountable to their constituents, no matter the political party affiliation of either. * Ideology collapsed Crosstabulation</t>
  </si>
  <si>
    <t>Elected officials hold themselves accountable to their constituents, no matter the political party affiliation of either. * Race &amp; Ethnicity Combined Crosstabulation</t>
  </si>
  <si>
    <t>Elected officials hold themselves accountable to their constituents, no matter the political party affiliation of either. * Gender Crosstabulation</t>
  </si>
  <si>
    <t>Elected officials hold themselves accountable to their constituents, no matter the political party affiliation of either. * Education Collapsed Crosstabulation</t>
  </si>
  <si>
    <t>Elected officials hold themselves accountable to their constituents, no matter the political party affiliation of either. * NC Region based on Zip Code Crosstabulation</t>
  </si>
  <si>
    <t>Elected officials hold themselves accountable to their constituents, no matter the political party affiliation of either. * Generation Cohorts Collapsed Crosstabulation</t>
  </si>
  <si>
    <t>Elected officials hold themselves accountable to their constituents, no matter the political party affiliation of either. * Collapsed Presidential Vote in 2024 collapsed Crosstabulation</t>
  </si>
  <si>
    <t>When the president or members of his cabinet exercise authority, it must be within the limits of the U.S. Constitution, no matter what they individually believe the law is. * 3-point Party Identification Crosstabulation</t>
  </si>
  <si>
    <t>When the president or members of his cabinet exercise authority, it must be within the limits of the U.S. Constitution, no matter what they individually believe the law is. * Ideology collapsed Crosstabulation</t>
  </si>
  <si>
    <t>When the president or members of his cabinet exercise authority, it must be within the limits of the U.S. Constitution, no matter what they individually believe the law is. * Race &amp; Ethnicity Combined Crosstabulation</t>
  </si>
  <si>
    <t>When the president or members of his cabinet exercise authority, it must be within the limits of the U.S. Constitution, no matter what they individually believe the law is. * Gender Crosstabulation</t>
  </si>
  <si>
    <t>When the president or members of his cabinet exercise authority, it must be within the limits of the U.S. Constitution, no matter what they individually believe the law is. * Education Collapsed Crosstabulation</t>
  </si>
  <si>
    <t>When the president or members of his cabinet exercise authority, it must be within the limits of the U.S. Constitution, no matter what they individually believe the law is. * NC Region based on Zip Code Crosstabulation</t>
  </si>
  <si>
    <t>When the president or members of his cabinet exercise authority, it must be within the limits of the U.S. Constitution, no matter what they individually believe the law is. * Generation Cohorts Collapsed Crosstabulation</t>
  </si>
  <si>
    <t>When the president or members of his cabinet exercise authority, it must be within the limits of the U.S. Constitution, no matter what they individually believe the law is. * Collapsed Presidential Vote in 2024 collapsed Crosstabulation</t>
  </si>
  <si>
    <t>Judges determine the outcomes of cases based only on the law and the facts of each case. * 3-point Party Identification Crosstabulation</t>
  </si>
  <si>
    <t>Judges determine the outcomes of cases based only on the law and the facts of each case. * Ideology collapsed Crosstabulation</t>
  </si>
  <si>
    <t>Judges determine the outcomes of cases based only on the law and the facts of each case. * Race &amp; Ethnicity Combined Crosstabulation</t>
  </si>
  <si>
    <t>Judges determine the outcomes of cases based only on the law and the facts of each case. * Gender Crosstabulation</t>
  </si>
  <si>
    <t>Judges determine the outcomes of cases based only on the law and the facts of each case. * Education Collapsed Crosstabulation</t>
  </si>
  <si>
    <t>Judges determine the outcomes of cases based only on the law and the facts of each case. * NC Region based on Zip Code Crosstabulation</t>
  </si>
  <si>
    <t>Judges determine the outcomes of cases based only on the law and the facts of each case. * Generation Cohorts Collapsed Crosstabulation</t>
  </si>
  <si>
    <t>Judges determine the outcomes of cases based only on the law and the facts of each case. * Collapsed Presidential Vote in 2024 collapsed Crosstabulation</t>
  </si>
  <si>
    <t>When legitimate laws come into conflict with arbitrary decisions made by government officials, it is the law that prevails. * 3-point Party Identification Crosstabulation</t>
  </si>
  <si>
    <t>When legitimate laws come into conflict with arbitrary decisions made by government officials, it is the law that prevails.</t>
  </si>
  <si>
    <t>When legitimate laws come into conflict with arbitrary decisions made by government officials, it is the law that prevails. * Ideology collapsed Crosstabulation</t>
  </si>
  <si>
    <t>When legitimate laws come into conflict with arbitrary decisions made by government officials, it is the law that prevails. * Race &amp; Ethnicity Combined Crosstabulation</t>
  </si>
  <si>
    <t>When legitimate laws come into conflict with arbitrary decisions made by government officials, it is the law that prevails. * Gender Crosstabulation</t>
  </si>
  <si>
    <t>When legitimate laws come into conflict with arbitrary decisions made by government officials, it is the law that prevails. * Education Collapsed Crosstabulation</t>
  </si>
  <si>
    <t>When legitimate laws come into conflict with arbitrary decisions made by government officials, it is the law that prevails. * NC Region based on Zip Code Crosstabulation</t>
  </si>
  <si>
    <t>When legitimate laws come into conflict with arbitrary decisions made by government officials, it is the law that prevails. * Generation Cohorts Collapsed Crosstabulation</t>
  </si>
  <si>
    <t>When legitimate laws come into conflict with arbitrary decisions made by government officials, it is the law that prevails. * Collapsed Presidential Vote in 2024 collapsed Crosstabulation</t>
  </si>
  <si>
    <t>The elected branches (Congress and the president) respect judicial independence. * 3-point Party Identification Crosstabulation</t>
  </si>
  <si>
    <t>The elected branches (Congress and the president) respect judicial independence. * Ideology collapsed Crosstabulation</t>
  </si>
  <si>
    <t>The elected branches (Congress and the president) respect judicial independence. * Race &amp; Ethnicity Combined Crosstabulation</t>
  </si>
  <si>
    <t>The elected branches (Congress and the president) respect judicial independence. * Gender Crosstabulation</t>
  </si>
  <si>
    <t>The elected branches (Congress and the president) respect judicial independence. * Education Collapsed Crosstabulation</t>
  </si>
  <si>
    <t>The elected branches (Congress and the president) respect judicial independence. * NC Region based on Zip Code Crosstabulation</t>
  </si>
  <si>
    <t>The elected branches (Congress and the president) respect judicial independence. * Generation Cohorts Collapsed Crosstabulation</t>
  </si>
  <si>
    <t>The elected branches (Congress and the president) respect judicial independence. * Collapsed Presidential Vote in 2024 collapsed Crosstabulation</t>
  </si>
  <si>
    <t>The legislature determines the level of federal spending, and if the president agrees, the president must execute that spending. * 3-point Party Identification Crosstabulation</t>
  </si>
  <si>
    <t>The legislature determines the level of federal spending, and if the president agrees, the president must execute that spending.</t>
  </si>
  <si>
    <t>The legislature determines the level of federal spending, and if the president agrees, the president must execute that spending. * Ideology collapsed Crosstabulation</t>
  </si>
  <si>
    <t>The legislature determines the level of federal spending, and if the president agrees, the president must execute that spending. * Race &amp; Ethnicity Combined Crosstabulation</t>
  </si>
  <si>
    <t>The legislature determines the level of federal spending, and if the president agrees, the president must execute that spending. * Gender Crosstabulation</t>
  </si>
  <si>
    <t>The legislature determines the level of federal spending, and if the president agrees, the president must execute that spending. * Education Collapsed Crosstabulation</t>
  </si>
  <si>
    <t>The legislature determines the level of federal spending, and if the president agrees, the president must execute that spending. * NC Region based on Zip Code Crosstabulation</t>
  </si>
  <si>
    <t>The legislature determines the level of federal spending, and if the president agrees, the president must execute that spending. * Generation Cohorts Collapsed Crosstabulation</t>
  </si>
  <si>
    <t>The legislature determines the level of federal spending, and if the president agrees, the president must execute that spending. * Collapsed Presidential Vote in 2024 collapsed Crosstabulation</t>
  </si>
  <si>
    <t>The legislature is able to effectively limit executive power. * 3-point Party Identification Crosstabulation</t>
  </si>
  <si>
    <t>The legislature is able to effectively limit executive power. * Ideology collapsed Crosstabulation</t>
  </si>
  <si>
    <t>The legislature is able to effectively limit executive power. * Race &amp; Ethnicity Combined Crosstabulation</t>
  </si>
  <si>
    <t>The legislature is able to effectively limit executive power. * Gender Crosstabulation</t>
  </si>
  <si>
    <t>The legislature is able to effectively limit executive power. * Education Collapsed Crosstabulation</t>
  </si>
  <si>
    <t>The legislature is able to effectively limit executive power. * NC Region based on Zip Code Crosstabulation</t>
  </si>
  <si>
    <t>The legislature is able to effectively limit executive power. * Generation Cohorts Collapsed Crosstabulation</t>
  </si>
  <si>
    <t>The legislature is able to effectively limit executive power. * Collapsed Presidential Vote in 2024 collapsed Crosstabulation</t>
  </si>
  <si>
    <t>The ambitions of one branch of the U.S. government must counter the ambitions of the other branches of government. * 3-point Party Identification Crosstabulation</t>
  </si>
  <si>
    <t>The ambitions of one branch of the U.S. government must counter the ambitions of the other branches of government. * Ideology collapsed Crosstabulation</t>
  </si>
  <si>
    <t>The ambitions of one branch of the U.S. government must counter the ambitions of the other branches of government. * Race &amp; Ethnicity Combined Crosstabulation</t>
  </si>
  <si>
    <t>The ambitions of one branch of the U.S. government must counter the ambitions of the other branches of government. * Gender Crosstabulation</t>
  </si>
  <si>
    <t>The ambitions of one branch of the U.S. government must counter the ambitions of the other branches of government. * Education Collapsed Crosstabulation</t>
  </si>
  <si>
    <t>The ambitions of one branch of the U.S. government must counter the ambitions of the other branches of government. * NC Region based on Zip Code Crosstabulation</t>
  </si>
  <si>
    <t>The ambitions of one branch of the U.S. government must counter the ambitions of the other branches of government. * Generation Cohorts Collapsed Crosstabulation</t>
  </si>
  <si>
    <t>The ambitions of one branch of the U.S. government must counter the ambitions of the other branches of government. * Collapsed Presidential Vote in 2024 collapsed Crosstabulation</t>
  </si>
  <si>
    <t>Judges are able to effectively limit executive power. * 3-point Party Identification Crosstabulation</t>
  </si>
  <si>
    <t>Judges are able to effectively limit executive power. * Ideology collapsed Crosstabulation</t>
  </si>
  <si>
    <t>Judges are able to effectively limit executive power. * Race &amp; Ethnicity Combined Crosstabulation</t>
  </si>
  <si>
    <t>Judges are able to effectively limit executive power. * Gender Crosstabulation</t>
  </si>
  <si>
    <t>Judges are able to effectively limit executive power. * Education Collapsed Crosstabulation</t>
  </si>
  <si>
    <t>Judges are able to effectively limit executive power. * NC Region based on Zip Code Crosstabulation</t>
  </si>
  <si>
    <t>Judges are able to effectively limit executive power. * Generation Cohorts Collapsed Crosstabulation</t>
  </si>
  <si>
    <t>Judges are able to effectively limit executive power. * Collapsed Presidential Vote in 2024 collapsed Crosstabulation</t>
  </si>
  <si>
    <t>How important, if at all, are the following to American democracy?</t>
  </si>
  <si>
    <t>Principles of American Democracy by North Carolinian's Overall Level of Importance (Very/Somewhat Important combined)</t>
  </si>
  <si>
    <t>Collapsed Responses</t>
  </si>
  <si>
    <t>Percentages of All Responses</t>
  </si>
  <si>
    <t>Raw Numbers of Responses</t>
  </si>
  <si>
    <t>Catawba-YouGov June 2025 Survey of 1,000 North Carolinians (adjusted for weights)</t>
  </si>
  <si>
    <t>Descriptive Frequencies of Demographic Characteristics</t>
  </si>
  <si>
    <t>Frequency</t>
  </si>
  <si>
    <t>Percent</t>
  </si>
  <si>
    <t>Valid Percent</t>
  </si>
  <si>
    <t>Cumulative Percent</t>
  </si>
  <si>
    <t>Valid</t>
  </si>
  <si>
    <t>Ideology (collapsed)</t>
  </si>
  <si>
    <t>Education (Collapsed)</t>
  </si>
  <si>
    <t>No High School/HS Graduate</t>
  </si>
  <si>
    <t>4-year College/Post-graduate degree</t>
  </si>
  <si>
    <t>such as Charlotte, Raleigh, Winston-Salem, Fayetteville, Wilmington, Asheville</t>
  </si>
  <si>
    <t>areas outside of central city but inside urban county, such as Huntersville, Wake Forest</t>
  </si>
  <si>
    <t>counties that surround &amp; interact with urban counties</t>
  </si>
  <si>
    <t>all other counties</t>
  </si>
  <si>
    <t>Classification based on US Office of Management &amp; Budget Metropolitan Statistical Areas</t>
  </si>
  <si>
    <t>Missing</t>
  </si>
  <si>
    <t>System</t>
  </si>
  <si>
    <t>Generation Cohorts (Collapsed)</t>
  </si>
  <si>
    <t>Collapsed Presidential Vote in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</si>
</sst>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4"/>
      <color theme="1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i/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9" fontId="0" fillId="0" borderId="0" xfId="0" applyNumberFormat="1" applyAlignment="1">
      <alignment vertical="center"/>
    </xf>
    <xf numFmtId="9" fontId="0" fillId="0" borderId="1" xfId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9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8CE75-CBD9-EA42-9E80-39145A42F968}">
  <dimension ref="A1:H71"/>
  <sheetViews>
    <sheetView workbookViewId="0">
      <selection activeCell="A3" sqref="A3"/>
    </sheetView>
  </sheetViews>
  <sheetFormatPr baseColWidth="10" defaultRowHeight="19" x14ac:dyDescent="0.25"/>
  <cols>
    <col min="2" max="2" width="39.28515625" customWidth="1"/>
    <col min="5" max="5" width="14" customWidth="1"/>
  </cols>
  <sheetData>
    <row r="1" spans="1:6" x14ac:dyDescent="0.25">
      <c r="A1" t="s">
        <v>265</v>
      </c>
    </row>
    <row r="2" spans="1:6" x14ac:dyDescent="0.25">
      <c r="A2" t="s">
        <v>266</v>
      </c>
    </row>
    <row r="4" spans="1:6" x14ac:dyDescent="0.25">
      <c r="A4" s="14" t="s">
        <v>1</v>
      </c>
    </row>
    <row r="5" spans="1:6" x14ac:dyDescent="0.25">
      <c r="C5" t="s">
        <v>267</v>
      </c>
      <c r="D5" t="s">
        <v>268</v>
      </c>
      <c r="E5" t="s">
        <v>269</v>
      </c>
      <c r="F5" t="s">
        <v>270</v>
      </c>
    </row>
    <row r="6" spans="1:6" x14ac:dyDescent="0.25">
      <c r="A6" t="s">
        <v>271</v>
      </c>
      <c r="B6" t="s">
        <v>3</v>
      </c>
      <c r="C6">
        <v>286</v>
      </c>
      <c r="D6">
        <v>28.6</v>
      </c>
      <c r="E6">
        <v>28.6</v>
      </c>
      <c r="F6">
        <v>28.6</v>
      </c>
    </row>
    <row r="7" spans="1:6" x14ac:dyDescent="0.25">
      <c r="B7" t="s">
        <v>4</v>
      </c>
      <c r="C7">
        <v>316</v>
      </c>
      <c r="D7">
        <v>31.6</v>
      </c>
      <c r="E7">
        <v>31.6</v>
      </c>
      <c r="F7">
        <v>60.3</v>
      </c>
    </row>
    <row r="8" spans="1:6" x14ac:dyDescent="0.25">
      <c r="B8" t="s">
        <v>5</v>
      </c>
      <c r="C8">
        <v>321</v>
      </c>
      <c r="D8">
        <v>32.1</v>
      </c>
      <c r="E8">
        <v>32.1</v>
      </c>
      <c r="F8">
        <v>92.4</v>
      </c>
    </row>
    <row r="9" spans="1:6" x14ac:dyDescent="0.25">
      <c r="B9" t="s">
        <v>6</v>
      </c>
      <c r="C9">
        <v>76</v>
      </c>
      <c r="D9">
        <v>7.6</v>
      </c>
      <c r="E9">
        <v>7.6</v>
      </c>
      <c r="F9">
        <v>100</v>
      </c>
    </row>
    <row r="10" spans="1:6" x14ac:dyDescent="0.25">
      <c r="B10" t="s">
        <v>2</v>
      </c>
      <c r="C10">
        <v>1000</v>
      </c>
      <c r="D10">
        <v>100</v>
      </c>
      <c r="E10">
        <v>100</v>
      </c>
    </row>
    <row r="13" spans="1:6" x14ac:dyDescent="0.25">
      <c r="A13" s="14" t="s">
        <v>272</v>
      </c>
    </row>
    <row r="14" spans="1:6" x14ac:dyDescent="0.25">
      <c r="C14" t="s">
        <v>267</v>
      </c>
      <c r="D14" t="s">
        <v>268</v>
      </c>
      <c r="E14" t="s">
        <v>269</v>
      </c>
      <c r="F14" t="s">
        <v>270</v>
      </c>
    </row>
    <row r="15" spans="1:6" x14ac:dyDescent="0.25">
      <c r="A15" t="s">
        <v>271</v>
      </c>
      <c r="B15" t="s">
        <v>9</v>
      </c>
      <c r="C15">
        <v>255</v>
      </c>
      <c r="D15">
        <v>25.5</v>
      </c>
      <c r="E15">
        <v>25.5</v>
      </c>
      <c r="F15">
        <v>25.5</v>
      </c>
    </row>
    <row r="16" spans="1:6" x14ac:dyDescent="0.25">
      <c r="B16" t="s">
        <v>10</v>
      </c>
      <c r="C16">
        <v>308</v>
      </c>
      <c r="D16">
        <v>30.8</v>
      </c>
      <c r="E16">
        <v>30.8</v>
      </c>
      <c r="F16">
        <v>56.3</v>
      </c>
    </row>
    <row r="17" spans="1:6" x14ac:dyDescent="0.25">
      <c r="B17" t="s">
        <v>11</v>
      </c>
      <c r="C17">
        <v>353</v>
      </c>
      <c r="D17">
        <v>35.299999999999997</v>
      </c>
      <c r="E17">
        <v>35.299999999999997</v>
      </c>
      <c r="F17">
        <v>91.6</v>
      </c>
    </row>
    <row r="18" spans="1:6" x14ac:dyDescent="0.25">
      <c r="B18" t="s">
        <v>12</v>
      </c>
      <c r="C18">
        <v>84</v>
      </c>
      <c r="D18">
        <v>8.4</v>
      </c>
      <c r="E18">
        <v>8.4</v>
      </c>
      <c r="F18">
        <v>100</v>
      </c>
    </row>
    <row r="19" spans="1:6" x14ac:dyDescent="0.25">
      <c r="B19" t="s">
        <v>2</v>
      </c>
      <c r="C19">
        <v>1000</v>
      </c>
      <c r="D19">
        <v>100</v>
      </c>
      <c r="E19">
        <v>100</v>
      </c>
    </row>
    <row r="22" spans="1:6" x14ac:dyDescent="0.25">
      <c r="A22" s="14" t="s">
        <v>13</v>
      </c>
    </row>
    <row r="23" spans="1:6" x14ac:dyDescent="0.25">
      <c r="C23" t="s">
        <v>267</v>
      </c>
      <c r="D23" t="s">
        <v>268</v>
      </c>
      <c r="E23" t="s">
        <v>269</v>
      </c>
      <c r="F23" t="s">
        <v>270</v>
      </c>
    </row>
    <row r="24" spans="1:6" x14ac:dyDescent="0.25">
      <c r="A24" t="s">
        <v>271</v>
      </c>
      <c r="B24" t="s">
        <v>14</v>
      </c>
      <c r="C24">
        <v>656</v>
      </c>
      <c r="D24">
        <v>65.599999999999994</v>
      </c>
      <c r="E24">
        <v>65.599999999999994</v>
      </c>
      <c r="F24">
        <v>65.599999999999994</v>
      </c>
    </row>
    <row r="25" spans="1:6" x14ac:dyDescent="0.25">
      <c r="B25" t="s">
        <v>15</v>
      </c>
      <c r="C25">
        <v>211</v>
      </c>
      <c r="D25">
        <v>21.1</v>
      </c>
      <c r="E25">
        <v>21.1</v>
      </c>
      <c r="F25">
        <v>86.7</v>
      </c>
    </row>
    <row r="26" spans="1:6" x14ac:dyDescent="0.25">
      <c r="B26" t="s">
        <v>52</v>
      </c>
      <c r="C26">
        <v>133</v>
      </c>
      <c r="D26">
        <v>13.3</v>
      </c>
      <c r="E26">
        <v>13.3</v>
      </c>
      <c r="F26">
        <v>100</v>
      </c>
    </row>
    <row r="27" spans="1:6" x14ac:dyDescent="0.25">
      <c r="B27" t="s">
        <v>2</v>
      </c>
      <c r="C27">
        <v>1000</v>
      </c>
      <c r="D27">
        <v>100</v>
      </c>
      <c r="E27">
        <v>100</v>
      </c>
    </row>
    <row r="30" spans="1:6" x14ac:dyDescent="0.25">
      <c r="A30" s="14" t="s">
        <v>138</v>
      </c>
    </row>
    <row r="31" spans="1:6" x14ac:dyDescent="0.25">
      <c r="C31" t="s">
        <v>267</v>
      </c>
      <c r="D31" t="s">
        <v>268</v>
      </c>
      <c r="E31" t="s">
        <v>269</v>
      </c>
      <c r="F31" t="s">
        <v>270</v>
      </c>
    </row>
    <row r="32" spans="1:6" x14ac:dyDescent="0.25">
      <c r="A32" t="s">
        <v>271</v>
      </c>
      <c r="B32" t="s">
        <v>139</v>
      </c>
      <c r="C32">
        <v>478</v>
      </c>
      <c r="D32">
        <v>47.8</v>
      </c>
      <c r="E32">
        <v>47.8</v>
      </c>
      <c r="F32">
        <v>47.8</v>
      </c>
    </row>
    <row r="33" spans="1:8" x14ac:dyDescent="0.25">
      <c r="B33" t="s">
        <v>140</v>
      </c>
      <c r="C33">
        <v>522</v>
      </c>
      <c r="D33">
        <v>52.2</v>
      </c>
      <c r="E33">
        <v>52.2</v>
      </c>
      <c r="F33">
        <v>100</v>
      </c>
    </row>
    <row r="34" spans="1:8" x14ac:dyDescent="0.25">
      <c r="B34" t="s">
        <v>2</v>
      </c>
      <c r="C34">
        <v>1000</v>
      </c>
      <c r="D34">
        <v>100</v>
      </c>
      <c r="E34">
        <v>100</v>
      </c>
    </row>
    <row r="37" spans="1:8" x14ac:dyDescent="0.25">
      <c r="A37" s="14" t="s">
        <v>273</v>
      </c>
    </row>
    <row r="38" spans="1:8" x14ac:dyDescent="0.25">
      <c r="C38" t="s">
        <v>267</v>
      </c>
      <c r="D38" t="s">
        <v>268</v>
      </c>
      <c r="E38" t="s">
        <v>269</v>
      </c>
      <c r="F38" t="s">
        <v>270</v>
      </c>
    </row>
    <row r="39" spans="1:8" x14ac:dyDescent="0.25">
      <c r="A39" t="s">
        <v>271</v>
      </c>
      <c r="B39" t="s">
        <v>274</v>
      </c>
      <c r="C39">
        <v>361</v>
      </c>
      <c r="D39">
        <v>36.1</v>
      </c>
      <c r="E39">
        <v>36.1</v>
      </c>
      <c r="F39">
        <v>36.1</v>
      </c>
    </row>
    <row r="40" spans="1:8" x14ac:dyDescent="0.25">
      <c r="B40" t="s">
        <v>18</v>
      </c>
      <c r="C40">
        <v>310</v>
      </c>
      <c r="D40">
        <v>31</v>
      </c>
      <c r="E40">
        <v>31</v>
      </c>
      <c r="F40">
        <v>67.099999999999994</v>
      </c>
    </row>
    <row r="41" spans="1:8" x14ac:dyDescent="0.25">
      <c r="B41" t="s">
        <v>275</v>
      </c>
      <c r="C41">
        <v>329</v>
      </c>
      <c r="D41">
        <v>32.9</v>
      </c>
      <c r="E41">
        <v>32.9</v>
      </c>
      <c r="F41">
        <v>100</v>
      </c>
    </row>
    <row r="42" spans="1:8" x14ac:dyDescent="0.25">
      <c r="B42" t="s">
        <v>2</v>
      </c>
      <c r="C42">
        <v>1000</v>
      </c>
      <c r="D42">
        <v>100</v>
      </c>
      <c r="E42">
        <v>100</v>
      </c>
    </row>
    <row r="45" spans="1:8" x14ac:dyDescent="0.25">
      <c r="A45" s="14" t="s">
        <v>20</v>
      </c>
    </row>
    <row r="46" spans="1:8" x14ac:dyDescent="0.25">
      <c r="C46" t="s">
        <v>267</v>
      </c>
      <c r="D46" t="s">
        <v>268</v>
      </c>
      <c r="E46" t="s">
        <v>269</v>
      </c>
      <c r="F46" t="s">
        <v>270</v>
      </c>
    </row>
    <row r="47" spans="1:8" x14ac:dyDescent="0.25">
      <c r="A47" t="s">
        <v>271</v>
      </c>
      <c r="B47" t="s">
        <v>21</v>
      </c>
      <c r="C47">
        <v>281</v>
      </c>
      <c r="D47">
        <v>28.1</v>
      </c>
      <c r="E47">
        <v>28.2</v>
      </c>
      <c r="F47">
        <v>28.2</v>
      </c>
      <c r="H47" s="15" t="s">
        <v>276</v>
      </c>
    </row>
    <row r="48" spans="1:8" x14ac:dyDescent="0.25">
      <c r="B48" t="s">
        <v>22</v>
      </c>
      <c r="C48">
        <v>261</v>
      </c>
      <c r="D48">
        <v>26.1</v>
      </c>
      <c r="E48">
        <v>26.2</v>
      </c>
      <c r="F48">
        <v>54.3</v>
      </c>
      <c r="H48" s="15" t="s">
        <v>277</v>
      </c>
    </row>
    <row r="49" spans="1:8" x14ac:dyDescent="0.25">
      <c r="B49" t="s">
        <v>23</v>
      </c>
      <c r="C49">
        <v>252</v>
      </c>
      <c r="D49">
        <v>25.2</v>
      </c>
      <c r="E49">
        <v>25.2</v>
      </c>
      <c r="F49">
        <v>79.599999999999994</v>
      </c>
      <c r="H49" s="15" t="s">
        <v>278</v>
      </c>
    </row>
    <row r="50" spans="1:8" x14ac:dyDescent="0.25">
      <c r="B50" t="s">
        <v>24</v>
      </c>
      <c r="C50">
        <v>204</v>
      </c>
      <c r="D50">
        <v>20.399999999999999</v>
      </c>
      <c r="E50">
        <v>20.399999999999999</v>
      </c>
      <c r="F50">
        <v>100</v>
      </c>
      <c r="H50" s="15" t="s">
        <v>279</v>
      </c>
    </row>
    <row r="51" spans="1:8" x14ac:dyDescent="0.25">
      <c r="B51" t="s">
        <v>2</v>
      </c>
      <c r="C51">
        <v>998</v>
      </c>
      <c r="D51">
        <v>99.8</v>
      </c>
      <c r="E51">
        <v>100</v>
      </c>
      <c r="H51" s="15" t="s">
        <v>280</v>
      </c>
    </row>
    <row r="52" spans="1:8" x14ac:dyDescent="0.25">
      <c r="A52" t="s">
        <v>281</v>
      </c>
      <c r="B52" t="s">
        <v>282</v>
      </c>
      <c r="C52">
        <v>2</v>
      </c>
      <c r="D52">
        <v>0.2</v>
      </c>
    </row>
    <row r="53" spans="1:8" x14ac:dyDescent="0.25">
      <c r="A53" t="s">
        <v>2</v>
      </c>
      <c r="C53">
        <v>1000</v>
      </c>
      <c r="D53">
        <v>100</v>
      </c>
    </row>
    <row r="57" spans="1:8" x14ac:dyDescent="0.25">
      <c r="A57" s="14" t="s">
        <v>283</v>
      </c>
    </row>
    <row r="58" spans="1:8" x14ac:dyDescent="0.25">
      <c r="C58" t="s">
        <v>267</v>
      </c>
      <c r="D58" t="s">
        <v>268</v>
      </c>
      <c r="E58" t="s">
        <v>269</v>
      </c>
      <c r="F58" t="s">
        <v>270</v>
      </c>
    </row>
    <row r="59" spans="1:8" x14ac:dyDescent="0.25">
      <c r="A59" t="s">
        <v>271</v>
      </c>
      <c r="B59" t="s">
        <v>53</v>
      </c>
      <c r="C59">
        <v>310</v>
      </c>
      <c r="D59">
        <v>31</v>
      </c>
      <c r="E59">
        <v>31</v>
      </c>
      <c r="F59">
        <v>31</v>
      </c>
    </row>
    <row r="60" spans="1:8" x14ac:dyDescent="0.25">
      <c r="B60" t="s">
        <v>26</v>
      </c>
      <c r="C60">
        <v>258</v>
      </c>
      <c r="D60">
        <v>25.8</v>
      </c>
      <c r="E60">
        <v>25.8</v>
      </c>
      <c r="F60">
        <v>56.8</v>
      </c>
    </row>
    <row r="61" spans="1:8" x14ac:dyDescent="0.25">
      <c r="B61" t="s">
        <v>27</v>
      </c>
      <c r="C61">
        <v>432</v>
      </c>
      <c r="D61">
        <v>43.2</v>
      </c>
      <c r="E61">
        <v>43.2</v>
      </c>
      <c r="F61">
        <v>100</v>
      </c>
    </row>
    <row r="62" spans="1:8" x14ac:dyDescent="0.25">
      <c r="B62" t="s">
        <v>2</v>
      </c>
      <c r="C62">
        <v>1000</v>
      </c>
      <c r="D62">
        <v>100</v>
      </c>
      <c r="E62">
        <v>100</v>
      </c>
    </row>
    <row r="65" spans="1:6" x14ac:dyDescent="0.25">
      <c r="A65" s="14" t="s">
        <v>284</v>
      </c>
    </row>
    <row r="66" spans="1:6" x14ac:dyDescent="0.25">
      <c r="C66" t="s">
        <v>267</v>
      </c>
      <c r="D66" t="s">
        <v>268</v>
      </c>
      <c r="E66" t="s">
        <v>269</v>
      </c>
      <c r="F66" t="s">
        <v>270</v>
      </c>
    </row>
    <row r="67" spans="1:6" x14ac:dyDescent="0.25">
      <c r="A67" t="s">
        <v>271</v>
      </c>
      <c r="B67" t="s">
        <v>29</v>
      </c>
      <c r="C67">
        <v>381</v>
      </c>
      <c r="D67">
        <v>38.1</v>
      </c>
      <c r="E67">
        <v>38.1</v>
      </c>
      <c r="F67">
        <v>38.1</v>
      </c>
    </row>
    <row r="68" spans="1:6" x14ac:dyDescent="0.25">
      <c r="B68" t="s">
        <v>30</v>
      </c>
      <c r="C68">
        <v>411</v>
      </c>
      <c r="D68">
        <v>41.1</v>
      </c>
      <c r="E68">
        <v>41.1</v>
      </c>
      <c r="F68">
        <v>79.2</v>
      </c>
    </row>
    <row r="69" spans="1:6" x14ac:dyDescent="0.25">
      <c r="B69" t="s">
        <v>31</v>
      </c>
      <c r="C69">
        <v>13</v>
      </c>
      <c r="D69">
        <v>1.3</v>
      </c>
      <c r="E69">
        <v>1.3</v>
      </c>
      <c r="F69">
        <v>80.5</v>
      </c>
    </row>
    <row r="70" spans="1:6" x14ac:dyDescent="0.25">
      <c r="B70" t="s">
        <v>32</v>
      </c>
      <c r="C70">
        <v>195</v>
      </c>
      <c r="D70">
        <v>19.5</v>
      </c>
      <c r="E70">
        <v>19.5</v>
      </c>
      <c r="F70">
        <v>100</v>
      </c>
    </row>
    <row r="71" spans="1:6" x14ac:dyDescent="0.25">
      <c r="B71" t="s">
        <v>2</v>
      </c>
      <c r="C71">
        <v>1000</v>
      </c>
      <c r="D71">
        <v>100</v>
      </c>
      <c r="E71">
        <v>100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FED5F-55C9-504B-97BE-5BE4888ADCF7}">
  <dimension ref="A1:X118"/>
  <sheetViews>
    <sheetView showGridLines="0" topLeftCell="A8" workbookViewId="0">
      <selection activeCell="K8" sqref="K8:O117"/>
    </sheetView>
  </sheetViews>
  <sheetFormatPr baseColWidth="10" defaultRowHeight="19" x14ac:dyDescent="0.25"/>
  <cols>
    <col min="2" max="2" width="33.42578125" customWidth="1"/>
    <col min="4" max="4" width="11.5703125" customWidth="1"/>
    <col min="5" max="5" width="12" customWidth="1"/>
    <col min="10" max="10" width="22.7109375" customWidth="1"/>
    <col min="13" max="13" width="11.7109375" customWidth="1"/>
    <col min="14" max="14" width="12.28515625" customWidth="1"/>
    <col min="19" max="19" width="21.7109375" customWidth="1"/>
    <col min="21" max="21" width="12.28515625" customWidth="1"/>
    <col min="22" max="22" width="12.42578125" customWidth="1"/>
  </cols>
  <sheetData>
    <row r="1" spans="1:24" x14ac:dyDescent="0.25">
      <c r="A1" t="s">
        <v>51</v>
      </c>
      <c r="B1" s="19" t="s">
        <v>260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3" spans="1:24" x14ac:dyDescent="0.25">
      <c r="B3" s="20" t="s">
        <v>262</v>
      </c>
      <c r="C3" s="20"/>
      <c r="D3" s="20"/>
      <c r="E3" s="20"/>
      <c r="F3" s="20"/>
      <c r="G3" s="20"/>
      <c r="J3" s="20" t="s">
        <v>263</v>
      </c>
      <c r="K3" s="20"/>
      <c r="L3" s="20"/>
      <c r="M3" s="20"/>
      <c r="N3" s="20"/>
      <c r="O3" s="20"/>
      <c r="R3" s="20" t="s">
        <v>264</v>
      </c>
      <c r="S3" s="20"/>
      <c r="T3" s="20"/>
      <c r="U3" s="20"/>
      <c r="V3" s="20"/>
      <c r="W3" s="20"/>
      <c r="X3" s="20"/>
    </row>
    <row r="5" spans="1:24" x14ac:dyDescent="0.25">
      <c r="R5" t="s">
        <v>202</v>
      </c>
    </row>
    <row r="6" spans="1:24" x14ac:dyDescent="0.25">
      <c r="A6" t="str">
        <f>R5</f>
        <v>Judges determine the outcomes of cases based only on the law and the facts of each case. * 3-point Party Identification Crosstabulation</v>
      </c>
      <c r="R6" t="s">
        <v>0</v>
      </c>
    </row>
    <row r="7" spans="1:24" x14ac:dyDescent="0.25">
      <c r="T7" t="s">
        <v>1</v>
      </c>
      <c r="X7" t="s">
        <v>2</v>
      </c>
    </row>
    <row r="8" spans="1:24" s="1" customFormat="1" ht="40" x14ac:dyDescent="0.25">
      <c r="C8" s="11" t="s">
        <v>7</v>
      </c>
      <c r="D8" s="11" t="s">
        <v>3</v>
      </c>
      <c r="E8" s="11" t="s">
        <v>4</v>
      </c>
      <c r="F8" s="11" t="s">
        <v>5</v>
      </c>
      <c r="G8" s="11" t="s">
        <v>6</v>
      </c>
      <c r="K8" s="11" t="s">
        <v>7</v>
      </c>
      <c r="L8" s="11" t="s">
        <v>3</v>
      </c>
      <c r="M8" s="11" t="s">
        <v>4</v>
      </c>
      <c r="N8" s="11" t="s">
        <v>5</v>
      </c>
      <c r="O8" s="11" t="s">
        <v>6</v>
      </c>
      <c r="T8" s="1" t="s">
        <v>3</v>
      </c>
      <c r="U8" s="1" t="s">
        <v>4</v>
      </c>
      <c r="V8" s="1" t="s">
        <v>5</v>
      </c>
      <c r="W8" s="1" t="s">
        <v>6</v>
      </c>
    </row>
    <row r="9" spans="1:24" x14ac:dyDescent="0.25">
      <c r="B9" t="s">
        <v>38</v>
      </c>
      <c r="C9" s="12">
        <f>K9+K10</f>
        <v>0.89</v>
      </c>
      <c r="D9" s="12">
        <f>L9+L10</f>
        <v>0.9233449477351916</v>
      </c>
      <c r="E9" s="12">
        <f>M9+M10</f>
        <v>0.89556962025316456</v>
      </c>
      <c r="F9" s="12">
        <f>N9+N10</f>
        <v>0.88473520249221183</v>
      </c>
      <c r="G9" s="12">
        <f>O9+O10</f>
        <v>0.76315789473684215</v>
      </c>
      <c r="J9" t="s">
        <v>33</v>
      </c>
      <c r="K9" s="13">
        <f>X9/X14</f>
        <v>0.72699999999999998</v>
      </c>
      <c r="L9" s="13">
        <f>T9/T14</f>
        <v>0.77003484320557491</v>
      </c>
      <c r="M9" s="13">
        <f>U9/U14</f>
        <v>0.72468354430379744</v>
      </c>
      <c r="N9" s="13">
        <f>V9/V14</f>
        <v>0.71028037383177567</v>
      </c>
      <c r="O9" s="13">
        <f>W9/W14</f>
        <v>0.64473684210526316</v>
      </c>
      <c r="R9" t="s">
        <v>122</v>
      </c>
      <c r="S9" t="s">
        <v>33</v>
      </c>
      <c r="T9">
        <v>221</v>
      </c>
      <c r="U9">
        <v>229</v>
      </c>
      <c r="V9">
        <v>228</v>
      </c>
      <c r="W9">
        <v>49</v>
      </c>
      <c r="X9">
        <v>727</v>
      </c>
    </row>
    <row r="10" spans="1:24" x14ac:dyDescent="0.25">
      <c r="B10" t="s">
        <v>35</v>
      </c>
      <c r="C10" s="12">
        <f>K11</f>
        <v>8.5999999999999993E-2</v>
      </c>
      <c r="D10" s="12">
        <f>L11</f>
        <v>5.9233449477351915E-2</v>
      </c>
      <c r="E10" s="12">
        <f>M11</f>
        <v>8.5443037974683542E-2</v>
      </c>
      <c r="F10" s="12">
        <f>N11</f>
        <v>8.7227414330218064E-2</v>
      </c>
      <c r="G10" s="12">
        <f>O11</f>
        <v>0.18421052631578946</v>
      </c>
      <c r="J10" t="s">
        <v>34</v>
      </c>
      <c r="K10" s="13">
        <f>X10/X14</f>
        <v>0.16300000000000001</v>
      </c>
      <c r="L10" s="13">
        <f>T10/T14</f>
        <v>0.15331010452961671</v>
      </c>
      <c r="M10" s="13">
        <f>U10/U14</f>
        <v>0.17088607594936708</v>
      </c>
      <c r="N10" s="13">
        <f>V10/V14</f>
        <v>0.17445482866043613</v>
      </c>
      <c r="O10" s="13">
        <f>W10/W14</f>
        <v>0.11842105263157894</v>
      </c>
      <c r="S10" t="s">
        <v>34</v>
      </c>
      <c r="T10">
        <v>44</v>
      </c>
      <c r="U10">
        <v>54</v>
      </c>
      <c r="V10">
        <v>56</v>
      </c>
      <c r="W10">
        <v>9</v>
      </c>
      <c r="X10">
        <v>163</v>
      </c>
    </row>
    <row r="11" spans="1:24" x14ac:dyDescent="0.25">
      <c r="B11" t="s">
        <v>39</v>
      </c>
      <c r="C11" s="12">
        <f>K12+K13</f>
        <v>2.4E-2</v>
      </c>
      <c r="D11" s="12">
        <f>L12+L13</f>
        <v>1.7421602787456445E-2</v>
      </c>
      <c r="E11" s="12">
        <f>M12+M13</f>
        <v>1.8987341772151899E-2</v>
      </c>
      <c r="F11" s="12">
        <f>N12+N13</f>
        <v>2.8037383177570093E-2</v>
      </c>
      <c r="G11" s="12">
        <f>O12+O13</f>
        <v>5.2631578947368418E-2</v>
      </c>
      <c r="J11" t="s">
        <v>35</v>
      </c>
      <c r="K11" s="13">
        <f>X11/X14</f>
        <v>8.5999999999999993E-2</v>
      </c>
      <c r="L11" s="13">
        <f>T11/T14</f>
        <v>5.9233449477351915E-2</v>
      </c>
      <c r="M11" s="13">
        <f>U11/U14</f>
        <v>8.5443037974683542E-2</v>
      </c>
      <c r="N11" s="13">
        <f>V11/V14</f>
        <v>8.7227414330218064E-2</v>
      </c>
      <c r="O11" s="13">
        <f>W11/W14</f>
        <v>0.18421052631578946</v>
      </c>
      <c r="S11" t="s">
        <v>35</v>
      </c>
      <c r="T11">
        <v>17</v>
      </c>
      <c r="U11">
        <v>27</v>
      </c>
      <c r="V11">
        <v>28</v>
      </c>
      <c r="W11">
        <v>14</v>
      </c>
      <c r="X11">
        <v>86</v>
      </c>
    </row>
    <row r="12" spans="1:24" x14ac:dyDescent="0.25">
      <c r="C12" s="10"/>
      <c r="D12" s="10"/>
      <c r="E12" s="10"/>
      <c r="F12" s="10"/>
      <c r="G12" s="10"/>
      <c r="J12" t="s">
        <v>36</v>
      </c>
      <c r="K12" s="13">
        <f>X12/X14</f>
        <v>1.2999999999999999E-2</v>
      </c>
      <c r="L12" s="13">
        <f>T12/T14</f>
        <v>1.7421602787456445E-2</v>
      </c>
      <c r="M12" s="13">
        <f>U12/U14</f>
        <v>3.1645569620253164E-3</v>
      </c>
      <c r="N12" s="13">
        <f>V12/V14</f>
        <v>1.2461059190031152E-2</v>
      </c>
      <c r="O12" s="13">
        <f>W12/W14</f>
        <v>3.9473684210526314E-2</v>
      </c>
      <c r="S12" t="s">
        <v>36</v>
      </c>
      <c r="T12">
        <v>5</v>
      </c>
      <c r="U12">
        <v>1</v>
      </c>
      <c r="V12">
        <v>4</v>
      </c>
      <c r="W12">
        <v>3</v>
      </c>
      <c r="X12">
        <v>13</v>
      </c>
    </row>
    <row r="13" spans="1:24" x14ac:dyDescent="0.25">
      <c r="C13" s="10"/>
      <c r="D13" s="10"/>
      <c r="E13" s="10"/>
      <c r="F13" s="10"/>
      <c r="G13" s="10"/>
      <c r="J13" t="s">
        <v>37</v>
      </c>
      <c r="K13" s="13">
        <f>X13/X14</f>
        <v>1.0999999999999999E-2</v>
      </c>
      <c r="L13" s="13">
        <f>T13/T14</f>
        <v>0</v>
      </c>
      <c r="M13" s="13">
        <f>U13/U14</f>
        <v>1.5822784810126583E-2</v>
      </c>
      <c r="N13" s="13">
        <f>V13/V14</f>
        <v>1.5576323987538941E-2</v>
      </c>
      <c r="O13" s="13">
        <f>W13/W14</f>
        <v>1.3157894736842105E-2</v>
      </c>
      <c r="S13" t="s">
        <v>37</v>
      </c>
      <c r="T13">
        <v>0</v>
      </c>
      <c r="U13">
        <v>5</v>
      </c>
      <c r="V13">
        <v>5</v>
      </c>
      <c r="W13">
        <v>1</v>
      </c>
      <c r="X13">
        <v>11</v>
      </c>
    </row>
    <row r="14" spans="1:24" x14ac:dyDescent="0.25">
      <c r="C14" s="10"/>
      <c r="D14" s="10"/>
      <c r="E14" s="10"/>
      <c r="F14" s="10"/>
      <c r="G14" s="10"/>
      <c r="K14" s="10"/>
      <c r="L14" s="10"/>
      <c r="M14" s="10"/>
      <c r="N14" s="10"/>
      <c r="O14" s="10"/>
      <c r="R14" t="s">
        <v>2</v>
      </c>
      <c r="T14">
        <v>287</v>
      </c>
      <c r="U14">
        <v>316</v>
      </c>
      <c r="V14">
        <v>321</v>
      </c>
      <c r="W14">
        <v>76</v>
      </c>
      <c r="X14">
        <v>1000</v>
      </c>
    </row>
    <row r="15" spans="1:24" x14ac:dyDescent="0.25">
      <c r="C15" s="10"/>
      <c r="D15" s="10"/>
      <c r="E15" s="10"/>
      <c r="F15" s="10"/>
      <c r="G15" s="10"/>
      <c r="K15" s="10"/>
      <c r="L15" s="10"/>
      <c r="M15" s="10"/>
      <c r="N15" s="10"/>
      <c r="O15" s="10"/>
    </row>
    <row r="16" spans="1:24" x14ac:dyDescent="0.25">
      <c r="C16" s="10"/>
      <c r="D16" s="10"/>
      <c r="E16" s="10"/>
      <c r="F16" s="10"/>
      <c r="G16" s="10"/>
      <c r="K16" s="10"/>
      <c r="L16" s="10"/>
      <c r="M16" s="10"/>
      <c r="N16" s="10"/>
      <c r="O16" s="10"/>
    </row>
    <row r="17" spans="1:24" x14ac:dyDescent="0.25">
      <c r="C17" s="10"/>
      <c r="D17" s="10"/>
      <c r="E17" s="10"/>
      <c r="F17" s="10"/>
      <c r="G17" s="10"/>
      <c r="K17" s="10"/>
      <c r="L17" s="10"/>
      <c r="M17" s="10"/>
      <c r="N17" s="10"/>
      <c r="O17" s="10"/>
    </row>
    <row r="18" spans="1:24" x14ac:dyDescent="0.25">
      <c r="C18" s="10"/>
      <c r="D18" s="10"/>
      <c r="E18" s="10"/>
      <c r="F18" s="10"/>
      <c r="G18" s="10"/>
      <c r="K18" s="10"/>
      <c r="L18" s="10"/>
      <c r="M18" s="10"/>
      <c r="N18" s="10"/>
      <c r="O18" s="10"/>
    </row>
    <row r="19" spans="1:24" x14ac:dyDescent="0.25">
      <c r="C19" s="10"/>
      <c r="D19" s="10"/>
      <c r="E19" s="10"/>
      <c r="F19" s="10"/>
      <c r="G19" s="10"/>
      <c r="K19" s="10"/>
      <c r="L19" s="10"/>
      <c r="M19" s="10"/>
      <c r="N19" s="10"/>
      <c r="O19" s="10"/>
      <c r="R19" t="s">
        <v>203</v>
      </c>
    </row>
    <row r="20" spans="1:24" x14ac:dyDescent="0.25">
      <c r="A20" t="str">
        <f>R19</f>
        <v>Judges determine the outcomes of cases based only on the law and the facts of each case. * Ideology collapsed Crosstabulation</v>
      </c>
      <c r="C20" s="10"/>
      <c r="D20" s="10"/>
      <c r="E20" s="10"/>
      <c r="F20" s="10"/>
      <c r="G20" s="10"/>
      <c r="K20" s="10"/>
      <c r="L20" s="10"/>
      <c r="M20" s="10"/>
      <c r="N20" s="10"/>
      <c r="O20" s="10"/>
      <c r="R20" t="s">
        <v>0</v>
      </c>
    </row>
    <row r="21" spans="1:24" x14ac:dyDescent="0.25">
      <c r="C21" s="10"/>
      <c r="D21" s="10"/>
      <c r="E21" s="10"/>
      <c r="F21" s="10"/>
      <c r="G21" s="10"/>
      <c r="K21" s="10"/>
      <c r="L21" s="10"/>
      <c r="M21" s="10"/>
      <c r="N21" s="10"/>
      <c r="O21" s="10"/>
      <c r="T21" t="s">
        <v>8</v>
      </c>
      <c r="X21" t="s">
        <v>2</v>
      </c>
    </row>
    <row r="22" spans="1:24" s="1" customFormat="1" ht="80" customHeight="1" x14ac:dyDescent="0.25">
      <c r="C22" s="11" t="s">
        <v>7</v>
      </c>
      <c r="D22" s="11" t="s">
        <v>9</v>
      </c>
      <c r="E22" s="11" t="s">
        <v>10</v>
      </c>
      <c r="F22" s="11" t="s">
        <v>50</v>
      </c>
      <c r="G22" s="11" t="s">
        <v>12</v>
      </c>
      <c r="K22" s="11" t="s">
        <v>7</v>
      </c>
      <c r="L22" s="11" t="s">
        <v>9</v>
      </c>
      <c r="M22" s="11" t="s">
        <v>10</v>
      </c>
      <c r="N22" s="11" t="s">
        <v>11</v>
      </c>
      <c r="O22" s="11" t="s">
        <v>12</v>
      </c>
      <c r="T22" s="1" t="s">
        <v>9</v>
      </c>
      <c r="U22" s="1" t="s">
        <v>10</v>
      </c>
      <c r="V22" s="1" t="s">
        <v>11</v>
      </c>
      <c r="W22" s="1" t="s">
        <v>12</v>
      </c>
    </row>
    <row r="23" spans="1:24" x14ac:dyDescent="0.25">
      <c r="B23" t="s">
        <v>38</v>
      </c>
      <c r="C23" s="12">
        <f>K23+K24</f>
        <v>0.89</v>
      </c>
      <c r="D23" s="12">
        <f>L23+L24</f>
        <v>0.93333333333333324</v>
      </c>
      <c r="E23" s="12">
        <f>M23+M24</f>
        <v>0.88673139158576042</v>
      </c>
      <c r="F23" s="12">
        <f>N23+N24</f>
        <v>0.91477272727272729</v>
      </c>
      <c r="G23" s="12">
        <f>O23+O24</f>
        <v>0.66666666666666663</v>
      </c>
      <c r="J23" t="s">
        <v>33</v>
      </c>
      <c r="K23" s="13">
        <f>X23/X28</f>
        <v>0.72699999999999998</v>
      </c>
      <c r="L23" s="13">
        <f>T23/T28</f>
        <v>0.82745098039215681</v>
      </c>
      <c r="M23" s="13">
        <f>U23/U28</f>
        <v>0.69579288025889963</v>
      </c>
      <c r="N23" s="13">
        <f>V23/V28</f>
        <v>0.73579545454545459</v>
      </c>
      <c r="O23" s="13">
        <f>W23/W28</f>
        <v>0.5</v>
      </c>
      <c r="R23" t="s">
        <v>122</v>
      </c>
      <c r="S23" t="s">
        <v>33</v>
      </c>
      <c r="T23">
        <v>211</v>
      </c>
      <c r="U23">
        <v>215</v>
      </c>
      <c r="V23">
        <v>259</v>
      </c>
      <c r="W23">
        <v>42</v>
      </c>
      <c r="X23">
        <v>727</v>
      </c>
    </row>
    <row r="24" spans="1:24" x14ac:dyDescent="0.25">
      <c r="B24" t="s">
        <v>35</v>
      </c>
      <c r="C24" s="12">
        <f>K25</f>
        <v>8.5999999999999993E-2</v>
      </c>
      <c r="D24" s="12">
        <f>L25</f>
        <v>4.7058823529411764E-2</v>
      </c>
      <c r="E24" s="12">
        <f>M25</f>
        <v>9.7087378640776698E-2</v>
      </c>
      <c r="F24" s="12">
        <f>N25</f>
        <v>6.5340909090909088E-2</v>
      </c>
      <c r="G24" s="12">
        <f>O25</f>
        <v>0.25</v>
      </c>
      <c r="J24" t="s">
        <v>34</v>
      </c>
      <c r="K24" s="13">
        <f>X24/X28</f>
        <v>0.16300000000000001</v>
      </c>
      <c r="L24" s="13">
        <f>T24/T28</f>
        <v>0.10588235294117647</v>
      </c>
      <c r="M24" s="13">
        <f>U24/U28</f>
        <v>0.19093851132686085</v>
      </c>
      <c r="N24" s="13">
        <f>V24/V28</f>
        <v>0.17897727272727273</v>
      </c>
      <c r="O24" s="13">
        <f>W24/W28</f>
        <v>0.16666666666666666</v>
      </c>
      <c r="S24" t="s">
        <v>34</v>
      </c>
      <c r="T24">
        <v>27</v>
      </c>
      <c r="U24">
        <v>59</v>
      </c>
      <c r="V24">
        <v>63</v>
      </c>
      <c r="W24">
        <v>14</v>
      </c>
      <c r="X24">
        <v>163</v>
      </c>
    </row>
    <row r="25" spans="1:24" x14ac:dyDescent="0.25">
      <c r="B25" t="s">
        <v>39</v>
      </c>
      <c r="C25" s="12">
        <f>K26+K27</f>
        <v>2.4E-2</v>
      </c>
      <c r="D25" s="12">
        <f>L26+L27</f>
        <v>1.9607843137254902E-2</v>
      </c>
      <c r="E25" s="12">
        <f>M26+M27</f>
        <v>1.6181229773462785E-2</v>
      </c>
      <c r="F25" s="12">
        <f>N26+N27</f>
        <v>1.9886363636363636E-2</v>
      </c>
      <c r="G25" s="12">
        <f>O26+O27</f>
        <v>8.3333333333333329E-2</v>
      </c>
      <c r="J25" t="s">
        <v>35</v>
      </c>
      <c r="K25" s="13">
        <f>X25/X28</f>
        <v>8.5999999999999993E-2</v>
      </c>
      <c r="L25" s="13">
        <f>T25/T28</f>
        <v>4.7058823529411764E-2</v>
      </c>
      <c r="M25" s="13">
        <f>U25/U28</f>
        <v>9.7087378640776698E-2</v>
      </c>
      <c r="N25" s="13">
        <f>V25/V28</f>
        <v>6.5340909090909088E-2</v>
      </c>
      <c r="O25" s="13">
        <f>W25/W28</f>
        <v>0.25</v>
      </c>
      <c r="S25" t="s">
        <v>35</v>
      </c>
      <c r="T25">
        <v>12</v>
      </c>
      <c r="U25">
        <v>30</v>
      </c>
      <c r="V25">
        <v>23</v>
      </c>
      <c r="W25">
        <v>21</v>
      </c>
      <c r="X25">
        <v>86</v>
      </c>
    </row>
    <row r="26" spans="1:24" x14ac:dyDescent="0.25">
      <c r="C26" s="10"/>
      <c r="D26" s="10"/>
      <c r="E26" s="10"/>
      <c r="F26" s="10"/>
      <c r="G26" s="10"/>
      <c r="J26" t="s">
        <v>36</v>
      </c>
      <c r="K26" s="13">
        <f>X26/X28</f>
        <v>1.2999999999999999E-2</v>
      </c>
      <c r="L26" s="13">
        <f>T26/T28</f>
        <v>1.5686274509803921E-2</v>
      </c>
      <c r="M26" s="13">
        <f>U26/U28</f>
        <v>1.2944983818770227E-2</v>
      </c>
      <c r="N26" s="13">
        <f>V26/V28</f>
        <v>5.681818181818182E-3</v>
      </c>
      <c r="O26" s="13">
        <f>W26/W28</f>
        <v>3.5714285714285712E-2</v>
      </c>
      <c r="S26" t="s">
        <v>36</v>
      </c>
      <c r="T26">
        <v>4</v>
      </c>
      <c r="U26">
        <v>4</v>
      </c>
      <c r="V26">
        <v>2</v>
      </c>
      <c r="W26">
        <v>3</v>
      </c>
      <c r="X26">
        <v>13</v>
      </c>
    </row>
    <row r="27" spans="1:24" x14ac:dyDescent="0.25">
      <c r="C27" s="10"/>
      <c r="D27" s="10"/>
      <c r="E27" s="10"/>
      <c r="F27" s="10"/>
      <c r="G27" s="10"/>
      <c r="J27" t="s">
        <v>37</v>
      </c>
      <c r="K27" s="13">
        <f>X27/X28</f>
        <v>1.0999999999999999E-2</v>
      </c>
      <c r="L27" s="13">
        <f>T27/T28</f>
        <v>3.9215686274509803E-3</v>
      </c>
      <c r="M27" s="13">
        <f>U27/U28</f>
        <v>3.2362459546925568E-3</v>
      </c>
      <c r="N27" s="13">
        <f>V27/V28</f>
        <v>1.4204545454545454E-2</v>
      </c>
      <c r="O27" s="13">
        <f>W27/W28</f>
        <v>4.7619047619047616E-2</v>
      </c>
      <c r="S27" t="s">
        <v>37</v>
      </c>
      <c r="T27">
        <v>1</v>
      </c>
      <c r="U27">
        <v>1</v>
      </c>
      <c r="V27">
        <v>5</v>
      </c>
      <c r="W27">
        <v>4</v>
      </c>
      <c r="X27">
        <v>11</v>
      </c>
    </row>
    <row r="28" spans="1:24" x14ac:dyDescent="0.25">
      <c r="C28" s="10"/>
      <c r="D28" s="10"/>
      <c r="E28" s="10"/>
      <c r="F28" s="10"/>
      <c r="G28" s="10"/>
      <c r="K28" s="10"/>
      <c r="L28" s="10"/>
      <c r="M28" s="10"/>
      <c r="N28" s="10"/>
      <c r="O28" s="10"/>
      <c r="R28" t="s">
        <v>2</v>
      </c>
      <c r="T28">
        <v>255</v>
      </c>
      <c r="U28">
        <v>309</v>
      </c>
      <c r="V28">
        <v>352</v>
      </c>
      <c r="W28">
        <v>84</v>
      </c>
      <c r="X28">
        <v>1000</v>
      </c>
    </row>
    <row r="29" spans="1:24" x14ac:dyDescent="0.25">
      <c r="C29" s="10"/>
      <c r="D29" s="10"/>
      <c r="E29" s="10"/>
      <c r="F29" s="10"/>
      <c r="G29" s="10"/>
      <c r="K29" s="10"/>
      <c r="L29" s="10"/>
      <c r="M29" s="10"/>
      <c r="N29" s="10"/>
      <c r="O29" s="10"/>
    </row>
    <row r="30" spans="1:24" x14ac:dyDescent="0.25">
      <c r="C30" s="10"/>
      <c r="D30" s="10"/>
      <c r="E30" s="10"/>
      <c r="F30" s="10"/>
      <c r="G30" s="10"/>
      <c r="K30" s="10"/>
      <c r="L30" s="10"/>
      <c r="M30" s="10"/>
      <c r="N30" s="10"/>
      <c r="O30" s="10"/>
    </row>
    <row r="31" spans="1:24" x14ac:dyDescent="0.25">
      <c r="C31" s="10"/>
      <c r="D31" s="10"/>
      <c r="E31" s="10"/>
      <c r="F31" s="10"/>
      <c r="G31" s="10"/>
      <c r="K31" s="10"/>
      <c r="L31" s="10"/>
      <c r="M31" s="10"/>
      <c r="N31" s="10"/>
      <c r="O31" s="10"/>
    </row>
    <row r="32" spans="1:24" x14ac:dyDescent="0.25">
      <c r="C32" s="10"/>
      <c r="D32" s="10"/>
      <c r="E32" s="10"/>
      <c r="F32" s="10"/>
      <c r="G32" s="10"/>
      <c r="K32" s="10"/>
      <c r="L32" s="10"/>
      <c r="M32" s="10"/>
      <c r="N32" s="10"/>
      <c r="O32" s="10"/>
    </row>
    <row r="33" spans="1:23" x14ac:dyDescent="0.25">
      <c r="C33" s="10"/>
      <c r="D33" s="10"/>
      <c r="E33" s="10"/>
      <c r="F33" s="10"/>
      <c r="G33" s="10"/>
      <c r="K33" s="10"/>
      <c r="L33" s="10"/>
      <c r="M33" s="10"/>
      <c r="N33" s="10"/>
      <c r="O33" s="10"/>
    </row>
    <row r="34" spans="1:23" x14ac:dyDescent="0.25">
      <c r="C34" s="10"/>
      <c r="D34" s="10"/>
      <c r="E34" s="10"/>
      <c r="F34" s="10"/>
      <c r="G34" s="10"/>
      <c r="K34" s="10"/>
      <c r="L34" s="10"/>
      <c r="M34" s="10"/>
      <c r="N34" s="10"/>
      <c r="O34" s="10"/>
      <c r="R34" t="s">
        <v>204</v>
      </c>
    </row>
    <row r="35" spans="1:23" x14ac:dyDescent="0.25">
      <c r="A35" t="str">
        <f>R34</f>
        <v>Judges determine the outcomes of cases based only on the law and the facts of each case. * Race &amp; Ethnicity Combined Crosstabulation</v>
      </c>
      <c r="C35" s="10"/>
      <c r="D35" s="10"/>
      <c r="E35" s="10"/>
      <c r="F35" s="10"/>
      <c r="G35" s="10"/>
      <c r="K35" s="10"/>
      <c r="L35" s="10"/>
      <c r="M35" s="10"/>
      <c r="N35" s="10"/>
      <c r="O35" s="10"/>
      <c r="R35" t="s">
        <v>0</v>
      </c>
    </row>
    <row r="36" spans="1:23" x14ac:dyDescent="0.25">
      <c r="C36" s="10"/>
      <c r="D36" s="10"/>
      <c r="E36" s="10"/>
      <c r="F36" s="10"/>
      <c r="G36" s="10"/>
      <c r="K36" s="10"/>
      <c r="L36" s="10"/>
      <c r="M36" s="10"/>
      <c r="N36" s="10"/>
      <c r="O36" s="10"/>
      <c r="T36" t="s">
        <v>13</v>
      </c>
      <c r="W36" t="s">
        <v>2</v>
      </c>
    </row>
    <row r="37" spans="1:23" s="1" customFormat="1" ht="120" customHeight="1" x14ac:dyDescent="0.25">
      <c r="C37" s="11" t="s">
        <v>7</v>
      </c>
      <c r="D37" s="11" t="s">
        <v>14</v>
      </c>
      <c r="E37" s="11" t="s">
        <v>15</v>
      </c>
      <c r="F37" s="11" t="s">
        <v>49</v>
      </c>
      <c r="G37" s="11"/>
      <c r="K37" s="11" t="s">
        <v>7</v>
      </c>
      <c r="L37" s="11" t="s">
        <v>14</v>
      </c>
      <c r="M37" s="11" t="s">
        <v>15</v>
      </c>
      <c r="N37" s="11" t="s">
        <v>49</v>
      </c>
      <c r="O37" s="11"/>
      <c r="T37" s="1" t="s">
        <v>14</v>
      </c>
      <c r="U37" s="1" t="s">
        <v>15</v>
      </c>
      <c r="V37" s="1" t="s">
        <v>52</v>
      </c>
    </row>
    <row r="38" spans="1:23" x14ac:dyDescent="0.25">
      <c r="B38" t="s">
        <v>38</v>
      </c>
      <c r="C38" s="12">
        <f>K38+K39</f>
        <v>0.8891108891108892</v>
      </c>
      <c r="D38" s="12">
        <f>L38+L39</f>
        <v>0.91768292682926833</v>
      </c>
      <c r="E38" s="12">
        <f>M38+M39</f>
        <v>0.85849056603773588</v>
      </c>
      <c r="F38" s="12">
        <f>N38+N39</f>
        <v>0.79699248120300747</v>
      </c>
      <c r="G38" s="12"/>
      <c r="J38" t="s">
        <v>33</v>
      </c>
      <c r="K38" s="13">
        <f>W38/W43</f>
        <v>0.72627372627372633</v>
      </c>
      <c r="L38" s="13">
        <f>T38/T43</f>
        <v>0.7652439024390244</v>
      </c>
      <c r="M38" s="13">
        <f>U38/U43</f>
        <v>0.64622641509433965</v>
      </c>
      <c r="N38" s="13">
        <f>V38/V43</f>
        <v>0.66165413533834583</v>
      </c>
      <c r="O38" s="13"/>
      <c r="R38" t="s">
        <v>122</v>
      </c>
      <c r="S38" t="s">
        <v>33</v>
      </c>
      <c r="T38">
        <v>502</v>
      </c>
      <c r="U38">
        <v>137</v>
      </c>
      <c r="V38">
        <v>88</v>
      </c>
      <c r="W38">
        <v>727</v>
      </c>
    </row>
    <row r="39" spans="1:23" x14ac:dyDescent="0.25">
      <c r="B39" t="s">
        <v>35</v>
      </c>
      <c r="C39" s="12">
        <f>K40</f>
        <v>8.6913086913086912E-2</v>
      </c>
      <c r="D39" s="12">
        <f>L40</f>
        <v>6.5548780487804881E-2</v>
      </c>
      <c r="E39" s="12">
        <f>M40</f>
        <v>9.4339622641509441E-2</v>
      </c>
      <c r="F39" s="12">
        <f>N40</f>
        <v>0.18045112781954886</v>
      </c>
      <c r="G39" s="12"/>
      <c r="J39" t="s">
        <v>34</v>
      </c>
      <c r="K39" s="13">
        <f>W39/W43</f>
        <v>0.16283716283716285</v>
      </c>
      <c r="L39" s="13">
        <f>T39/T43</f>
        <v>0.1524390243902439</v>
      </c>
      <c r="M39" s="13">
        <f>U39/U43</f>
        <v>0.21226415094339623</v>
      </c>
      <c r="N39" s="13">
        <f>V39/V43</f>
        <v>0.13533834586466165</v>
      </c>
      <c r="O39" s="13"/>
      <c r="S39" t="s">
        <v>34</v>
      </c>
      <c r="T39">
        <v>100</v>
      </c>
      <c r="U39">
        <v>45</v>
      </c>
      <c r="V39">
        <v>18</v>
      </c>
      <c r="W39">
        <v>163</v>
      </c>
    </row>
    <row r="40" spans="1:23" x14ac:dyDescent="0.25">
      <c r="B40" t="s">
        <v>39</v>
      </c>
      <c r="C40" s="12">
        <f>K41+K42</f>
        <v>2.3976023976023976E-2</v>
      </c>
      <c r="D40" s="12">
        <f>L41+L42</f>
        <v>1.676829268292683E-2</v>
      </c>
      <c r="E40" s="12">
        <f>M41+M42</f>
        <v>4.716981132075472E-2</v>
      </c>
      <c r="F40" s="12">
        <f>N41+N42</f>
        <v>2.2556390977443608E-2</v>
      </c>
      <c r="G40" s="12"/>
      <c r="J40" t="s">
        <v>35</v>
      </c>
      <c r="K40" s="13">
        <f>W40/W43</f>
        <v>8.6913086913086912E-2</v>
      </c>
      <c r="L40" s="13">
        <f>T40/T43</f>
        <v>6.5548780487804881E-2</v>
      </c>
      <c r="M40" s="13">
        <f>U40/U43</f>
        <v>9.4339622641509441E-2</v>
      </c>
      <c r="N40" s="13">
        <f>V40/V43</f>
        <v>0.18045112781954886</v>
      </c>
      <c r="O40" s="13"/>
      <c r="S40" t="s">
        <v>35</v>
      </c>
      <c r="T40">
        <v>43</v>
      </c>
      <c r="U40">
        <v>20</v>
      </c>
      <c r="V40">
        <v>24</v>
      </c>
      <c r="W40">
        <v>87</v>
      </c>
    </row>
    <row r="41" spans="1:23" x14ac:dyDescent="0.25">
      <c r="C41" s="10"/>
      <c r="D41" s="10"/>
      <c r="E41" s="10"/>
      <c r="F41" s="10"/>
      <c r="G41" s="10"/>
      <c r="J41" t="s">
        <v>36</v>
      </c>
      <c r="K41" s="13">
        <f>W41/W43</f>
        <v>1.2987012987012988E-2</v>
      </c>
      <c r="L41" s="13">
        <f>T41/T43</f>
        <v>1.2195121951219513E-2</v>
      </c>
      <c r="M41" s="13">
        <f>U41/U43</f>
        <v>2.358490566037736E-2</v>
      </c>
      <c r="N41" s="13">
        <f>V41/V43</f>
        <v>0</v>
      </c>
      <c r="O41" s="13"/>
      <c r="S41" t="s">
        <v>36</v>
      </c>
      <c r="T41">
        <v>8</v>
      </c>
      <c r="U41">
        <v>5</v>
      </c>
      <c r="V41">
        <v>0</v>
      </c>
      <c r="W41">
        <v>13</v>
      </c>
    </row>
    <row r="42" spans="1:23" x14ac:dyDescent="0.25">
      <c r="C42" s="10"/>
      <c r="D42" s="10"/>
      <c r="E42" s="10"/>
      <c r="F42" s="10"/>
      <c r="G42" s="10"/>
      <c r="J42" t="s">
        <v>37</v>
      </c>
      <c r="K42" s="13">
        <f>W42/W43</f>
        <v>1.098901098901099E-2</v>
      </c>
      <c r="L42" s="13">
        <f>T42/T43</f>
        <v>4.5731707317073168E-3</v>
      </c>
      <c r="M42" s="13">
        <f>U42/U43</f>
        <v>2.358490566037736E-2</v>
      </c>
      <c r="N42" s="13">
        <f>V42/V43</f>
        <v>2.2556390977443608E-2</v>
      </c>
      <c r="O42" s="13"/>
      <c r="S42" t="s">
        <v>37</v>
      </c>
      <c r="T42">
        <v>3</v>
      </c>
      <c r="U42">
        <v>5</v>
      </c>
      <c r="V42">
        <v>3</v>
      </c>
      <c r="W42">
        <v>11</v>
      </c>
    </row>
    <row r="43" spans="1:23" x14ac:dyDescent="0.25">
      <c r="C43" s="10"/>
      <c r="D43" s="10"/>
      <c r="E43" s="10"/>
      <c r="F43" s="10"/>
      <c r="G43" s="10"/>
      <c r="K43" s="10"/>
      <c r="L43" s="10"/>
      <c r="M43" s="10"/>
      <c r="N43" s="10"/>
      <c r="O43" s="10"/>
      <c r="R43" t="s">
        <v>2</v>
      </c>
      <c r="T43">
        <v>656</v>
      </c>
      <c r="U43">
        <v>212</v>
      </c>
      <c r="V43">
        <v>133</v>
      </c>
      <c r="W43">
        <v>1001</v>
      </c>
    </row>
    <row r="44" spans="1:23" x14ac:dyDescent="0.25">
      <c r="C44" s="10"/>
      <c r="D44" s="10"/>
      <c r="E44" s="10"/>
      <c r="F44" s="10"/>
      <c r="G44" s="10"/>
      <c r="K44" s="10"/>
      <c r="L44" s="10"/>
      <c r="M44" s="10"/>
      <c r="N44" s="10"/>
      <c r="O44" s="10"/>
    </row>
    <row r="45" spans="1:23" x14ac:dyDescent="0.25">
      <c r="C45" s="10"/>
      <c r="D45" s="10"/>
      <c r="E45" s="10"/>
      <c r="F45" s="10"/>
      <c r="G45" s="10"/>
      <c r="K45" s="10"/>
      <c r="L45" s="10"/>
      <c r="M45" s="10"/>
      <c r="N45" s="10"/>
      <c r="O45" s="10"/>
    </row>
    <row r="46" spans="1:23" x14ac:dyDescent="0.25">
      <c r="C46" s="10"/>
      <c r="D46" s="10"/>
      <c r="E46" s="10"/>
      <c r="F46" s="10"/>
      <c r="G46" s="10"/>
      <c r="K46" s="10"/>
      <c r="L46" s="10"/>
      <c r="M46" s="10"/>
      <c r="N46" s="10"/>
      <c r="O46" s="10"/>
    </row>
    <row r="47" spans="1:23" x14ac:dyDescent="0.25">
      <c r="C47" s="10"/>
      <c r="D47" s="10"/>
      <c r="E47" s="10"/>
      <c r="F47" s="10"/>
      <c r="G47" s="10"/>
      <c r="K47" s="10"/>
      <c r="L47" s="10"/>
      <c r="M47" s="10"/>
      <c r="N47" s="10"/>
      <c r="O47" s="10"/>
    </row>
    <row r="48" spans="1:23" x14ac:dyDescent="0.25">
      <c r="C48" s="10"/>
      <c r="D48" s="10"/>
      <c r="E48" s="10"/>
      <c r="F48" s="10"/>
      <c r="G48" s="10"/>
      <c r="K48" s="10"/>
      <c r="L48" s="10"/>
      <c r="M48" s="10"/>
      <c r="N48" s="10"/>
      <c r="O48" s="10"/>
      <c r="R48" t="s">
        <v>137</v>
      </c>
    </row>
    <row r="49" spans="1:22" x14ac:dyDescent="0.25">
      <c r="C49" s="10"/>
      <c r="D49" s="10"/>
      <c r="E49" s="10"/>
      <c r="F49" s="10"/>
      <c r="G49" s="10"/>
      <c r="K49" s="10"/>
      <c r="L49" s="10"/>
      <c r="M49" s="10"/>
      <c r="N49" s="10"/>
      <c r="O49" s="10"/>
      <c r="R49" t="s">
        <v>205</v>
      </c>
    </row>
    <row r="50" spans="1:22" x14ac:dyDescent="0.25">
      <c r="A50" t="str">
        <f>R49</f>
        <v>Judges determine the outcomes of cases based only on the law and the facts of each case. * Gender Crosstabulation</v>
      </c>
      <c r="C50" s="10"/>
      <c r="D50" s="10"/>
      <c r="E50" s="10"/>
      <c r="F50" s="10"/>
      <c r="G50" s="10"/>
      <c r="K50" s="10"/>
      <c r="L50" s="10"/>
      <c r="M50" s="10"/>
      <c r="N50" s="10"/>
      <c r="O50" s="10"/>
      <c r="R50" t="s">
        <v>0</v>
      </c>
    </row>
    <row r="51" spans="1:22" x14ac:dyDescent="0.25">
      <c r="C51" s="10"/>
      <c r="D51" s="10"/>
      <c r="E51" s="10"/>
      <c r="F51" s="10"/>
      <c r="G51" s="10"/>
      <c r="K51" s="10"/>
      <c r="L51" s="10"/>
      <c r="M51" s="10"/>
      <c r="N51" s="10"/>
      <c r="O51" s="10"/>
      <c r="T51" t="s">
        <v>138</v>
      </c>
      <c r="V51" t="s">
        <v>2</v>
      </c>
    </row>
    <row r="52" spans="1:22" s="1" customFormat="1" ht="52" customHeight="1" x14ac:dyDescent="0.25">
      <c r="C52" s="11" t="s">
        <v>7</v>
      </c>
      <c r="D52" s="11" t="s">
        <v>139</v>
      </c>
      <c r="E52" s="11" t="s">
        <v>140</v>
      </c>
      <c r="F52" s="11"/>
      <c r="G52" s="11"/>
      <c r="K52" s="11" t="s">
        <v>7</v>
      </c>
      <c r="L52" s="11" t="s">
        <v>139</v>
      </c>
      <c r="M52" s="11" t="s">
        <v>140</v>
      </c>
      <c r="N52" s="11"/>
      <c r="O52" s="11"/>
      <c r="T52" s="1" t="s">
        <v>139</v>
      </c>
      <c r="U52" s="1" t="s">
        <v>140</v>
      </c>
    </row>
    <row r="53" spans="1:22" x14ac:dyDescent="0.25">
      <c r="B53" t="s">
        <v>38</v>
      </c>
      <c r="C53" s="12">
        <f>K53+K54</f>
        <v>0.89089089089089091</v>
      </c>
      <c r="D53" s="12">
        <f>L53+L54</f>
        <v>0.88912133891213396</v>
      </c>
      <c r="E53" s="12">
        <f>M53+M54</f>
        <v>0.89251439539347399</v>
      </c>
      <c r="F53" s="12"/>
      <c r="G53" s="12"/>
      <c r="J53" t="s">
        <v>33</v>
      </c>
      <c r="K53" s="13">
        <f>V53/V58</f>
        <v>0.72772772772772776</v>
      </c>
      <c r="L53" s="13">
        <f>T53/T58</f>
        <v>0.71548117154811719</v>
      </c>
      <c r="M53" s="13">
        <f>U53/U58</f>
        <v>0.73896353166986561</v>
      </c>
      <c r="N53" s="13"/>
      <c r="O53" s="13"/>
      <c r="R53" t="s">
        <v>122</v>
      </c>
      <c r="S53" t="s">
        <v>33</v>
      </c>
      <c r="T53">
        <v>342</v>
      </c>
      <c r="U53">
        <v>385</v>
      </c>
      <c r="V53">
        <v>727</v>
      </c>
    </row>
    <row r="54" spans="1:22" x14ac:dyDescent="0.25">
      <c r="B54" t="s">
        <v>35</v>
      </c>
      <c r="C54" s="12">
        <f>K55</f>
        <v>8.6086086086086089E-2</v>
      </c>
      <c r="D54" s="12">
        <f>L55</f>
        <v>8.3682008368200833E-2</v>
      </c>
      <c r="E54" s="12">
        <f>M55</f>
        <v>8.829174664107485E-2</v>
      </c>
      <c r="F54" s="12"/>
      <c r="G54" s="12"/>
      <c r="J54" t="s">
        <v>34</v>
      </c>
      <c r="K54" s="13">
        <f>V54/V58</f>
        <v>0.16316316316316315</v>
      </c>
      <c r="L54" s="13">
        <f>T54/T58</f>
        <v>0.17364016736401675</v>
      </c>
      <c r="M54" s="13">
        <f>U54/U58</f>
        <v>0.15355086372360843</v>
      </c>
      <c r="N54" s="13"/>
      <c r="O54" s="13"/>
      <c r="S54" t="s">
        <v>34</v>
      </c>
      <c r="T54">
        <v>83</v>
      </c>
      <c r="U54">
        <v>80</v>
      </c>
      <c r="V54">
        <v>163</v>
      </c>
    </row>
    <row r="55" spans="1:22" x14ac:dyDescent="0.25">
      <c r="B55" t="s">
        <v>39</v>
      </c>
      <c r="C55" s="12">
        <f>K56+K57</f>
        <v>2.3023023023023025E-2</v>
      </c>
      <c r="D55" s="12">
        <f>L56+L57</f>
        <v>2.719665271966527E-2</v>
      </c>
      <c r="E55" s="12">
        <f>M56+M57</f>
        <v>1.9193857965451054E-2</v>
      </c>
      <c r="F55" s="12"/>
      <c r="G55" s="12"/>
      <c r="J55" t="s">
        <v>35</v>
      </c>
      <c r="K55" s="13">
        <f>V55/V58</f>
        <v>8.6086086086086089E-2</v>
      </c>
      <c r="L55" s="13">
        <f>T55/T58</f>
        <v>8.3682008368200833E-2</v>
      </c>
      <c r="M55" s="13">
        <f>U55/U58</f>
        <v>8.829174664107485E-2</v>
      </c>
      <c r="N55" s="13"/>
      <c r="O55" s="13"/>
      <c r="S55" t="s">
        <v>35</v>
      </c>
      <c r="T55">
        <v>40</v>
      </c>
      <c r="U55">
        <v>46</v>
      </c>
      <c r="V55">
        <v>86</v>
      </c>
    </row>
    <row r="56" spans="1:22" x14ac:dyDescent="0.25">
      <c r="C56" s="10"/>
      <c r="D56" s="10"/>
      <c r="E56" s="10"/>
      <c r="F56" s="10"/>
      <c r="G56" s="10"/>
      <c r="J56" t="s">
        <v>36</v>
      </c>
      <c r="K56" s="13">
        <f>V56/V58</f>
        <v>1.2012012012012012E-2</v>
      </c>
      <c r="L56" s="13">
        <f>T56/T58</f>
        <v>1.6736401673640166E-2</v>
      </c>
      <c r="M56" s="13">
        <f>U56/U58</f>
        <v>7.677543186180422E-3</v>
      </c>
      <c r="N56" s="13"/>
      <c r="O56" s="13"/>
      <c r="S56" t="s">
        <v>36</v>
      </c>
      <c r="T56">
        <v>8</v>
      </c>
      <c r="U56">
        <v>4</v>
      </c>
      <c r="V56">
        <v>12</v>
      </c>
    </row>
    <row r="57" spans="1:22" x14ac:dyDescent="0.25">
      <c r="C57" s="10"/>
      <c r="D57" s="10"/>
      <c r="E57" s="10"/>
      <c r="F57" s="10"/>
      <c r="G57" s="10"/>
      <c r="J57" t="s">
        <v>37</v>
      </c>
      <c r="K57" s="13">
        <f>V57/V58</f>
        <v>1.1011011011011011E-2</v>
      </c>
      <c r="L57" s="13">
        <f>T57/T58</f>
        <v>1.0460251046025104E-2</v>
      </c>
      <c r="M57" s="13">
        <f>U57/U58</f>
        <v>1.1516314779270634E-2</v>
      </c>
      <c r="N57" s="13"/>
      <c r="O57" s="13"/>
      <c r="S57" t="s">
        <v>37</v>
      </c>
      <c r="T57">
        <v>5</v>
      </c>
      <c r="U57">
        <v>6</v>
      </c>
      <c r="V57">
        <v>11</v>
      </c>
    </row>
    <row r="58" spans="1:22" x14ac:dyDescent="0.25">
      <c r="C58" s="10"/>
      <c r="D58" s="10"/>
      <c r="E58" s="10"/>
      <c r="F58" s="10"/>
      <c r="G58" s="10"/>
      <c r="K58" s="10"/>
      <c r="L58" s="10"/>
      <c r="M58" s="10"/>
      <c r="N58" s="10"/>
      <c r="O58" s="10"/>
      <c r="R58" t="s">
        <v>2</v>
      </c>
      <c r="T58">
        <v>478</v>
      </c>
      <c r="U58">
        <v>521</v>
      </c>
      <c r="V58">
        <v>999</v>
      </c>
    </row>
    <row r="59" spans="1:22" x14ac:dyDescent="0.25">
      <c r="C59" s="10"/>
      <c r="D59" s="10"/>
      <c r="E59" s="10"/>
      <c r="F59" s="10"/>
      <c r="G59" s="10"/>
      <c r="K59" s="10"/>
      <c r="L59" s="10"/>
      <c r="M59" s="10"/>
      <c r="N59" s="10"/>
      <c r="O59" s="10"/>
    </row>
    <row r="60" spans="1:22" x14ac:dyDescent="0.25">
      <c r="C60" s="10"/>
      <c r="D60" s="10"/>
      <c r="E60" s="10"/>
      <c r="F60" s="10"/>
      <c r="G60" s="10"/>
      <c r="K60" s="10"/>
      <c r="L60" s="10"/>
      <c r="M60" s="10"/>
      <c r="N60" s="10"/>
      <c r="O60" s="10"/>
    </row>
    <row r="61" spans="1:22" x14ac:dyDescent="0.25">
      <c r="C61" s="10"/>
      <c r="D61" s="10"/>
      <c r="E61" s="10"/>
      <c r="F61" s="10"/>
      <c r="G61" s="10"/>
      <c r="K61" s="10"/>
      <c r="L61" s="10"/>
      <c r="M61" s="10"/>
      <c r="N61" s="10"/>
      <c r="O61" s="10"/>
    </row>
    <row r="62" spans="1:22" x14ac:dyDescent="0.25">
      <c r="C62" s="10"/>
      <c r="D62" s="10"/>
      <c r="E62" s="10"/>
      <c r="F62" s="10"/>
      <c r="G62" s="10"/>
      <c r="K62" s="10"/>
      <c r="L62" s="10"/>
      <c r="M62" s="10"/>
      <c r="N62" s="10"/>
      <c r="O62" s="10"/>
    </row>
    <row r="63" spans="1:22" x14ac:dyDescent="0.25">
      <c r="C63" s="10"/>
      <c r="D63" s="10"/>
      <c r="E63" s="10"/>
      <c r="F63" s="10"/>
      <c r="G63" s="10"/>
      <c r="K63" s="10"/>
      <c r="L63" s="10"/>
      <c r="M63" s="10"/>
      <c r="N63" s="10"/>
      <c r="O63" s="10"/>
    </row>
    <row r="64" spans="1:22" x14ac:dyDescent="0.25">
      <c r="C64" s="10"/>
      <c r="D64" s="10"/>
      <c r="E64" s="10"/>
      <c r="F64" s="10"/>
      <c r="G64" s="10"/>
      <c r="K64" s="10"/>
      <c r="L64" s="10"/>
      <c r="M64" s="10"/>
      <c r="N64" s="10"/>
      <c r="O64" s="10"/>
      <c r="R64" t="s">
        <v>206</v>
      </c>
    </row>
    <row r="65" spans="1:23" x14ac:dyDescent="0.25">
      <c r="A65" t="str">
        <f>R64</f>
        <v>Judges determine the outcomes of cases based only on the law and the facts of each case. * Education Collapsed Crosstabulation</v>
      </c>
      <c r="C65" s="10"/>
      <c r="D65" s="10"/>
      <c r="E65" s="10"/>
      <c r="F65" s="10"/>
      <c r="G65" s="10"/>
      <c r="K65" s="10"/>
      <c r="L65" s="10"/>
      <c r="M65" s="10"/>
      <c r="N65" s="10"/>
      <c r="O65" s="10"/>
      <c r="R65" t="s">
        <v>0</v>
      </c>
    </row>
    <row r="66" spans="1:23" x14ac:dyDescent="0.25">
      <c r="C66" s="10"/>
      <c r="D66" s="10"/>
      <c r="E66" s="10"/>
      <c r="F66" s="10"/>
      <c r="G66" s="10"/>
      <c r="K66" s="10"/>
      <c r="L66" s="10"/>
      <c r="M66" s="10"/>
      <c r="N66" s="10"/>
      <c r="O66" s="10"/>
      <c r="T66" t="s">
        <v>16</v>
      </c>
      <c r="W66" t="s">
        <v>2</v>
      </c>
    </row>
    <row r="67" spans="1:23" s="1" customFormat="1" ht="60" x14ac:dyDescent="0.25">
      <c r="C67" s="11" t="s">
        <v>7</v>
      </c>
      <c r="D67" s="11" t="s">
        <v>17</v>
      </c>
      <c r="E67" s="11" t="s">
        <v>18</v>
      </c>
      <c r="F67" s="11" t="s">
        <v>19</v>
      </c>
      <c r="G67" s="11"/>
      <c r="K67" s="11" t="s">
        <v>7</v>
      </c>
      <c r="L67" s="11" t="s">
        <v>17</v>
      </c>
      <c r="M67" s="11" t="s">
        <v>18</v>
      </c>
      <c r="N67" s="11" t="s">
        <v>19</v>
      </c>
      <c r="O67" s="11"/>
      <c r="T67" s="1" t="s">
        <v>17</v>
      </c>
      <c r="U67" s="1" t="s">
        <v>18</v>
      </c>
      <c r="V67" s="1" t="s">
        <v>19</v>
      </c>
    </row>
    <row r="68" spans="1:23" x14ac:dyDescent="0.25">
      <c r="B68" t="s">
        <v>38</v>
      </c>
      <c r="C68" s="12">
        <f>K68+K69</f>
        <v>0.89</v>
      </c>
      <c r="D68" s="12">
        <f>L68+L69</f>
        <v>0.8476454293628809</v>
      </c>
      <c r="E68" s="12">
        <f>M68+M69</f>
        <v>0.89032258064516123</v>
      </c>
      <c r="F68" s="12">
        <f>N68+N69</f>
        <v>0.93617021276595747</v>
      </c>
      <c r="G68" s="10"/>
      <c r="J68" t="s">
        <v>33</v>
      </c>
      <c r="K68" s="13">
        <f>W68/W73</f>
        <v>0.72699999999999998</v>
      </c>
      <c r="L68" s="13">
        <f>T68/T73</f>
        <v>0.63711911357340723</v>
      </c>
      <c r="M68" s="13">
        <f>U68/U73</f>
        <v>0.75161290322580643</v>
      </c>
      <c r="N68" s="13">
        <f>V68/V73</f>
        <v>0.80243161094224924</v>
      </c>
      <c r="O68" s="13"/>
      <c r="R68" t="s">
        <v>122</v>
      </c>
      <c r="S68" t="s">
        <v>33</v>
      </c>
      <c r="T68">
        <v>230</v>
      </c>
      <c r="U68">
        <v>233</v>
      </c>
      <c r="V68">
        <v>264</v>
      </c>
      <c r="W68">
        <v>727</v>
      </c>
    </row>
    <row r="69" spans="1:23" x14ac:dyDescent="0.25">
      <c r="B69" t="s">
        <v>35</v>
      </c>
      <c r="C69" s="12">
        <f>K70</f>
        <v>8.5999999999999993E-2</v>
      </c>
      <c r="D69" s="12">
        <f>L70</f>
        <v>0.12188365650969529</v>
      </c>
      <c r="E69" s="12">
        <f>M70</f>
        <v>7.7419354838709681E-2</v>
      </c>
      <c r="F69" s="12">
        <f>N70</f>
        <v>5.4711246200607903E-2</v>
      </c>
      <c r="G69" s="10"/>
      <c r="J69" t="s">
        <v>34</v>
      </c>
      <c r="K69" s="13">
        <f>W69/W73</f>
        <v>0.16300000000000001</v>
      </c>
      <c r="L69" s="13">
        <f>T69/T73</f>
        <v>0.21052631578947367</v>
      </c>
      <c r="M69" s="13">
        <f>U69/U73</f>
        <v>0.13870967741935483</v>
      </c>
      <c r="N69" s="13">
        <f>V69/V73</f>
        <v>0.1337386018237082</v>
      </c>
      <c r="O69" s="13"/>
      <c r="S69" t="s">
        <v>34</v>
      </c>
      <c r="T69">
        <v>76</v>
      </c>
      <c r="U69">
        <v>43</v>
      </c>
      <c r="V69">
        <v>44</v>
      </c>
      <c r="W69">
        <v>163</v>
      </c>
    </row>
    <row r="70" spans="1:23" x14ac:dyDescent="0.25">
      <c r="B70" t="s">
        <v>39</v>
      </c>
      <c r="C70" s="12">
        <f>K71+K72</f>
        <v>2.4E-2</v>
      </c>
      <c r="D70" s="12">
        <f>L71+L72</f>
        <v>3.0470914127423823E-2</v>
      </c>
      <c r="E70" s="12">
        <f>M71+M72</f>
        <v>3.2258064516129031E-2</v>
      </c>
      <c r="F70" s="12">
        <f>N71+N72</f>
        <v>9.11854103343465E-3</v>
      </c>
      <c r="G70" s="10"/>
      <c r="J70" t="s">
        <v>35</v>
      </c>
      <c r="K70" s="13">
        <f>W70/W73</f>
        <v>8.5999999999999993E-2</v>
      </c>
      <c r="L70" s="13">
        <f>T70/T73</f>
        <v>0.12188365650969529</v>
      </c>
      <c r="M70" s="13">
        <f>U70/U73</f>
        <v>7.7419354838709681E-2</v>
      </c>
      <c r="N70" s="13">
        <f>V70/V73</f>
        <v>5.4711246200607903E-2</v>
      </c>
      <c r="O70" s="13"/>
      <c r="S70" t="s">
        <v>35</v>
      </c>
      <c r="T70">
        <v>44</v>
      </c>
      <c r="U70">
        <v>24</v>
      </c>
      <c r="V70">
        <v>18</v>
      </c>
      <c r="W70">
        <v>86</v>
      </c>
    </row>
    <row r="71" spans="1:23" x14ac:dyDescent="0.25">
      <c r="C71" s="10"/>
      <c r="D71" s="10"/>
      <c r="E71" s="10"/>
      <c r="F71" s="10"/>
      <c r="G71" s="10"/>
      <c r="J71" t="s">
        <v>36</v>
      </c>
      <c r="K71" s="13">
        <f>W71/W73</f>
        <v>1.2E-2</v>
      </c>
      <c r="L71" s="13">
        <f>T71/T73</f>
        <v>1.3850415512465374E-2</v>
      </c>
      <c r="M71" s="13">
        <f>U71/U73</f>
        <v>1.6129032258064516E-2</v>
      </c>
      <c r="N71" s="13">
        <f>V71/V73</f>
        <v>6.0790273556231003E-3</v>
      </c>
      <c r="O71" s="13"/>
      <c r="S71" t="s">
        <v>36</v>
      </c>
      <c r="T71">
        <v>5</v>
      </c>
      <c r="U71">
        <v>5</v>
      </c>
      <c r="V71">
        <v>2</v>
      </c>
      <c r="W71">
        <v>12</v>
      </c>
    </row>
    <row r="72" spans="1:23" x14ac:dyDescent="0.25">
      <c r="C72" s="10"/>
      <c r="D72" s="10"/>
      <c r="E72" s="10"/>
      <c r="F72" s="10"/>
      <c r="G72" s="10"/>
      <c r="J72" t="s">
        <v>37</v>
      </c>
      <c r="K72" s="13">
        <f>W72/W73</f>
        <v>1.2E-2</v>
      </c>
      <c r="L72" s="13">
        <f>T72/T73</f>
        <v>1.662049861495845E-2</v>
      </c>
      <c r="M72" s="13">
        <f>U72/U73</f>
        <v>1.6129032258064516E-2</v>
      </c>
      <c r="N72" s="13">
        <f>V72/V73</f>
        <v>3.0395136778115501E-3</v>
      </c>
      <c r="O72" s="13"/>
      <c r="S72" t="s">
        <v>37</v>
      </c>
      <c r="T72">
        <v>6</v>
      </c>
      <c r="U72">
        <v>5</v>
      </c>
      <c r="V72">
        <v>1</v>
      </c>
      <c r="W72">
        <v>12</v>
      </c>
    </row>
    <row r="73" spans="1:23" x14ac:dyDescent="0.25">
      <c r="C73" s="10"/>
      <c r="D73" s="10"/>
      <c r="E73" s="10"/>
      <c r="F73" s="10"/>
      <c r="G73" s="10"/>
      <c r="K73" s="10"/>
      <c r="L73" s="10"/>
      <c r="M73" s="10"/>
      <c r="N73" s="10"/>
      <c r="O73" s="10"/>
      <c r="R73" t="s">
        <v>2</v>
      </c>
      <c r="T73">
        <v>361</v>
      </c>
      <c r="U73">
        <v>310</v>
      </c>
      <c r="V73">
        <v>329</v>
      </c>
      <c r="W73">
        <v>1000</v>
      </c>
    </row>
    <row r="74" spans="1:23" x14ac:dyDescent="0.25">
      <c r="C74" s="10"/>
      <c r="D74" s="10"/>
      <c r="E74" s="10"/>
      <c r="F74" s="10"/>
      <c r="G74" s="10"/>
      <c r="K74" s="10"/>
      <c r="L74" s="10"/>
      <c r="M74" s="10"/>
      <c r="N74" s="10"/>
      <c r="O74" s="10"/>
    </row>
    <row r="75" spans="1:23" x14ac:dyDescent="0.25">
      <c r="C75" s="10"/>
      <c r="D75" s="10"/>
      <c r="E75" s="10"/>
      <c r="F75" s="10"/>
      <c r="G75" s="10"/>
      <c r="K75" s="10"/>
      <c r="L75" s="10"/>
      <c r="M75" s="10"/>
      <c r="N75" s="10"/>
      <c r="O75" s="10"/>
    </row>
    <row r="76" spans="1:23" x14ac:dyDescent="0.25">
      <c r="C76" s="10"/>
      <c r="D76" s="10"/>
      <c r="E76" s="10"/>
      <c r="F76" s="10"/>
      <c r="G76" s="10"/>
      <c r="K76" s="10"/>
      <c r="L76" s="10"/>
      <c r="M76" s="10"/>
      <c r="N76" s="10"/>
      <c r="O76" s="10"/>
    </row>
    <row r="77" spans="1:23" x14ac:dyDescent="0.25">
      <c r="C77" s="10"/>
      <c r="D77" s="10"/>
      <c r="E77" s="10"/>
      <c r="F77" s="10"/>
      <c r="G77" s="10"/>
      <c r="K77" s="10"/>
      <c r="L77" s="10"/>
      <c r="M77" s="10"/>
      <c r="N77" s="10"/>
      <c r="O77" s="10"/>
    </row>
    <row r="78" spans="1:23" x14ac:dyDescent="0.25">
      <c r="C78" s="10"/>
      <c r="D78" s="10"/>
      <c r="E78" s="10"/>
      <c r="F78" s="10"/>
      <c r="G78" s="10"/>
      <c r="K78" s="10"/>
      <c r="L78" s="10"/>
      <c r="M78" s="10"/>
      <c r="N78" s="10"/>
      <c r="O78" s="10"/>
    </row>
    <row r="79" spans="1:23" x14ac:dyDescent="0.25">
      <c r="C79" s="10"/>
      <c r="D79" s="10"/>
      <c r="E79" s="10"/>
      <c r="F79" s="10"/>
      <c r="G79" s="10"/>
      <c r="K79" s="10"/>
      <c r="L79" s="10"/>
      <c r="M79" s="10"/>
      <c r="N79" s="10"/>
      <c r="O79" s="10"/>
      <c r="R79" t="s">
        <v>207</v>
      </c>
    </row>
    <row r="80" spans="1:23" x14ac:dyDescent="0.25">
      <c r="A80" t="str">
        <f>R79</f>
        <v>Judges determine the outcomes of cases based only on the law and the facts of each case. * NC Region based on Zip Code Crosstabulation</v>
      </c>
      <c r="C80" s="10"/>
      <c r="D80" s="10"/>
      <c r="E80" s="10"/>
      <c r="F80" s="10"/>
      <c r="G80" s="10"/>
      <c r="K80" s="10"/>
      <c r="L80" s="10"/>
      <c r="M80" s="10"/>
      <c r="N80" s="10"/>
      <c r="O80" s="10"/>
      <c r="R80" t="s">
        <v>0</v>
      </c>
    </row>
    <row r="81" spans="1:24" x14ac:dyDescent="0.25">
      <c r="C81" s="10"/>
      <c r="D81" s="10"/>
      <c r="E81" s="10"/>
      <c r="F81" s="10"/>
      <c r="G81" s="10"/>
      <c r="K81" s="10"/>
      <c r="L81" s="10"/>
      <c r="M81" s="10"/>
      <c r="N81" s="10"/>
      <c r="O81" s="10"/>
      <c r="T81" t="s">
        <v>20</v>
      </c>
      <c r="X81" t="s">
        <v>2</v>
      </c>
    </row>
    <row r="82" spans="1:24" s="1" customFormat="1" ht="60" x14ac:dyDescent="0.25">
      <c r="C82" s="11" t="s">
        <v>7</v>
      </c>
      <c r="D82" s="11" t="s">
        <v>21</v>
      </c>
      <c r="E82" s="11" t="s">
        <v>22</v>
      </c>
      <c r="F82" s="11" t="s">
        <v>23</v>
      </c>
      <c r="G82" s="11" t="s">
        <v>24</v>
      </c>
      <c r="K82" s="11" t="s">
        <v>7</v>
      </c>
      <c r="L82" s="11" t="s">
        <v>21</v>
      </c>
      <c r="M82" s="11" t="s">
        <v>22</v>
      </c>
      <c r="N82" s="11" t="s">
        <v>23</v>
      </c>
      <c r="O82" s="11" t="s">
        <v>24</v>
      </c>
      <c r="T82" s="1" t="s">
        <v>21</v>
      </c>
      <c r="U82" s="1" t="s">
        <v>22</v>
      </c>
      <c r="V82" s="1" t="s">
        <v>23</v>
      </c>
      <c r="W82" s="1" t="s">
        <v>24</v>
      </c>
    </row>
    <row r="83" spans="1:24" x14ac:dyDescent="0.25">
      <c r="B83" t="s">
        <v>38</v>
      </c>
      <c r="C83" s="12">
        <f>K83+K84</f>
        <v>0.89078156312625256</v>
      </c>
      <c r="D83" s="12">
        <f>L83+L84</f>
        <v>0.91459074733096091</v>
      </c>
      <c r="E83" s="12">
        <f>M83+M84</f>
        <v>0.90038314176245215</v>
      </c>
      <c r="F83" s="12">
        <f>N83+N84</f>
        <v>0.88095238095238093</v>
      </c>
      <c r="G83" s="12">
        <f>O83+O84</f>
        <v>0.85784313725490202</v>
      </c>
      <c r="J83" t="s">
        <v>33</v>
      </c>
      <c r="K83" s="13">
        <f>X83/X88</f>
        <v>0.72845691382765532</v>
      </c>
      <c r="L83" s="13">
        <f>T83/T88</f>
        <v>0.77935943060498225</v>
      </c>
      <c r="M83" s="13">
        <f>U83/U88</f>
        <v>0.71264367816091956</v>
      </c>
      <c r="N83" s="13">
        <f>V83/V88</f>
        <v>0.74603174603174605</v>
      </c>
      <c r="O83" s="13">
        <f>W83/W88</f>
        <v>0.65686274509803921</v>
      </c>
      <c r="R83" t="s">
        <v>122</v>
      </c>
      <c r="S83" t="s">
        <v>33</v>
      </c>
      <c r="T83">
        <v>219</v>
      </c>
      <c r="U83">
        <v>186</v>
      </c>
      <c r="V83">
        <v>188</v>
      </c>
      <c r="W83">
        <v>134</v>
      </c>
      <c r="X83">
        <v>727</v>
      </c>
    </row>
    <row r="84" spans="1:24" x14ac:dyDescent="0.25">
      <c r="B84" t="s">
        <v>35</v>
      </c>
      <c r="C84" s="12">
        <f>K85</f>
        <v>8.617234468937876E-2</v>
      </c>
      <c r="D84" s="12">
        <f>L85</f>
        <v>6.7615658362989328E-2</v>
      </c>
      <c r="E84" s="12">
        <f>M85</f>
        <v>8.4291187739463605E-2</v>
      </c>
      <c r="F84" s="12">
        <f>N85</f>
        <v>8.7301587301587297E-2</v>
      </c>
      <c r="G84" s="12">
        <f>O85</f>
        <v>0.11274509803921569</v>
      </c>
      <c r="J84" t="s">
        <v>34</v>
      </c>
      <c r="K84" s="13">
        <f>X84/X88</f>
        <v>0.16232464929859719</v>
      </c>
      <c r="L84" s="13">
        <f>T84/T88</f>
        <v>0.13523131672597866</v>
      </c>
      <c r="M84" s="13">
        <f>U84/U88</f>
        <v>0.18773946360153257</v>
      </c>
      <c r="N84" s="13">
        <f>V84/V88</f>
        <v>0.13492063492063491</v>
      </c>
      <c r="O84" s="13">
        <f>W84/W88</f>
        <v>0.20098039215686275</v>
      </c>
      <c r="S84" t="s">
        <v>34</v>
      </c>
      <c r="T84">
        <v>38</v>
      </c>
      <c r="U84">
        <v>49</v>
      </c>
      <c r="V84">
        <v>34</v>
      </c>
      <c r="W84">
        <v>41</v>
      </c>
      <c r="X84">
        <v>162</v>
      </c>
    </row>
    <row r="85" spans="1:24" x14ac:dyDescent="0.25">
      <c r="B85" t="s">
        <v>39</v>
      </c>
      <c r="C85" s="12">
        <f>K86+K87</f>
        <v>2.304609218436874E-2</v>
      </c>
      <c r="D85" s="12">
        <f>L86+L87</f>
        <v>1.779359430604982E-2</v>
      </c>
      <c r="E85" s="12">
        <f>M86+M87</f>
        <v>1.532567049808429E-2</v>
      </c>
      <c r="F85" s="12">
        <f>N86+N87</f>
        <v>3.1746031746031744E-2</v>
      </c>
      <c r="G85" s="12">
        <f>O86+O87</f>
        <v>2.9411764705882353E-2</v>
      </c>
      <c r="J85" t="s">
        <v>35</v>
      </c>
      <c r="K85" s="13">
        <f>X85/X88</f>
        <v>8.617234468937876E-2</v>
      </c>
      <c r="L85" s="13">
        <f>T85/T88</f>
        <v>6.7615658362989328E-2</v>
      </c>
      <c r="M85" s="13">
        <f>U85/U88</f>
        <v>8.4291187739463605E-2</v>
      </c>
      <c r="N85" s="13">
        <f>V85/V88</f>
        <v>8.7301587301587297E-2</v>
      </c>
      <c r="O85" s="13">
        <f>W85/W88</f>
        <v>0.11274509803921569</v>
      </c>
      <c r="S85" t="s">
        <v>35</v>
      </c>
      <c r="T85">
        <v>19</v>
      </c>
      <c r="U85">
        <v>22</v>
      </c>
      <c r="V85">
        <v>22</v>
      </c>
      <c r="W85">
        <v>23</v>
      </c>
      <c r="X85">
        <v>86</v>
      </c>
    </row>
    <row r="86" spans="1:24" x14ac:dyDescent="0.25">
      <c r="C86" s="10"/>
      <c r="D86" s="10"/>
      <c r="E86" s="10"/>
      <c r="F86" s="10"/>
      <c r="G86" s="10"/>
      <c r="J86" t="s">
        <v>36</v>
      </c>
      <c r="K86" s="13">
        <f>X86/X88</f>
        <v>1.2024048096192385E-2</v>
      </c>
      <c r="L86" s="13">
        <f>T86/T88</f>
        <v>1.0676156583629894E-2</v>
      </c>
      <c r="M86" s="13">
        <f>U86/U88</f>
        <v>1.1494252873563218E-2</v>
      </c>
      <c r="N86" s="13">
        <f>V86/V88</f>
        <v>7.9365079365079361E-3</v>
      </c>
      <c r="O86" s="13">
        <f>W86/W88</f>
        <v>1.9607843137254902E-2</v>
      </c>
      <c r="S86" t="s">
        <v>36</v>
      </c>
      <c r="T86">
        <v>3</v>
      </c>
      <c r="U86">
        <v>3</v>
      </c>
      <c r="V86">
        <v>2</v>
      </c>
      <c r="W86">
        <v>4</v>
      </c>
      <c r="X86">
        <v>12</v>
      </c>
    </row>
    <row r="87" spans="1:24" x14ac:dyDescent="0.25">
      <c r="C87" s="10"/>
      <c r="D87" s="10"/>
      <c r="E87" s="10"/>
      <c r="F87" s="10"/>
      <c r="G87" s="10"/>
      <c r="J87" t="s">
        <v>37</v>
      </c>
      <c r="K87" s="13">
        <f>X87/X88</f>
        <v>1.1022044088176353E-2</v>
      </c>
      <c r="L87" s="13">
        <f>T87/T88</f>
        <v>7.1174377224199285E-3</v>
      </c>
      <c r="M87" s="13">
        <f>U87/U88</f>
        <v>3.8314176245210726E-3</v>
      </c>
      <c r="N87" s="13">
        <f>V87/V88</f>
        <v>2.3809523809523808E-2</v>
      </c>
      <c r="O87" s="13">
        <f>W87/W88</f>
        <v>9.8039215686274508E-3</v>
      </c>
      <c r="S87" t="s">
        <v>37</v>
      </c>
      <c r="T87">
        <v>2</v>
      </c>
      <c r="U87">
        <v>1</v>
      </c>
      <c r="V87">
        <v>6</v>
      </c>
      <c r="W87">
        <v>2</v>
      </c>
      <c r="X87">
        <v>11</v>
      </c>
    </row>
    <row r="88" spans="1:24" x14ac:dyDescent="0.25">
      <c r="C88" s="10"/>
      <c r="D88" s="10"/>
      <c r="E88" s="10"/>
      <c r="F88" s="10"/>
      <c r="G88" s="10"/>
      <c r="K88" s="10"/>
      <c r="L88" s="10"/>
      <c r="M88" s="10"/>
      <c r="N88" s="10"/>
      <c r="O88" s="10"/>
      <c r="R88" t="s">
        <v>2</v>
      </c>
      <c r="T88">
        <v>281</v>
      </c>
      <c r="U88">
        <v>261</v>
      </c>
      <c r="V88">
        <v>252</v>
      </c>
      <c r="W88">
        <v>204</v>
      </c>
      <c r="X88">
        <v>998</v>
      </c>
    </row>
    <row r="89" spans="1:24" x14ac:dyDescent="0.25">
      <c r="C89" s="10"/>
      <c r="D89" s="10"/>
      <c r="E89" s="10"/>
      <c r="F89" s="10"/>
      <c r="G89" s="10"/>
      <c r="K89" s="10"/>
      <c r="L89" s="10"/>
      <c r="M89" s="10"/>
      <c r="N89" s="10"/>
      <c r="O89" s="10"/>
    </row>
    <row r="90" spans="1:24" x14ac:dyDescent="0.25">
      <c r="C90" s="10"/>
      <c r="D90" s="10"/>
      <c r="E90" s="10"/>
      <c r="F90" s="10"/>
      <c r="G90" s="10"/>
      <c r="K90" s="10"/>
      <c r="L90" s="10"/>
      <c r="M90" s="10"/>
      <c r="N90" s="10"/>
      <c r="O90" s="10"/>
    </row>
    <row r="91" spans="1:24" x14ac:dyDescent="0.25">
      <c r="C91" s="10"/>
      <c r="D91" s="10"/>
      <c r="E91" s="10"/>
      <c r="F91" s="10"/>
      <c r="G91" s="10"/>
      <c r="K91" s="10"/>
      <c r="L91" s="10"/>
      <c r="M91" s="10"/>
      <c r="N91" s="10"/>
      <c r="O91" s="10"/>
    </row>
    <row r="92" spans="1:24" x14ac:dyDescent="0.25">
      <c r="C92" s="10"/>
      <c r="D92" s="10"/>
      <c r="E92" s="10"/>
      <c r="F92" s="10"/>
      <c r="G92" s="10"/>
      <c r="K92" s="10"/>
      <c r="L92" s="10"/>
      <c r="M92" s="10"/>
      <c r="N92" s="10"/>
      <c r="O92" s="10"/>
    </row>
    <row r="93" spans="1:24" x14ac:dyDescent="0.25">
      <c r="C93" s="10"/>
      <c r="D93" s="10"/>
      <c r="E93" s="10"/>
      <c r="F93" s="10"/>
      <c r="G93" s="10"/>
      <c r="K93" s="10"/>
      <c r="L93" s="10"/>
      <c r="M93" s="10"/>
      <c r="N93" s="10"/>
      <c r="O93" s="10"/>
    </row>
    <row r="94" spans="1:24" x14ac:dyDescent="0.25">
      <c r="C94" s="10"/>
      <c r="D94" s="10"/>
      <c r="E94" s="10"/>
      <c r="F94" s="10"/>
      <c r="G94" s="10"/>
      <c r="K94" s="10"/>
      <c r="L94" s="10"/>
      <c r="M94" s="10"/>
      <c r="N94" s="10"/>
      <c r="O94" s="10"/>
      <c r="R94" t="s">
        <v>208</v>
      </c>
    </row>
    <row r="95" spans="1:24" x14ac:dyDescent="0.25">
      <c r="A95" t="str">
        <f>R94</f>
        <v>Judges determine the outcomes of cases based only on the law and the facts of each case. * Generation Cohorts Collapsed Crosstabulation</v>
      </c>
      <c r="C95" s="10"/>
      <c r="D95" s="10"/>
      <c r="E95" s="10"/>
      <c r="F95" s="10"/>
      <c r="G95" s="10"/>
      <c r="K95" s="10"/>
      <c r="L95" s="10"/>
      <c r="M95" s="10"/>
      <c r="N95" s="10"/>
      <c r="O95" s="10"/>
      <c r="R95" t="s">
        <v>0</v>
      </c>
    </row>
    <row r="96" spans="1:24" x14ac:dyDescent="0.25">
      <c r="C96" s="10"/>
      <c r="D96" s="10"/>
      <c r="E96" s="10"/>
      <c r="F96" s="10"/>
      <c r="G96" s="10"/>
      <c r="K96" s="10"/>
      <c r="L96" s="10"/>
      <c r="M96" s="10"/>
      <c r="N96" s="10"/>
      <c r="O96" s="10"/>
      <c r="T96" t="s">
        <v>25</v>
      </c>
      <c r="W96" t="s">
        <v>2</v>
      </c>
    </row>
    <row r="97" spans="1:24" s="1" customFormat="1" ht="80" x14ac:dyDescent="0.25">
      <c r="C97" s="11" t="s">
        <v>7</v>
      </c>
      <c r="D97" s="11" t="s">
        <v>46</v>
      </c>
      <c r="E97" s="11" t="s">
        <v>26</v>
      </c>
      <c r="F97" s="11" t="s">
        <v>27</v>
      </c>
      <c r="G97" s="11"/>
      <c r="K97" s="11" t="s">
        <v>7</v>
      </c>
      <c r="L97" s="11" t="s">
        <v>46</v>
      </c>
      <c r="M97" s="11" t="s">
        <v>26</v>
      </c>
      <c r="N97" s="11" t="s">
        <v>47</v>
      </c>
      <c r="O97" s="11"/>
      <c r="T97" s="1" t="s">
        <v>53</v>
      </c>
      <c r="U97" s="1" t="s">
        <v>26</v>
      </c>
      <c r="V97" s="1" t="s">
        <v>27</v>
      </c>
    </row>
    <row r="98" spans="1:24" x14ac:dyDescent="0.25">
      <c r="B98" t="s">
        <v>38</v>
      </c>
      <c r="C98" s="12">
        <f>K98+K99</f>
        <v>0.8892215568862275</v>
      </c>
      <c r="D98" s="12">
        <f>L98+L99</f>
        <v>0.95833333333333337</v>
      </c>
      <c r="E98" s="12">
        <f>M98+M99</f>
        <v>0.88372093023255816</v>
      </c>
      <c r="F98" s="12">
        <f>N98+N99</f>
        <v>0.84259259259259256</v>
      </c>
      <c r="G98" s="10"/>
      <c r="J98" t="s">
        <v>33</v>
      </c>
      <c r="K98" s="13">
        <f>W98/W103</f>
        <v>0.72654690618762474</v>
      </c>
      <c r="L98" s="13">
        <f>T98/T103</f>
        <v>0.86538461538461542</v>
      </c>
      <c r="M98" s="13">
        <f>U98/U103</f>
        <v>0.74031007751937983</v>
      </c>
      <c r="N98" s="13">
        <f>V98/V103</f>
        <v>0.61805555555555558</v>
      </c>
      <c r="O98" s="13"/>
      <c r="R98" t="s">
        <v>122</v>
      </c>
      <c r="S98" t="s">
        <v>33</v>
      </c>
      <c r="T98">
        <v>270</v>
      </c>
      <c r="U98">
        <v>191</v>
      </c>
      <c r="V98">
        <v>267</v>
      </c>
      <c r="W98">
        <v>728</v>
      </c>
    </row>
    <row r="99" spans="1:24" x14ac:dyDescent="0.25">
      <c r="B99" t="s">
        <v>35</v>
      </c>
      <c r="C99" s="12">
        <f>K100</f>
        <v>8.6826347305389226E-2</v>
      </c>
      <c r="D99" s="12">
        <f>L100</f>
        <v>3.2051282051282048E-2</v>
      </c>
      <c r="E99" s="12">
        <f>M100</f>
        <v>8.9147286821705432E-2</v>
      </c>
      <c r="F99" s="12">
        <f>N100</f>
        <v>0.125</v>
      </c>
      <c r="G99" s="10"/>
      <c r="J99" t="s">
        <v>34</v>
      </c>
      <c r="K99" s="13">
        <f>W99/W103</f>
        <v>0.16267465069860279</v>
      </c>
      <c r="L99" s="13">
        <f>T99/T103</f>
        <v>9.2948717948717952E-2</v>
      </c>
      <c r="M99" s="13">
        <f>U99/U103</f>
        <v>0.1434108527131783</v>
      </c>
      <c r="N99" s="13">
        <f>V99/V103</f>
        <v>0.22453703703703703</v>
      </c>
      <c r="O99" s="13"/>
      <c r="S99" t="s">
        <v>34</v>
      </c>
      <c r="T99">
        <v>29</v>
      </c>
      <c r="U99">
        <v>37</v>
      </c>
      <c r="V99">
        <v>97</v>
      </c>
      <c r="W99">
        <v>163</v>
      </c>
    </row>
    <row r="100" spans="1:24" x14ac:dyDescent="0.25">
      <c r="B100" t="s">
        <v>39</v>
      </c>
      <c r="C100" s="12">
        <f>K101+K102</f>
        <v>2.3952095808383235E-2</v>
      </c>
      <c r="D100" s="12">
        <f>L101+L102</f>
        <v>9.6153846153846159E-3</v>
      </c>
      <c r="E100" s="12">
        <f>M101+M102</f>
        <v>2.7131782945736434E-2</v>
      </c>
      <c r="F100" s="12">
        <f>N101+N102</f>
        <v>3.2407407407407406E-2</v>
      </c>
      <c r="G100" s="10"/>
      <c r="J100" t="s">
        <v>35</v>
      </c>
      <c r="K100" s="13">
        <f>W100/W103</f>
        <v>8.6826347305389226E-2</v>
      </c>
      <c r="L100" s="13">
        <f>T100/T103</f>
        <v>3.2051282051282048E-2</v>
      </c>
      <c r="M100" s="13">
        <f>U100/U103</f>
        <v>8.9147286821705432E-2</v>
      </c>
      <c r="N100" s="13">
        <f>V100/V103</f>
        <v>0.125</v>
      </c>
      <c r="O100" s="13"/>
      <c r="S100" t="s">
        <v>35</v>
      </c>
      <c r="T100">
        <v>10</v>
      </c>
      <c r="U100">
        <v>23</v>
      </c>
      <c r="V100">
        <v>54</v>
      </c>
      <c r="W100">
        <v>87</v>
      </c>
    </row>
    <row r="101" spans="1:24" x14ac:dyDescent="0.25">
      <c r="C101" s="10"/>
      <c r="D101" s="10"/>
      <c r="E101" s="10"/>
      <c r="F101" s="10"/>
      <c r="G101" s="10"/>
      <c r="J101" t="s">
        <v>36</v>
      </c>
      <c r="K101" s="13">
        <f>W101/W103</f>
        <v>1.2974051896207584E-2</v>
      </c>
      <c r="L101" s="13">
        <f>T101/T103</f>
        <v>3.205128205128205E-3</v>
      </c>
      <c r="M101" s="13">
        <f>U101/U103</f>
        <v>7.7519379844961239E-3</v>
      </c>
      <c r="N101" s="13">
        <f>V101/V103</f>
        <v>2.3148148148148147E-2</v>
      </c>
      <c r="O101" s="13"/>
      <c r="S101" t="s">
        <v>36</v>
      </c>
      <c r="T101">
        <v>1</v>
      </c>
      <c r="U101">
        <v>2</v>
      </c>
      <c r="V101">
        <v>10</v>
      </c>
      <c r="W101">
        <v>13</v>
      </c>
    </row>
    <row r="102" spans="1:24" x14ac:dyDescent="0.25">
      <c r="C102" s="10"/>
      <c r="D102" s="10"/>
      <c r="E102" s="10"/>
      <c r="F102" s="10"/>
      <c r="G102" s="10"/>
      <c r="J102" t="s">
        <v>37</v>
      </c>
      <c r="K102" s="13">
        <f>W102/W103</f>
        <v>1.0978043912175649E-2</v>
      </c>
      <c r="L102" s="13">
        <f>T102/T103</f>
        <v>6.41025641025641E-3</v>
      </c>
      <c r="M102" s="13">
        <f>U102/U103</f>
        <v>1.937984496124031E-2</v>
      </c>
      <c r="N102" s="13">
        <f>V102/V103</f>
        <v>9.2592592592592587E-3</v>
      </c>
      <c r="O102" s="13"/>
      <c r="S102" t="s">
        <v>37</v>
      </c>
      <c r="T102">
        <v>2</v>
      </c>
      <c r="U102">
        <v>5</v>
      </c>
      <c r="V102">
        <v>4</v>
      </c>
      <c r="W102">
        <v>11</v>
      </c>
    </row>
    <row r="103" spans="1:24" x14ac:dyDescent="0.25">
      <c r="C103" s="10"/>
      <c r="D103" s="10"/>
      <c r="E103" s="10"/>
      <c r="F103" s="10"/>
      <c r="G103" s="10"/>
      <c r="K103" s="10"/>
      <c r="L103" s="10"/>
      <c r="M103" s="10"/>
      <c r="N103" s="10"/>
      <c r="O103" s="10"/>
      <c r="R103" t="s">
        <v>2</v>
      </c>
      <c r="T103">
        <v>312</v>
      </c>
      <c r="U103">
        <v>258</v>
      </c>
      <c r="V103">
        <v>432</v>
      </c>
      <c r="W103">
        <v>1002</v>
      </c>
    </row>
    <row r="104" spans="1:24" x14ac:dyDescent="0.25">
      <c r="C104" s="10"/>
      <c r="D104" s="10"/>
      <c r="E104" s="10"/>
      <c r="F104" s="10"/>
      <c r="G104" s="10"/>
      <c r="K104" s="10"/>
      <c r="L104" s="10"/>
      <c r="M104" s="10"/>
      <c r="N104" s="10"/>
      <c r="O104" s="10"/>
    </row>
    <row r="105" spans="1:24" x14ac:dyDescent="0.25">
      <c r="C105" s="10"/>
      <c r="D105" s="10"/>
      <c r="E105" s="10"/>
      <c r="F105" s="10"/>
      <c r="G105" s="10"/>
      <c r="K105" s="10"/>
      <c r="L105" s="10"/>
      <c r="M105" s="10"/>
      <c r="N105" s="10"/>
      <c r="O105" s="10"/>
    </row>
    <row r="106" spans="1:24" x14ac:dyDescent="0.25">
      <c r="C106" s="10"/>
      <c r="D106" s="10"/>
      <c r="E106" s="10"/>
      <c r="F106" s="10"/>
      <c r="G106" s="10"/>
      <c r="K106" s="10"/>
      <c r="L106" s="10"/>
      <c r="M106" s="10"/>
      <c r="N106" s="10"/>
      <c r="O106" s="10"/>
    </row>
    <row r="107" spans="1:24" x14ac:dyDescent="0.25">
      <c r="C107" s="10"/>
      <c r="D107" s="10"/>
      <c r="E107" s="10"/>
      <c r="F107" s="10"/>
      <c r="G107" s="10"/>
      <c r="K107" s="10"/>
      <c r="L107" s="10"/>
      <c r="M107" s="10"/>
      <c r="N107" s="10"/>
      <c r="O107" s="10"/>
    </row>
    <row r="108" spans="1:24" x14ac:dyDescent="0.25">
      <c r="C108" s="10"/>
      <c r="D108" s="10"/>
      <c r="E108" s="10"/>
      <c r="F108" s="10"/>
      <c r="G108" s="10"/>
      <c r="K108" s="10"/>
      <c r="L108" s="10"/>
      <c r="M108" s="10"/>
      <c r="N108" s="10"/>
      <c r="O108" s="10"/>
    </row>
    <row r="109" spans="1:24" x14ac:dyDescent="0.25">
      <c r="C109" s="10"/>
      <c r="D109" s="10"/>
      <c r="E109" s="10"/>
      <c r="F109" s="10"/>
      <c r="G109" s="10"/>
      <c r="K109" s="10"/>
      <c r="L109" s="10"/>
      <c r="M109" s="10"/>
      <c r="N109" s="10"/>
      <c r="O109" s="10"/>
      <c r="R109" t="s">
        <v>209</v>
      </c>
    </row>
    <row r="110" spans="1:24" x14ac:dyDescent="0.25">
      <c r="A110" t="str">
        <f>R109</f>
        <v>Judges determine the outcomes of cases based only on the law and the facts of each case. * Collapsed Presidential Vote in 2024 collapsed Crosstabulation</v>
      </c>
      <c r="C110" s="10"/>
      <c r="D110" s="10"/>
      <c r="E110" s="10"/>
      <c r="F110" s="10"/>
      <c r="G110" s="10"/>
      <c r="K110" s="10"/>
      <c r="L110" s="10"/>
      <c r="M110" s="10"/>
      <c r="N110" s="10"/>
      <c r="O110" s="10"/>
      <c r="R110" t="s">
        <v>0</v>
      </c>
    </row>
    <row r="111" spans="1:24" x14ac:dyDescent="0.25">
      <c r="C111" s="10"/>
      <c r="D111" s="10"/>
      <c r="E111" s="10"/>
      <c r="F111" s="10"/>
      <c r="G111" s="10"/>
      <c r="K111" s="10"/>
      <c r="L111" s="10"/>
      <c r="M111" s="10"/>
      <c r="N111" s="10"/>
      <c r="O111" s="10"/>
      <c r="T111" t="s">
        <v>28</v>
      </c>
      <c r="X111" t="s">
        <v>2</v>
      </c>
    </row>
    <row r="112" spans="1:24" s="1" customFormat="1" ht="60" x14ac:dyDescent="0.25">
      <c r="C112" s="11" t="s">
        <v>7</v>
      </c>
      <c r="D112" s="11" t="s">
        <v>29</v>
      </c>
      <c r="E112" s="11" t="s">
        <v>30</v>
      </c>
      <c r="F112" s="11" t="s">
        <v>31</v>
      </c>
      <c r="G112" s="11" t="s">
        <v>32</v>
      </c>
      <c r="K112" s="11" t="s">
        <v>7</v>
      </c>
      <c r="L112" s="11" t="s">
        <v>29</v>
      </c>
      <c r="M112" s="11" t="s">
        <v>30</v>
      </c>
      <c r="N112" s="11" t="s">
        <v>48</v>
      </c>
      <c r="O112" s="11" t="s">
        <v>32</v>
      </c>
      <c r="T112" s="1" t="s">
        <v>29</v>
      </c>
      <c r="U112" s="1" t="s">
        <v>30</v>
      </c>
      <c r="V112" s="1" t="s">
        <v>31</v>
      </c>
      <c r="W112" s="1" t="s">
        <v>32</v>
      </c>
    </row>
    <row r="113" spans="2:24" x14ac:dyDescent="0.25">
      <c r="B113" t="s">
        <v>38</v>
      </c>
      <c r="C113" s="12">
        <f>K113+K114</f>
        <v>0.88988988988988993</v>
      </c>
      <c r="D113" s="12">
        <f>L113+L114</f>
        <v>0.95538057742782156</v>
      </c>
      <c r="E113" s="12">
        <f>M113+M114</f>
        <v>0.9051094890510949</v>
      </c>
      <c r="F113" s="12">
        <f>N113+N114</f>
        <v>1</v>
      </c>
      <c r="G113" s="12">
        <f>O113+O114</f>
        <v>0.72307692307692317</v>
      </c>
      <c r="J113" t="s">
        <v>33</v>
      </c>
      <c r="K113" s="13">
        <f>X113/X118</f>
        <v>0.72772772772772776</v>
      </c>
      <c r="L113" s="13">
        <f>T113/T118</f>
        <v>0.83727034120734911</v>
      </c>
      <c r="M113" s="13">
        <f>U113/U118</f>
        <v>0.72262773722627738</v>
      </c>
      <c r="N113" s="13">
        <f>V113/V118</f>
        <v>0.75</v>
      </c>
      <c r="O113" s="13">
        <f>W113/W118</f>
        <v>0.52307692307692311</v>
      </c>
      <c r="R113" t="s">
        <v>122</v>
      </c>
      <c r="S113" t="s">
        <v>33</v>
      </c>
      <c r="T113">
        <v>319</v>
      </c>
      <c r="U113">
        <v>297</v>
      </c>
      <c r="V113">
        <v>9</v>
      </c>
      <c r="W113">
        <v>102</v>
      </c>
      <c r="X113">
        <v>727</v>
      </c>
    </row>
    <row r="114" spans="2:24" x14ac:dyDescent="0.25">
      <c r="B114" t="s">
        <v>35</v>
      </c>
      <c r="C114" s="12">
        <f>K115</f>
        <v>8.6086086086086089E-2</v>
      </c>
      <c r="D114" s="12">
        <f>L115</f>
        <v>3.1496062992125984E-2</v>
      </c>
      <c r="E114" s="12">
        <f>M115</f>
        <v>7.2992700729927001E-2</v>
      </c>
      <c r="F114" s="12">
        <f>N115</f>
        <v>0</v>
      </c>
      <c r="G114" s="12">
        <f>O115</f>
        <v>0.22564102564102564</v>
      </c>
      <c r="J114" t="s">
        <v>34</v>
      </c>
      <c r="K114" s="13">
        <f>X114/X118</f>
        <v>0.16216216216216217</v>
      </c>
      <c r="L114" s="13">
        <f>T114/T118</f>
        <v>0.11811023622047244</v>
      </c>
      <c r="M114" s="13">
        <f>U114/U118</f>
        <v>0.18248175182481752</v>
      </c>
      <c r="N114" s="13">
        <f>V114/V118</f>
        <v>0.25</v>
      </c>
      <c r="O114" s="13">
        <f>W114/W118</f>
        <v>0.2</v>
      </c>
      <c r="S114" t="s">
        <v>34</v>
      </c>
      <c r="T114">
        <v>45</v>
      </c>
      <c r="U114">
        <v>75</v>
      </c>
      <c r="V114">
        <v>3</v>
      </c>
      <c r="W114">
        <v>39</v>
      </c>
      <c r="X114">
        <v>162</v>
      </c>
    </row>
    <row r="115" spans="2:24" x14ac:dyDescent="0.25">
      <c r="B115" t="s">
        <v>39</v>
      </c>
      <c r="C115" s="12">
        <f>K116+K117</f>
        <v>2.4024024024024024E-2</v>
      </c>
      <c r="D115" s="12">
        <f>L116+L117</f>
        <v>1.3123359580052493E-2</v>
      </c>
      <c r="E115" s="12">
        <f>M116+M117</f>
        <v>2.1897810218978103E-2</v>
      </c>
      <c r="F115" s="12">
        <f>N116+N117</f>
        <v>0</v>
      </c>
      <c r="G115" s="12">
        <f>O116+O117</f>
        <v>5.128205128205128E-2</v>
      </c>
      <c r="J115" t="s">
        <v>35</v>
      </c>
      <c r="K115" s="13">
        <f>X115/X118</f>
        <v>8.6086086086086089E-2</v>
      </c>
      <c r="L115" s="13">
        <f>T115/T118</f>
        <v>3.1496062992125984E-2</v>
      </c>
      <c r="M115" s="13">
        <f>U115/U118</f>
        <v>7.2992700729927001E-2</v>
      </c>
      <c r="N115" s="13">
        <f>V115/V118</f>
        <v>0</v>
      </c>
      <c r="O115" s="13">
        <f>W115/W118</f>
        <v>0.22564102564102564</v>
      </c>
      <c r="S115" t="s">
        <v>35</v>
      </c>
      <c r="T115">
        <v>12</v>
      </c>
      <c r="U115">
        <v>30</v>
      </c>
      <c r="V115">
        <v>0</v>
      </c>
      <c r="W115">
        <v>44</v>
      </c>
      <c r="X115">
        <v>86</v>
      </c>
    </row>
    <row r="116" spans="2:24" x14ac:dyDescent="0.25">
      <c r="J116" t="s">
        <v>36</v>
      </c>
      <c r="K116" s="13">
        <f>X116/X118</f>
        <v>1.3013013013013013E-2</v>
      </c>
      <c r="L116" s="13">
        <f>T116/T118</f>
        <v>1.0498687664041995E-2</v>
      </c>
      <c r="M116" s="13">
        <f>U116/U118</f>
        <v>9.7323600973236012E-3</v>
      </c>
      <c r="N116" s="13">
        <f>V116/V118</f>
        <v>0</v>
      </c>
      <c r="O116" s="13">
        <f>W116/W118</f>
        <v>2.564102564102564E-2</v>
      </c>
      <c r="S116" t="s">
        <v>36</v>
      </c>
      <c r="T116">
        <v>4</v>
      </c>
      <c r="U116">
        <v>4</v>
      </c>
      <c r="V116">
        <v>0</v>
      </c>
      <c r="W116">
        <v>5</v>
      </c>
      <c r="X116">
        <v>13</v>
      </c>
    </row>
    <row r="117" spans="2:24" x14ac:dyDescent="0.25">
      <c r="J117" t="s">
        <v>37</v>
      </c>
      <c r="K117" s="13">
        <f>X117/X118</f>
        <v>1.1011011011011011E-2</v>
      </c>
      <c r="L117" s="13">
        <f>T117/T118</f>
        <v>2.6246719160104987E-3</v>
      </c>
      <c r="M117" s="13">
        <f>U117/U118</f>
        <v>1.2165450121654502E-2</v>
      </c>
      <c r="N117" s="13">
        <f>V117/V118</f>
        <v>0</v>
      </c>
      <c r="O117" s="13">
        <f>W117/W118</f>
        <v>2.564102564102564E-2</v>
      </c>
      <c r="S117" t="s">
        <v>37</v>
      </c>
      <c r="T117">
        <v>1</v>
      </c>
      <c r="U117">
        <v>5</v>
      </c>
      <c r="V117">
        <v>0</v>
      </c>
      <c r="W117">
        <v>5</v>
      </c>
      <c r="X117">
        <v>11</v>
      </c>
    </row>
    <row r="118" spans="2:24" x14ac:dyDescent="0.25">
      <c r="R118" t="s">
        <v>2</v>
      </c>
      <c r="T118">
        <v>381</v>
      </c>
      <c r="U118">
        <v>411</v>
      </c>
      <c r="V118">
        <v>12</v>
      </c>
      <c r="W118">
        <v>195</v>
      </c>
      <c r="X118">
        <v>999</v>
      </c>
    </row>
  </sheetData>
  <mergeCells count="4">
    <mergeCell ref="B1:N1"/>
    <mergeCell ref="B3:G3"/>
    <mergeCell ref="J3:O3"/>
    <mergeCell ref="R3:X3"/>
  </mergeCells>
  <pageMargins left="0.7" right="0.7" top="0.75" bottom="0.75" header="0.3" footer="0.3"/>
  <pageSetup orientation="portrait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DAEA5-1FCF-714A-88BD-90646F55FF63}">
  <dimension ref="A1:X118"/>
  <sheetViews>
    <sheetView showGridLines="0" workbookViewId="0">
      <selection activeCell="K8" sqref="K8:O117"/>
    </sheetView>
  </sheetViews>
  <sheetFormatPr baseColWidth="10" defaultRowHeight="19" x14ac:dyDescent="0.25"/>
  <cols>
    <col min="2" max="2" width="33.42578125" customWidth="1"/>
    <col min="4" max="4" width="11.5703125" customWidth="1"/>
    <col min="5" max="5" width="12" customWidth="1"/>
    <col min="10" max="10" width="22.7109375" customWidth="1"/>
    <col min="13" max="13" width="11.7109375" customWidth="1"/>
    <col min="14" max="14" width="12.28515625" customWidth="1"/>
    <col min="19" max="19" width="21.7109375" customWidth="1"/>
    <col min="21" max="21" width="12.28515625" customWidth="1"/>
    <col min="22" max="22" width="12.42578125" customWidth="1"/>
  </cols>
  <sheetData>
    <row r="1" spans="1:24" x14ac:dyDescent="0.25">
      <c r="A1" t="s">
        <v>51</v>
      </c>
      <c r="B1" s="19" t="s">
        <v>260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3" spans="1:24" x14ac:dyDescent="0.25">
      <c r="B3" s="20" t="s">
        <v>262</v>
      </c>
      <c r="C3" s="20"/>
      <c r="D3" s="20"/>
      <c r="E3" s="20"/>
      <c r="F3" s="20"/>
      <c r="G3" s="20"/>
      <c r="J3" s="20" t="s">
        <v>263</v>
      </c>
      <c r="K3" s="20"/>
      <c r="L3" s="20"/>
      <c r="M3" s="20"/>
      <c r="N3" s="20"/>
      <c r="O3" s="20"/>
      <c r="R3" s="20" t="s">
        <v>264</v>
      </c>
      <c r="S3" s="20"/>
      <c r="T3" s="20"/>
      <c r="U3" s="20"/>
      <c r="V3" s="20"/>
      <c r="W3" s="20"/>
      <c r="X3" s="20"/>
    </row>
    <row r="5" spans="1:24" x14ac:dyDescent="0.25">
      <c r="R5" t="s">
        <v>62</v>
      </c>
    </row>
    <row r="6" spans="1:24" x14ac:dyDescent="0.25">
      <c r="A6" t="str">
        <f>R5</f>
        <v>Importance of government to American democracy -- Regardless of party affiliation, government officials do not use public office for private gain. * 3-point Party Identification Crosstabulation</v>
      </c>
      <c r="R6" t="s">
        <v>0</v>
      </c>
    </row>
    <row r="7" spans="1:24" x14ac:dyDescent="0.25">
      <c r="T7" t="s">
        <v>1</v>
      </c>
      <c r="X7" t="s">
        <v>2</v>
      </c>
    </row>
    <row r="8" spans="1:24" s="1" customFormat="1" ht="40" x14ac:dyDescent="0.25">
      <c r="C8" s="11" t="s">
        <v>7</v>
      </c>
      <c r="D8" s="11" t="s">
        <v>3</v>
      </c>
      <c r="E8" s="11" t="s">
        <v>4</v>
      </c>
      <c r="F8" s="11" t="s">
        <v>5</v>
      </c>
      <c r="G8" s="11" t="s">
        <v>6</v>
      </c>
      <c r="K8" s="11" t="s">
        <v>7</v>
      </c>
      <c r="L8" s="11" t="s">
        <v>3</v>
      </c>
      <c r="M8" s="11" t="s">
        <v>4</v>
      </c>
      <c r="N8" s="11" t="s">
        <v>5</v>
      </c>
      <c r="O8" s="11" t="s">
        <v>6</v>
      </c>
      <c r="T8" s="1" t="s">
        <v>3</v>
      </c>
      <c r="U8" s="1" t="s">
        <v>4</v>
      </c>
      <c r="V8" s="1" t="s">
        <v>5</v>
      </c>
      <c r="W8" s="1" t="s">
        <v>6</v>
      </c>
    </row>
    <row r="9" spans="1:24" x14ac:dyDescent="0.25">
      <c r="B9" t="s">
        <v>38</v>
      </c>
      <c r="C9" s="12">
        <f>K9+K10</f>
        <v>0.87912087912087911</v>
      </c>
      <c r="D9" s="12">
        <f>L9+L10</f>
        <v>0.86062717770034847</v>
      </c>
      <c r="E9" s="12">
        <f>M9+M10</f>
        <v>0.88291139240506322</v>
      </c>
      <c r="F9" s="12">
        <f>N9+N10</f>
        <v>0.90993788819875776</v>
      </c>
      <c r="G9" s="12">
        <f>O9+O10</f>
        <v>0.80263157894736836</v>
      </c>
      <c r="J9" t="s">
        <v>33</v>
      </c>
      <c r="K9" s="13">
        <f>X9/X14</f>
        <v>0.75724275724275725</v>
      </c>
      <c r="L9" s="13">
        <f>T9/T14</f>
        <v>0.73867595818815335</v>
      </c>
      <c r="M9" s="13">
        <f>U9/U14</f>
        <v>0.78481012658227844</v>
      </c>
      <c r="N9" s="13">
        <f>V9/V14</f>
        <v>0.75776397515527949</v>
      </c>
      <c r="O9" s="13">
        <f>W9/W14</f>
        <v>0.71052631578947367</v>
      </c>
      <c r="R9" t="s">
        <v>63</v>
      </c>
      <c r="S9" t="s">
        <v>33</v>
      </c>
      <c r="T9">
        <v>212</v>
      </c>
      <c r="U9">
        <v>248</v>
      </c>
      <c r="V9">
        <v>244</v>
      </c>
      <c r="W9">
        <v>54</v>
      </c>
      <c r="X9">
        <v>758</v>
      </c>
    </row>
    <row r="10" spans="1:24" x14ac:dyDescent="0.25">
      <c r="B10" t="s">
        <v>35</v>
      </c>
      <c r="C10" s="12">
        <f>K11</f>
        <v>8.0919080919080913E-2</v>
      </c>
      <c r="D10" s="12">
        <f>L11</f>
        <v>8.0139372822299645E-2</v>
      </c>
      <c r="E10" s="12">
        <f>M11</f>
        <v>8.8607594936708861E-2</v>
      </c>
      <c r="F10" s="12">
        <f>N11</f>
        <v>6.5217391304347824E-2</v>
      </c>
      <c r="G10" s="12">
        <f>O11</f>
        <v>0.11842105263157894</v>
      </c>
      <c r="J10" t="s">
        <v>34</v>
      </c>
      <c r="K10" s="13">
        <f>X10/X14</f>
        <v>0.12187812187812187</v>
      </c>
      <c r="L10" s="13">
        <f>T10/T14</f>
        <v>0.12195121951219512</v>
      </c>
      <c r="M10" s="13">
        <f>U10/U14</f>
        <v>9.8101265822784806E-2</v>
      </c>
      <c r="N10" s="13">
        <f>V10/V14</f>
        <v>0.15217391304347827</v>
      </c>
      <c r="O10" s="13">
        <f>W10/W14</f>
        <v>9.2105263157894732E-2</v>
      </c>
      <c r="S10" t="s">
        <v>34</v>
      </c>
      <c r="T10">
        <v>35</v>
      </c>
      <c r="U10">
        <v>31</v>
      </c>
      <c r="V10">
        <v>49</v>
      </c>
      <c r="W10">
        <v>7</v>
      </c>
      <c r="X10">
        <v>122</v>
      </c>
    </row>
    <row r="11" spans="1:24" x14ac:dyDescent="0.25">
      <c r="B11" t="s">
        <v>39</v>
      </c>
      <c r="C11" s="12">
        <f>K12+K13</f>
        <v>3.9960039960039967E-2</v>
      </c>
      <c r="D11" s="12">
        <f>L12+L13</f>
        <v>5.9233449477351915E-2</v>
      </c>
      <c r="E11" s="12">
        <f>M12+M13</f>
        <v>2.8481012658227847E-2</v>
      </c>
      <c r="F11" s="12">
        <f>N12+N13</f>
        <v>2.4844720496894408E-2</v>
      </c>
      <c r="G11" s="12">
        <f>O12+O13</f>
        <v>7.8947368421052627E-2</v>
      </c>
      <c r="J11" t="s">
        <v>35</v>
      </c>
      <c r="K11" s="13">
        <f>X11/X14</f>
        <v>8.0919080919080913E-2</v>
      </c>
      <c r="L11" s="13">
        <f>T11/T14</f>
        <v>8.0139372822299645E-2</v>
      </c>
      <c r="M11" s="13">
        <f>U11/U14</f>
        <v>8.8607594936708861E-2</v>
      </c>
      <c r="N11" s="13">
        <f>V11/V14</f>
        <v>6.5217391304347824E-2</v>
      </c>
      <c r="O11" s="13">
        <f>W11/W14</f>
        <v>0.11842105263157894</v>
      </c>
      <c r="S11" t="s">
        <v>35</v>
      </c>
      <c r="T11">
        <v>23</v>
      </c>
      <c r="U11">
        <v>28</v>
      </c>
      <c r="V11">
        <v>21</v>
      </c>
      <c r="W11">
        <v>9</v>
      </c>
      <c r="X11">
        <v>81</v>
      </c>
    </row>
    <row r="12" spans="1:24" x14ac:dyDescent="0.25">
      <c r="C12" s="10"/>
      <c r="D12" s="10"/>
      <c r="E12" s="10"/>
      <c r="F12" s="10"/>
      <c r="G12" s="10"/>
      <c r="J12" t="s">
        <v>36</v>
      </c>
      <c r="K12" s="13">
        <f>X12/X14</f>
        <v>2.197802197802198E-2</v>
      </c>
      <c r="L12" s="13">
        <f>T12/T14</f>
        <v>3.484320557491289E-2</v>
      </c>
      <c r="M12" s="13">
        <f>U12/U14</f>
        <v>1.5822784810126583E-2</v>
      </c>
      <c r="N12" s="13">
        <f>V12/V14</f>
        <v>1.5527950310559006E-2</v>
      </c>
      <c r="O12" s="13">
        <f>W12/W14</f>
        <v>2.6315789473684209E-2</v>
      </c>
      <c r="S12" t="s">
        <v>36</v>
      </c>
      <c r="T12">
        <v>10</v>
      </c>
      <c r="U12">
        <v>5</v>
      </c>
      <c r="V12">
        <v>5</v>
      </c>
      <c r="W12">
        <v>2</v>
      </c>
      <c r="X12">
        <v>22</v>
      </c>
    </row>
    <row r="13" spans="1:24" x14ac:dyDescent="0.25">
      <c r="C13" s="10"/>
      <c r="D13" s="10"/>
      <c r="E13" s="10"/>
      <c r="F13" s="10"/>
      <c r="G13" s="10"/>
      <c r="J13" t="s">
        <v>37</v>
      </c>
      <c r="K13" s="13">
        <f>X13/X14</f>
        <v>1.7982017982017984E-2</v>
      </c>
      <c r="L13" s="13">
        <f>T13/T14</f>
        <v>2.4390243902439025E-2</v>
      </c>
      <c r="M13" s="13">
        <f>U13/U14</f>
        <v>1.2658227848101266E-2</v>
      </c>
      <c r="N13" s="13">
        <f>V13/V14</f>
        <v>9.316770186335404E-3</v>
      </c>
      <c r="O13" s="13">
        <f>W13/W14</f>
        <v>5.2631578947368418E-2</v>
      </c>
      <c r="S13" t="s">
        <v>37</v>
      </c>
      <c r="T13">
        <v>7</v>
      </c>
      <c r="U13">
        <v>4</v>
      </c>
      <c r="V13">
        <v>3</v>
      </c>
      <c r="W13">
        <v>4</v>
      </c>
      <c r="X13">
        <v>18</v>
      </c>
    </row>
    <row r="14" spans="1:24" x14ac:dyDescent="0.25">
      <c r="C14" s="10"/>
      <c r="D14" s="10"/>
      <c r="E14" s="10"/>
      <c r="F14" s="10"/>
      <c r="G14" s="10"/>
      <c r="K14" s="10"/>
      <c r="L14" s="10"/>
      <c r="M14" s="10"/>
      <c r="N14" s="10"/>
      <c r="O14" s="10"/>
      <c r="R14" t="s">
        <v>2</v>
      </c>
      <c r="T14">
        <v>287</v>
      </c>
      <c r="U14">
        <v>316</v>
      </c>
      <c r="V14">
        <v>322</v>
      </c>
      <c r="W14">
        <v>76</v>
      </c>
      <c r="X14">
        <v>1001</v>
      </c>
    </row>
    <row r="15" spans="1:24" x14ac:dyDescent="0.25">
      <c r="C15" s="10"/>
      <c r="D15" s="10"/>
      <c r="E15" s="10"/>
      <c r="F15" s="10"/>
      <c r="G15" s="10"/>
      <c r="K15" s="10"/>
      <c r="L15" s="10"/>
      <c r="M15" s="10"/>
      <c r="N15" s="10"/>
      <c r="O15" s="10"/>
    </row>
    <row r="16" spans="1:24" x14ac:dyDescent="0.25">
      <c r="C16" s="10"/>
      <c r="D16" s="10"/>
      <c r="E16" s="10"/>
      <c r="F16" s="10"/>
      <c r="G16" s="10"/>
      <c r="K16" s="10"/>
      <c r="L16" s="10"/>
      <c r="M16" s="10"/>
      <c r="N16" s="10"/>
      <c r="O16" s="10"/>
    </row>
    <row r="17" spans="1:24" x14ac:dyDescent="0.25">
      <c r="C17" s="10"/>
      <c r="D17" s="10"/>
      <c r="E17" s="10"/>
      <c r="F17" s="10"/>
      <c r="G17" s="10"/>
      <c r="K17" s="10"/>
      <c r="L17" s="10"/>
      <c r="M17" s="10"/>
      <c r="N17" s="10"/>
      <c r="O17" s="10"/>
    </row>
    <row r="18" spans="1:24" x14ac:dyDescent="0.25">
      <c r="C18" s="10"/>
      <c r="D18" s="10"/>
      <c r="E18" s="10"/>
      <c r="F18" s="10"/>
      <c r="G18" s="10"/>
      <c r="K18" s="10"/>
      <c r="L18" s="10"/>
      <c r="M18" s="10"/>
      <c r="N18" s="10"/>
      <c r="O18" s="10"/>
    </row>
    <row r="19" spans="1:24" x14ac:dyDescent="0.25">
      <c r="C19" s="10"/>
      <c r="D19" s="10"/>
      <c r="E19" s="10"/>
      <c r="F19" s="10"/>
      <c r="G19" s="10"/>
      <c r="K19" s="10"/>
      <c r="L19" s="10"/>
      <c r="M19" s="10"/>
      <c r="N19" s="10"/>
      <c r="O19" s="10"/>
      <c r="R19" t="s">
        <v>62</v>
      </c>
    </row>
    <row r="20" spans="1:24" x14ac:dyDescent="0.25">
      <c r="A20" t="str">
        <f>R19</f>
        <v>Importance of government to American democracy -- Regardless of party affiliation, government officials do not use public office for private gain. * 3-point Party Identification Crosstabulation</v>
      </c>
      <c r="C20" s="10"/>
      <c r="D20" s="10"/>
      <c r="E20" s="10"/>
      <c r="F20" s="10"/>
      <c r="G20" s="10"/>
      <c r="K20" s="10"/>
      <c r="L20" s="10"/>
      <c r="M20" s="10"/>
      <c r="N20" s="10"/>
      <c r="O20" s="10"/>
      <c r="R20" t="s">
        <v>0</v>
      </c>
    </row>
    <row r="21" spans="1:24" x14ac:dyDescent="0.25">
      <c r="C21" s="10"/>
      <c r="D21" s="10"/>
      <c r="E21" s="10"/>
      <c r="F21" s="10"/>
      <c r="G21" s="10"/>
      <c r="K21" s="10"/>
      <c r="L21" s="10"/>
      <c r="M21" s="10"/>
      <c r="N21" s="10"/>
      <c r="O21" s="10"/>
      <c r="T21" t="s">
        <v>1</v>
      </c>
      <c r="X21" t="s">
        <v>2</v>
      </c>
    </row>
    <row r="22" spans="1:24" s="1" customFormat="1" ht="80" customHeight="1" x14ac:dyDescent="0.25">
      <c r="C22" s="11" t="s">
        <v>7</v>
      </c>
      <c r="D22" s="11" t="s">
        <v>9</v>
      </c>
      <c r="E22" s="11" t="s">
        <v>10</v>
      </c>
      <c r="F22" s="11" t="s">
        <v>50</v>
      </c>
      <c r="G22" s="11" t="s">
        <v>12</v>
      </c>
      <c r="K22" s="11" t="s">
        <v>7</v>
      </c>
      <c r="L22" s="11" t="s">
        <v>9</v>
      </c>
      <c r="M22" s="11" t="s">
        <v>10</v>
      </c>
      <c r="N22" s="11" t="s">
        <v>11</v>
      </c>
      <c r="O22" s="11" t="s">
        <v>12</v>
      </c>
      <c r="T22" s="1" t="s">
        <v>3</v>
      </c>
      <c r="U22" s="1" t="s">
        <v>4</v>
      </c>
      <c r="V22" s="1" t="s">
        <v>5</v>
      </c>
      <c r="W22" s="1" t="s">
        <v>6</v>
      </c>
    </row>
    <row r="23" spans="1:24" x14ac:dyDescent="0.25">
      <c r="B23" t="s">
        <v>38</v>
      </c>
      <c r="C23" s="12">
        <f>K23+K24</f>
        <v>0.87912087912087911</v>
      </c>
      <c r="D23" s="12">
        <f>L23+L24</f>
        <v>0.86062717770034847</v>
      </c>
      <c r="E23" s="12">
        <f>M23+M24</f>
        <v>0.88291139240506322</v>
      </c>
      <c r="F23" s="12">
        <f>N23+N24</f>
        <v>0.90993788819875776</v>
      </c>
      <c r="G23" s="12">
        <f>O23+O24</f>
        <v>0.80263157894736836</v>
      </c>
      <c r="J23" t="s">
        <v>33</v>
      </c>
      <c r="K23" s="13">
        <f>X23/X28</f>
        <v>0.75724275724275725</v>
      </c>
      <c r="L23" s="13">
        <f>T23/T28</f>
        <v>0.73867595818815335</v>
      </c>
      <c r="M23" s="13">
        <f>U23/U28</f>
        <v>0.78481012658227844</v>
      </c>
      <c r="N23" s="13">
        <f>V23/V28</f>
        <v>0.75776397515527949</v>
      </c>
      <c r="O23" s="13">
        <f>W23/W28</f>
        <v>0.71052631578947367</v>
      </c>
      <c r="R23" t="s">
        <v>63</v>
      </c>
      <c r="S23" t="s">
        <v>33</v>
      </c>
      <c r="T23">
        <v>212</v>
      </c>
      <c r="U23">
        <v>248</v>
      </c>
      <c r="V23">
        <v>244</v>
      </c>
      <c r="W23">
        <v>54</v>
      </c>
      <c r="X23">
        <v>758</v>
      </c>
    </row>
    <row r="24" spans="1:24" x14ac:dyDescent="0.25">
      <c r="B24" t="s">
        <v>35</v>
      </c>
      <c r="C24" s="12">
        <f>K25</f>
        <v>8.0919080919080913E-2</v>
      </c>
      <c r="D24" s="12">
        <f>L25</f>
        <v>8.0139372822299645E-2</v>
      </c>
      <c r="E24" s="12">
        <f>M25</f>
        <v>8.8607594936708861E-2</v>
      </c>
      <c r="F24" s="12">
        <f>N25</f>
        <v>6.5217391304347824E-2</v>
      </c>
      <c r="G24" s="12">
        <f>O25</f>
        <v>0.11842105263157894</v>
      </c>
      <c r="J24" t="s">
        <v>34</v>
      </c>
      <c r="K24" s="13">
        <f>X24/X28</f>
        <v>0.12187812187812187</v>
      </c>
      <c r="L24" s="13">
        <f>T24/T28</f>
        <v>0.12195121951219512</v>
      </c>
      <c r="M24" s="13">
        <f>U24/U28</f>
        <v>9.8101265822784806E-2</v>
      </c>
      <c r="N24" s="13">
        <f>V24/V28</f>
        <v>0.15217391304347827</v>
      </c>
      <c r="O24" s="13">
        <f>W24/W28</f>
        <v>9.2105263157894732E-2</v>
      </c>
      <c r="S24" t="s">
        <v>34</v>
      </c>
      <c r="T24">
        <v>35</v>
      </c>
      <c r="U24">
        <v>31</v>
      </c>
      <c r="V24">
        <v>49</v>
      </c>
      <c r="W24">
        <v>7</v>
      </c>
      <c r="X24">
        <v>122</v>
      </c>
    </row>
    <row r="25" spans="1:24" x14ac:dyDescent="0.25">
      <c r="B25" t="s">
        <v>39</v>
      </c>
      <c r="C25" s="12">
        <f>K26+K27</f>
        <v>3.9960039960039967E-2</v>
      </c>
      <c r="D25" s="12">
        <f>L26+L27</f>
        <v>5.9233449477351915E-2</v>
      </c>
      <c r="E25" s="12">
        <f>M26+M27</f>
        <v>2.8481012658227847E-2</v>
      </c>
      <c r="F25" s="12">
        <f>N26+N27</f>
        <v>2.4844720496894408E-2</v>
      </c>
      <c r="G25" s="12">
        <f>O26+O27</f>
        <v>7.8947368421052627E-2</v>
      </c>
      <c r="J25" t="s">
        <v>35</v>
      </c>
      <c r="K25" s="13">
        <f>X25/X28</f>
        <v>8.0919080919080913E-2</v>
      </c>
      <c r="L25" s="13">
        <f>T25/T28</f>
        <v>8.0139372822299645E-2</v>
      </c>
      <c r="M25" s="13">
        <f>U25/U28</f>
        <v>8.8607594936708861E-2</v>
      </c>
      <c r="N25" s="13">
        <f>V25/V28</f>
        <v>6.5217391304347824E-2</v>
      </c>
      <c r="O25" s="13">
        <f>W25/W28</f>
        <v>0.11842105263157894</v>
      </c>
      <c r="S25" t="s">
        <v>35</v>
      </c>
      <c r="T25">
        <v>23</v>
      </c>
      <c r="U25">
        <v>28</v>
      </c>
      <c r="V25">
        <v>21</v>
      </c>
      <c r="W25">
        <v>9</v>
      </c>
      <c r="X25">
        <v>81</v>
      </c>
    </row>
    <row r="26" spans="1:24" x14ac:dyDescent="0.25">
      <c r="C26" s="10"/>
      <c r="D26" s="10"/>
      <c r="E26" s="10"/>
      <c r="F26" s="10"/>
      <c r="G26" s="10"/>
      <c r="J26" t="s">
        <v>36</v>
      </c>
      <c r="K26" s="13">
        <f>X26/X28</f>
        <v>2.197802197802198E-2</v>
      </c>
      <c r="L26" s="13">
        <f>T26/T28</f>
        <v>3.484320557491289E-2</v>
      </c>
      <c r="M26" s="13">
        <f>U26/U28</f>
        <v>1.5822784810126583E-2</v>
      </c>
      <c r="N26" s="13">
        <f>V26/V28</f>
        <v>1.5527950310559006E-2</v>
      </c>
      <c r="O26" s="13">
        <f>W26/W28</f>
        <v>2.6315789473684209E-2</v>
      </c>
      <c r="S26" t="s">
        <v>36</v>
      </c>
      <c r="T26">
        <v>10</v>
      </c>
      <c r="U26">
        <v>5</v>
      </c>
      <c r="V26">
        <v>5</v>
      </c>
      <c r="W26">
        <v>2</v>
      </c>
      <c r="X26">
        <v>22</v>
      </c>
    </row>
    <row r="27" spans="1:24" x14ac:dyDescent="0.25">
      <c r="C27" s="10"/>
      <c r="D27" s="10"/>
      <c r="E27" s="10"/>
      <c r="F27" s="10"/>
      <c r="G27" s="10"/>
      <c r="J27" t="s">
        <v>37</v>
      </c>
      <c r="K27" s="13">
        <f>X27/X28</f>
        <v>1.7982017982017984E-2</v>
      </c>
      <c r="L27" s="13">
        <f>T27/T28</f>
        <v>2.4390243902439025E-2</v>
      </c>
      <c r="M27" s="13">
        <f>U27/U28</f>
        <v>1.2658227848101266E-2</v>
      </c>
      <c r="N27" s="13">
        <f>V27/V28</f>
        <v>9.316770186335404E-3</v>
      </c>
      <c r="O27" s="13">
        <f>W27/W28</f>
        <v>5.2631578947368418E-2</v>
      </c>
      <c r="S27" t="s">
        <v>37</v>
      </c>
      <c r="T27">
        <v>7</v>
      </c>
      <c r="U27">
        <v>4</v>
      </c>
      <c r="V27">
        <v>3</v>
      </c>
      <c r="W27">
        <v>4</v>
      </c>
      <c r="X27">
        <v>18</v>
      </c>
    </row>
    <row r="28" spans="1:24" x14ac:dyDescent="0.25">
      <c r="C28" s="10"/>
      <c r="D28" s="10"/>
      <c r="E28" s="10"/>
      <c r="F28" s="10"/>
      <c r="G28" s="10"/>
      <c r="K28" s="10"/>
      <c r="L28" s="10"/>
      <c r="M28" s="10"/>
      <c r="N28" s="10"/>
      <c r="O28" s="10"/>
      <c r="R28" t="s">
        <v>2</v>
      </c>
      <c r="T28">
        <v>287</v>
      </c>
      <c r="U28">
        <v>316</v>
      </c>
      <c r="V28">
        <v>322</v>
      </c>
      <c r="W28">
        <v>76</v>
      </c>
      <c r="X28">
        <v>1001</v>
      </c>
    </row>
    <row r="29" spans="1:24" x14ac:dyDescent="0.25">
      <c r="C29" s="10"/>
      <c r="D29" s="10"/>
      <c r="E29" s="10"/>
      <c r="F29" s="10"/>
      <c r="G29" s="10"/>
      <c r="K29" s="10"/>
      <c r="L29" s="10"/>
      <c r="M29" s="10"/>
      <c r="N29" s="10"/>
      <c r="O29" s="10"/>
    </row>
    <row r="30" spans="1:24" x14ac:dyDescent="0.25">
      <c r="C30" s="10"/>
      <c r="D30" s="10"/>
      <c r="E30" s="10"/>
      <c r="F30" s="10"/>
      <c r="G30" s="10"/>
      <c r="K30" s="10"/>
      <c r="L30" s="10"/>
      <c r="M30" s="10"/>
      <c r="N30" s="10"/>
      <c r="O30" s="10"/>
    </row>
    <row r="31" spans="1:24" x14ac:dyDescent="0.25">
      <c r="C31" s="10"/>
      <c r="D31" s="10"/>
      <c r="E31" s="10"/>
      <c r="F31" s="10"/>
      <c r="G31" s="10"/>
      <c r="K31" s="10"/>
      <c r="L31" s="10"/>
      <c r="M31" s="10"/>
      <c r="N31" s="10"/>
      <c r="O31" s="10"/>
    </row>
    <row r="32" spans="1:24" x14ac:dyDescent="0.25">
      <c r="C32" s="10"/>
      <c r="D32" s="10"/>
      <c r="E32" s="10"/>
      <c r="F32" s="10"/>
      <c r="G32" s="10"/>
      <c r="K32" s="10"/>
      <c r="L32" s="10"/>
      <c r="M32" s="10"/>
      <c r="N32" s="10"/>
      <c r="O32" s="10"/>
    </row>
    <row r="33" spans="1:23" x14ac:dyDescent="0.25">
      <c r="C33" s="10"/>
      <c r="D33" s="10"/>
      <c r="E33" s="10"/>
      <c r="F33" s="10"/>
      <c r="G33" s="10"/>
      <c r="K33" s="10"/>
      <c r="L33" s="10"/>
      <c r="M33" s="10"/>
      <c r="N33" s="10"/>
      <c r="O33" s="10"/>
    </row>
    <row r="34" spans="1:23" x14ac:dyDescent="0.25">
      <c r="C34" s="10"/>
      <c r="D34" s="10"/>
      <c r="E34" s="10"/>
      <c r="F34" s="10"/>
      <c r="G34" s="10"/>
      <c r="K34" s="10"/>
      <c r="L34" s="10"/>
      <c r="M34" s="10"/>
      <c r="N34" s="10"/>
      <c r="O34" s="10"/>
      <c r="R34" t="s">
        <v>64</v>
      </c>
    </row>
    <row r="35" spans="1:23" x14ac:dyDescent="0.25">
      <c r="A35" t="str">
        <f>R34</f>
        <v>Importance of government to American democracy -- Regardless of party affiliation, government officials do not use public office for private gain. * Race &amp; Ethnicity Combined Crosstabulation</v>
      </c>
      <c r="C35" s="10"/>
      <c r="D35" s="10"/>
      <c r="E35" s="10"/>
      <c r="F35" s="10"/>
      <c r="G35" s="10"/>
      <c r="K35" s="10"/>
      <c r="L35" s="10"/>
      <c r="M35" s="10"/>
      <c r="N35" s="10"/>
      <c r="O35" s="10"/>
      <c r="R35" t="s">
        <v>0</v>
      </c>
    </row>
    <row r="36" spans="1:23" x14ac:dyDescent="0.25">
      <c r="C36" s="10"/>
      <c r="D36" s="10"/>
      <c r="E36" s="10"/>
      <c r="F36" s="10"/>
      <c r="G36" s="10"/>
      <c r="K36" s="10"/>
      <c r="L36" s="10"/>
      <c r="M36" s="10"/>
      <c r="N36" s="10"/>
      <c r="O36" s="10"/>
      <c r="T36" t="s">
        <v>13</v>
      </c>
      <c r="W36" t="s">
        <v>2</v>
      </c>
    </row>
    <row r="37" spans="1:23" s="1" customFormat="1" ht="120" customHeight="1" x14ac:dyDescent="0.25">
      <c r="C37" s="11" t="s">
        <v>7</v>
      </c>
      <c r="D37" s="11" t="s">
        <v>14</v>
      </c>
      <c r="E37" s="11" t="s">
        <v>15</v>
      </c>
      <c r="F37" s="11" t="s">
        <v>49</v>
      </c>
      <c r="G37" s="11"/>
      <c r="K37" s="11" t="s">
        <v>7</v>
      </c>
      <c r="L37" s="11" t="s">
        <v>14</v>
      </c>
      <c r="M37" s="11" t="s">
        <v>15</v>
      </c>
      <c r="N37" s="11" t="s">
        <v>49</v>
      </c>
      <c r="O37" s="11"/>
      <c r="T37" s="1" t="s">
        <v>14</v>
      </c>
      <c r="U37" s="1" t="s">
        <v>15</v>
      </c>
      <c r="V37" s="1" t="s">
        <v>52</v>
      </c>
    </row>
    <row r="38" spans="1:23" x14ac:dyDescent="0.25">
      <c r="B38" t="s">
        <v>38</v>
      </c>
      <c r="C38" s="12">
        <f>K38+K39</f>
        <v>0.88011988011988007</v>
      </c>
      <c r="D38" s="12">
        <f>L38+L39</f>
        <v>0.90410958904109595</v>
      </c>
      <c r="E38" s="12">
        <f>M38+M39</f>
        <v>0.81428571428571428</v>
      </c>
      <c r="F38" s="12">
        <f>N38+N39</f>
        <v>0.86567164179104483</v>
      </c>
      <c r="G38" s="12"/>
      <c r="J38" t="s">
        <v>33</v>
      </c>
      <c r="K38" s="13">
        <f>W38/W43</f>
        <v>0.75824175824175821</v>
      </c>
      <c r="L38" s="13">
        <f>T38/T43</f>
        <v>0.79299847792998479</v>
      </c>
      <c r="M38" s="13">
        <f>U38/U43</f>
        <v>0.66190476190476188</v>
      </c>
      <c r="N38" s="13">
        <f>V38/V43</f>
        <v>0.73880597014925375</v>
      </c>
      <c r="O38" s="13"/>
      <c r="R38" t="s">
        <v>63</v>
      </c>
      <c r="S38" t="s">
        <v>33</v>
      </c>
      <c r="T38">
        <v>521</v>
      </c>
      <c r="U38">
        <v>139</v>
      </c>
      <c r="V38">
        <v>99</v>
      </c>
      <c r="W38">
        <v>759</v>
      </c>
    </row>
    <row r="39" spans="1:23" x14ac:dyDescent="0.25">
      <c r="B39" t="s">
        <v>35</v>
      </c>
      <c r="C39" s="12">
        <f>K40</f>
        <v>8.191808191808192E-2</v>
      </c>
      <c r="D39" s="12">
        <f>L40</f>
        <v>7.1537290715372903E-2</v>
      </c>
      <c r="E39" s="12">
        <f>M40</f>
        <v>9.0476190476190474E-2</v>
      </c>
      <c r="F39" s="12">
        <f>N40</f>
        <v>0.11940298507462686</v>
      </c>
      <c r="G39" s="12"/>
      <c r="J39" t="s">
        <v>34</v>
      </c>
      <c r="K39" s="13">
        <f>W39/W43</f>
        <v>0.12187812187812187</v>
      </c>
      <c r="L39" s="13">
        <f>T39/T43</f>
        <v>0.1111111111111111</v>
      </c>
      <c r="M39" s="13">
        <f>U39/U43</f>
        <v>0.15238095238095239</v>
      </c>
      <c r="N39" s="13">
        <f>V39/V43</f>
        <v>0.12686567164179105</v>
      </c>
      <c r="O39" s="13"/>
      <c r="S39" t="s">
        <v>34</v>
      </c>
      <c r="T39">
        <v>73</v>
      </c>
      <c r="U39">
        <v>32</v>
      </c>
      <c r="V39">
        <v>17</v>
      </c>
      <c r="W39">
        <v>122</v>
      </c>
    </row>
    <row r="40" spans="1:23" x14ac:dyDescent="0.25">
      <c r="B40" t="s">
        <v>39</v>
      </c>
      <c r="C40" s="12">
        <f>K41+K42</f>
        <v>3.7962037962037967E-2</v>
      </c>
      <c r="D40" s="12">
        <f>L41+L42</f>
        <v>2.4353120243531201E-2</v>
      </c>
      <c r="E40" s="12">
        <f>M41+M42</f>
        <v>9.5238095238095233E-2</v>
      </c>
      <c r="F40" s="12">
        <f>N41+N42</f>
        <v>1.4925373134328358E-2</v>
      </c>
      <c r="G40" s="12"/>
      <c r="J40" t="s">
        <v>35</v>
      </c>
      <c r="K40" s="13">
        <f>W40/W43</f>
        <v>8.191808191808192E-2</v>
      </c>
      <c r="L40" s="13">
        <f>T40/T43</f>
        <v>7.1537290715372903E-2</v>
      </c>
      <c r="M40" s="13">
        <f>U40/U43</f>
        <v>9.0476190476190474E-2</v>
      </c>
      <c r="N40" s="13">
        <f>V40/V43</f>
        <v>0.11940298507462686</v>
      </c>
      <c r="O40" s="13"/>
      <c r="S40" t="s">
        <v>35</v>
      </c>
      <c r="T40">
        <v>47</v>
      </c>
      <c r="U40">
        <v>19</v>
      </c>
      <c r="V40">
        <v>16</v>
      </c>
      <c r="W40">
        <v>82</v>
      </c>
    </row>
    <row r="41" spans="1:23" x14ac:dyDescent="0.25">
      <c r="C41" s="10"/>
      <c r="D41" s="10"/>
      <c r="E41" s="10"/>
      <c r="F41" s="10"/>
      <c r="G41" s="10"/>
      <c r="J41" t="s">
        <v>36</v>
      </c>
      <c r="K41" s="13">
        <f>W41/W43</f>
        <v>2.097902097902098E-2</v>
      </c>
      <c r="L41" s="13">
        <f>T41/T43</f>
        <v>1.2176560121765601E-2</v>
      </c>
      <c r="M41" s="13">
        <f>U41/U43</f>
        <v>5.2380952380952382E-2</v>
      </c>
      <c r="N41" s="13">
        <f>V41/V43</f>
        <v>1.4925373134328358E-2</v>
      </c>
      <c r="O41" s="13"/>
      <c r="S41" t="s">
        <v>36</v>
      </c>
      <c r="T41">
        <v>8</v>
      </c>
      <c r="U41">
        <v>11</v>
      </c>
      <c r="V41">
        <v>2</v>
      </c>
      <c r="W41">
        <v>21</v>
      </c>
    </row>
    <row r="42" spans="1:23" x14ac:dyDescent="0.25">
      <c r="C42" s="10"/>
      <c r="D42" s="10"/>
      <c r="E42" s="10"/>
      <c r="F42" s="10"/>
      <c r="G42" s="10"/>
      <c r="J42" t="s">
        <v>37</v>
      </c>
      <c r="K42" s="13">
        <f>W42/W43</f>
        <v>1.6983016983016984E-2</v>
      </c>
      <c r="L42" s="13">
        <f>T42/T43</f>
        <v>1.2176560121765601E-2</v>
      </c>
      <c r="M42" s="13">
        <f>U42/U43</f>
        <v>4.2857142857142858E-2</v>
      </c>
      <c r="N42" s="13">
        <f>V42/V43</f>
        <v>0</v>
      </c>
      <c r="O42" s="13"/>
      <c r="S42" t="s">
        <v>37</v>
      </c>
      <c r="T42">
        <v>8</v>
      </c>
      <c r="U42">
        <v>9</v>
      </c>
      <c r="V42">
        <v>0</v>
      </c>
      <c r="W42">
        <v>17</v>
      </c>
    </row>
    <row r="43" spans="1:23" x14ac:dyDescent="0.25">
      <c r="C43" s="10"/>
      <c r="D43" s="10"/>
      <c r="E43" s="10"/>
      <c r="F43" s="10"/>
      <c r="G43" s="10"/>
      <c r="K43" s="10"/>
      <c r="L43" s="10"/>
      <c r="M43" s="10"/>
      <c r="N43" s="10"/>
      <c r="O43" s="10"/>
      <c r="R43" t="s">
        <v>2</v>
      </c>
      <c r="T43">
        <v>657</v>
      </c>
      <c r="U43">
        <v>210</v>
      </c>
      <c r="V43">
        <v>134</v>
      </c>
      <c r="W43">
        <v>1001</v>
      </c>
    </row>
    <row r="44" spans="1:23" x14ac:dyDescent="0.25">
      <c r="C44" s="10"/>
      <c r="D44" s="10"/>
      <c r="E44" s="10"/>
      <c r="F44" s="10"/>
      <c r="G44" s="10"/>
      <c r="K44" s="10"/>
      <c r="L44" s="10"/>
      <c r="M44" s="10"/>
      <c r="N44" s="10"/>
      <c r="O44" s="10"/>
    </row>
    <row r="45" spans="1:23" x14ac:dyDescent="0.25">
      <c r="C45" s="10"/>
      <c r="D45" s="10"/>
      <c r="E45" s="10"/>
      <c r="F45" s="10"/>
      <c r="G45" s="10"/>
      <c r="K45" s="10"/>
      <c r="L45" s="10"/>
      <c r="M45" s="10"/>
      <c r="N45" s="10"/>
      <c r="O45" s="10"/>
    </row>
    <row r="46" spans="1:23" x14ac:dyDescent="0.25">
      <c r="C46" s="10"/>
      <c r="D46" s="10"/>
      <c r="E46" s="10"/>
      <c r="F46" s="10"/>
      <c r="G46" s="10"/>
      <c r="K46" s="10"/>
      <c r="L46" s="10"/>
      <c r="M46" s="10"/>
      <c r="N46" s="10"/>
      <c r="O46" s="10"/>
    </row>
    <row r="47" spans="1:23" x14ac:dyDescent="0.25">
      <c r="C47" s="10"/>
      <c r="D47" s="10"/>
      <c r="E47" s="10"/>
      <c r="F47" s="10"/>
      <c r="G47" s="10"/>
      <c r="K47" s="10"/>
      <c r="L47" s="10"/>
      <c r="M47" s="10"/>
      <c r="N47" s="10"/>
      <c r="O47" s="10"/>
    </row>
    <row r="48" spans="1:23" x14ac:dyDescent="0.25">
      <c r="C48" s="10"/>
      <c r="D48" s="10"/>
      <c r="E48" s="10"/>
      <c r="F48" s="10"/>
      <c r="G48" s="10"/>
      <c r="K48" s="10"/>
      <c r="L48" s="10"/>
      <c r="M48" s="10"/>
      <c r="N48" s="10"/>
      <c r="O48" s="10"/>
      <c r="R48" t="s">
        <v>137</v>
      </c>
    </row>
    <row r="49" spans="1:22" x14ac:dyDescent="0.25">
      <c r="C49" s="10"/>
      <c r="D49" s="10"/>
      <c r="E49" s="10"/>
      <c r="F49" s="10"/>
      <c r="G49" s="10"/>
      <c r="K49" s="10"/>
      <c r="L49" s="10"/>
      <c r="M49" s="10"/>
      <c r="N49" s="10"/>
      <c r="O49" s="10"/>
      <c r="R49" t="s">
        <v>142</v>
      </c>
    </row>
    <row r="50" spans="1:22" x14ac:dyDescent="0.25">
      <c r="A50" t="str">
        <f>R49</f>
        <v>Importance of government to American democracy -- Regardless of party affiliation, government officials do not use public office for private gain. * Gender Crosstabulation</v>
      </c>
      <c r="C50" s="10"/>
      <c r="D50" s="10"/>
      <c r="E50" s="10"/>
      <c r="F50" s="10"/>
      <c r="G50" s="10"/>
      <c r="K50" s="10"/>
      <c r="L50" s="10"/>
      <c r="M50" s="10"/>
      <c r="N50" s="10"/>
      <c r="O50" s="10"/>
      <c r="R50" t="s">
        <v>0</v>
      </c>
    </row>
    <row r="51" spans="1:22" x14ac:dyDescent="0.25">
      <c r="C51" s="10"/>
      <c r="D51" s="10"/>
      <c r="E51" s="10"/>
      <c r="F51" s="10"/>
      <c r="G51" s="10"/>
      <c r="K51" s="10"/>
      <c r="L51" s="10"/>
      <c r="M51" s="10"/>
      <c r="N51" s="10"/>
      <c r="O51" s="10"/>
      <c r="T51" t="s">
        <v>138</v>
      </c>
      <c r="V51" t="s">
        <v>2</v>
      </c>
    </row>
    <row r="52" spans="1:22" s="1" customFormat="1" ht="52" customHeight="1" x14ac:dyDescent="0.25">
      <c r="C52" s="11" t="s">
        <v>7</v>
      </c>
      <c r="D52" s="11" t="s">
        <v>139</v>
      </c>
      <c r="E52" s="11" t="s">
        <v>140</v>
      </c>
      <c r="F52" s="11"/>
      <c r="G52" s="11"/>
      <c r="K52" s="11" t="s">
        <v>7</v>
      </c>
      <c r="L52" s="11" t="s">
        <v>139</v>
      </c>
      <c r="M52" s="11" t="s">
        <v>140</v>
      </c>
      <c r="N52" s="11"/>
      <c r="O52" s="11"/>
      <c r="T52" s="1" t="s">
        <v>139</v>
      </c>
      <c r="U52" s="1" t="s">
        <v>140</v>
      </c>
    </row>
    <row r="53" spans="1:22" x14ac:dyDescent="0.25">
      <c r="B53" t="s">
        <v>38</v>
      </c>
      <c r="C53" s="12">
        <f>K53+K54</f>
        <v>0.88011988011988007</v>
      </c>
      <c r="D53" s="12">
        <f>L53+L54</f>
        <v>0.8810020876826723</v>
      </c>
      <c r="E53" s="12">
        <f>M53+M54</f>
        <v>0.87931034482758619</v>
      </c>
      <c r="F53" s="12"/>
      <c r="G53" s="12"/>
      <c r="J53" t="s">
        <v>33</v>
      </c>
      <c r="K53" s="13">
        <f>V53/V58</f>
        <v>0.75824175824175821</v>
      </c>
      <c r="L53" s="13">
        <f>T53/T58</f>
        <v>0.74321503131524014</v>
      </c>
      <c r="M53" s="13">
        <f>U53/U58</f>
        <v>0.77203065134099613</v>
      </c>
      <c r="N53" s="13"/>
      <c r="O53" s="13"/>
      <c r="R53" t="s">
        <v>63</v>
      </c>
      <c r="S53" t="s">
        <v>33</v>
      </c>
      <c r="T53">
        <v>356</v>
      </c>
      <c r="U53">
        <v>403</v>
      </c>
      <c r="V53">
        <v>759</v>
      </c>
    </row>
    <row r="54" spans="1:22" x14ac:dyDescent="0.25">
      <c r="B54" t="s">
        <v>35</v>
      </c>
      <c r="C54" s="12">
        <f>K55</f>
        <v>8.0919080919080913E-2</v>
      </c>
      <c r="D54" s="12">
        <f>L55</f>
        <v>7.0981210855949897E-2</v>
      </c>
      <c r="E54" s="12">
        <f>M55</f>
        <v>9.0038314176245207E-2</v>
      </c>
      <c r="F54" s="12"/>
      <c r="G54" s="12"/>
      <c r="J54" t="s">
        <v>34</v>
      </c>
      <c r="K54" s="13">
        <f>V54/V58</f>
        <v>0.12187812187812187</v>
      </c>
      <c r="L54" s="13">
        <f>T54/T58</f>
        <v>0.13778705636743216</v>
      </c>
      <c r="M54" s="13">
        <f>U54/U58</f>
        <v>0.10727969348659004</v>
      </c>
      <c r="N54" s="13"/>
      <c r="O54" s="13"/>
      <c r="S54" t="s">
        <v>34</v>
      </c>
      <c r="T54">
        <v>66</v>
      </c>
      <c r="U54">
        <v>56</v>
      </c>
      <c r="V54">
        <v>122</v>
      </c>
    </row>
    <row r="55" spans="1:22" x14ac:dyDescent="0.25">
      <c r="B55" t="s">
        <v>39</v>
      </c>
      <c r="C55" s="12">
        <f>K56+K57</f>
        <v>3.896103896103896E-2</v>
      </c>
      <c r="D55" s="12">
        <f>L56+L57</f>
        <v>4.8016701461377875E-2</v>
      </c>
      <c r="E55" s="12">
        <f>M56+M57</f>
        <v>3.0651340996168584E-2</v>
      </c>
      <c r="F55" s="12"/>
      <c r="G55" s="12"/>
      <c r="J55" t="s">
        <v>35</v>
      </c>
      <c r="K55" s="13">
        <f>V55/V58</f>
        <v>8.0919080919080913E-2</v>
      </c>
      <c r="L55" s="13">
        <f>T55/T58</f>
        <v>7.0981210855949897E-2</v>
      </c>
      <c r="M55" s="13">
        <f>U55/U58</f>
        <v>9.0038314176245207E-2</v>
      </c>
      <c r="N55" s="13"/>
      <c r="O55" s="13"/>
      <c r="S55" t="s">
        <v>35</v>
      </c>
      <c r="T55">
        <v>34</v>
      </c>
      <c r="U55">
        <v>47</v>
      </c>
      <c r="V55">
        <v>81</v>
      </c>
    </row>
    <row r="56" spans="1:22" x14ac:dyDescent="0.25">
      <c r="C56" s="10"/>
      <c r="D56" s="10"/>
      <c r="E56" s="10"/>
      <c r="F56" s="10"/>
      <c r="G56" s="10"/>
      <c r="J56" t="s">
        <v>36</v>
      </c>
      <c r="K56" s="13">
        <f>V56/V58</f>
        <v>2.197802197802198E-2</v>
      </c>
      <c r="L56" s="13">
        <f>T56/T58</f>
        <v>2.2964509394572025E-2</v>
      </c>
      <c r="M56" s="13">
        <f>U56/U58</f>
        <v>2.1072796934865901E-2</v>
      </c>
      <c r="N56" s="13"/>
      <c r="O56" s="13"/>
      <c r="S56" t="s">
        <v>36</v>
      </c>
      <c r="T56">
        <v>11</v>
      </c>
      <c r="U56">
        <v>11</v>
      </c>
      <c r="V56">
        <v>22</v>
      </c>
    </row>
    <row r="57" spans="1:22" x14ac:dyDescent="0.25">
      <c r="C57" s="10"/>
      <c r="D57" s="10"/>
      <c r="E57" s="10"/>
      <c r="F57" s="10"/>
      <c r="G57" s="10"/>
      <c r="J57" t="s">
        <v>37</v>
      </c>
      <c r="K57" s="13">
        <f>V57/V58</f>
        <v>1.6983016983016984E-2</v>
      </c>
      <c r="L57" s="13">
        <f>T57/T58</f>
        <v>2.5052192066805846E-2</v>
      </c>
      <c r="M57" s="13">
        <f>U57/U58</f>
        <v>9.5785440613026813E-3</v>
      </c>
      <c r="N57" s="13"/>
      <c r="O57" s="13"/>
      <c r="S57" t="s">
        <v>37</v>
      </c>
      <c r="T57">
        <v>12</v>
      </c>
      <c r="U57">
        <v>5</v>
      </c>
      <c r="V57">
        <v>17</v>
      </c>
    </row>
    <row r="58" spans="1:22" x14ac:dyDescent="0.25">
      <c r="C58" s="10"/>
      <c r="D58" s="10"/>
      <c r="E58" s="10"/>
      <c r="F58" s="10"/>
      <c r="G58" s="10"/>
      <c r="K58" s="10"/>
      <c r="L58" s="10"/>
      <c r="M58" s="10"/>
      <c r="N58" s="10"/>
      <c r="O58" s="10"/>
      <c r="R58" t="s">
        <v>2</v>
      </c>
      <c r="T58">
        <v>479</v>
      </c>
      <c r="U58">
        <v>522</v>
      </c>
      <c r="V58">
        <v>1001</v>
      </c>
    </row>
    <row r="59" spans="1:22" x14ac:dyDescent="0.25">
      <c r="C59" s="10"/>
      <c r="D59" s="10"/>
      <c r="E59" s="10"/>
      <c r="F59" s="10"/>
      <c r="G59" s="10"/>
      <c r="K59" s="10"/>
      <c r="L59" s="10"/>
      <c r="M59" s="10"/>
      <c r="N59" s="10"/>
      <c r="O59" s="10"/>
    </row>
    <row r="60" spans="1:22" x14ac:dyDescent="0.25">
      <c r="C60" s="10"/>
      <c r="D60" s="10"/>
      <c r="E60" s="10"/>
      <c r="F60" s="10"/>
      <c r="G60" s="10"/>
      <c r="K60" s="10"/>
      <c r="L60" s="10"/>
      <c r="M60" s="10"/>
      <c r="N60" s="10"/>
      <c r="O60" s="10"/>
    </row>
    <row r="61" spans="1:22" x14ac:dyDescent="0.25">
      <c r="C61" s="10"/>
      <c r="D61" s="10"/>
      <c r="E61" s="10"/>
      <c r="F61" s="10"/>
      <c r="G61" s="10"/>
      <c r="K61" s="10"/>
      <c r="L61" s="10"/>
      <c r="M61" s="10"/>
      <c r="N61" s="10"/>
      <c r="O61" s="10"/>
    </row>
    <row r="62" spans="1:22" x14ac:dyDescent="0.25">
      <c r="C62" s="10"/>
      <c r="D62" s="10"/>
      <c r="E62" s="10"/>
      <c r="F62" s="10"/>
      <c r="G62" s="10"/>
      <c r="K62" s="10"/>
      <c r="L62" s="10"/>
      <c r="M62" s="10"/>
      <c r="N62" s="10"/>
      <c r="O62" s="10"/>
    </row>
    <row r="63" spans="1:22" x14ac:dyDescent="0.25">
      <c r="C63" s="10"/>
      <c r="D63" s="10"/>
      <c r="E63" s="10"/>
      <c r="F63" s="10"/>
      <c r="G63" s="10"/>
      <c r="K63" s="10"/>
      <c r="L63" s="10"/>
      <c r="M63" s="10"/>
      <c r="N63" s="10"/>
      <c r="O63" s="10"/>
    </row>
    <row r="64" spans="1:22" x14ac:dyDescent="0.25">
      <c r="C64" s="10"/>
      <c r="D64" s="10"/>
      <c r="E64" s="10"/>
      <c r="F64" s="10"/>
      <c r="G64" s="10"/>
      <c r="K64" s="10"/>
      <c r="L64" s="10"/>
      <c r="M64" s="10"/>
      <c r="N64" s="10"/>
      <c r="O64" s="10"/>
      <c r="R64" t="s">
        <v>65</v>
      </c>
    </row>
    <row r="65" spans="1:23" x14ac:dyDescent="0.25">
      <c r="A65" t="str">
        <f>R64</f>
        <v>Importance of government to American democracy -- Regardless of party affiliation, government officials do not use public office for private gain. * Education Collapsed Crosstabulation</v>
      </c>
      <c r="C65" s="10"/>
      <c r="D65" s="10"/>
      <c r="E65" s="10"/>
      <c r="F65" s="10"/>
      <c r="G65" s="10"/>
      <c r="K65" s="10"/>
      <c r="L65" s="10"/>
      <c r="M65" s="10"/>
      <c r="N65" s="10"/>
      <c r="O65" s="10"/>
      <c r="R65" t="s">
        <v>0</v>
      </c>
    </row>
    <row r="66" spans="1:23" x14ac:dyDescent="0.25">
      <c r="C66" s="10"/>
      <c r="D66" s="10"/>
      <c r="E66" s="10"/>
      <c r="F66" s="10"/>
      <c r="G66" s="10"/>
      <c r="K66" s="10"/>
      <c r="L66" s="10"/>
      <c r="M66" s="10"/>
      <c r="N66" s="10"/>
      <c r="O66" s="10"/>
      <c r="T66" t="s">
        <v>16</v>
      </c>
      <c r="W66" t="s">
        <v>2</v>
      </c>
    </row>
    <row r="67" spans="1:23" s="1" customFormat="1" ht="60" x14ac:dyDescent="0.25">
      <c r="C67" s="11" t="s">
        <v>7</v>
      </c>
      <c r="D67" s="11" t="s">
        <v>17</v>
      </c>
      <c r="E67" s="11" t="s">
        <v>18</v>
      </c>
      <c r="F67" s="11" t="s">
        <v>19</v>
      </c>
      <c r="G67" s="11"/>
      <c r="K67" s="11" t="s">
        <v>7</v>
      </c>
      <c r="L67" s="11" t="s">
        <v>17</v>
      </c>
      <c r="M67" s="11" t="s">
        <v>18</v>
      </c>
      <c r="N67" s="11" t="s">
        <v>19</v>
      </c>
      <c r="O67" s="11"/>
      <c r="T67" s="1" t="s">
        <v>17</v>
      </c>
      <c r="U67" s="1" t="s">
        <v>18</v>
      </c>
      <c r="V67" s="1" t="s">
        <v>19</v>
      </c>
    </row>
    <row r="68" spans="1:23" x14ac:dyDescent="0.25">
      <c r="B68" t="s">
        <v>38</v>
      </c>
      <c r="C68" s="12">
        <f>K68+K69</f>
        <v>0.87912087912087911</v>
      </c>
      <c r="D68" s="12">
        <f>L68+L69</f>
        <v>0.79834254143646399</v>
      </c>
      <c r="E68" s="12">
        <f>M68+M69</f>
        <v>0.88424437299035374</v>
      </c>
      <c r="F68" s="12">
        <f>N68+N69</f>
        <v>0.96341463414634143</v>
      </c>
      <c r="G68" s="10"/>
      <c r="J68" t="s">
        <v>33</v>
      </c>
      <c r="K68" s="13">
        <f>W68/W73</f>
        <v>0.75824175824175821</v>
      </c>
      <c r="L68" s="13">
        <f>T68/T73</f>
        <v>0.66298342541436461</v>
      </c>
      <c r="M68" s="13">
        <f>U68/U73</f>
        <v>0.77491961414791</v>
      </c>
      <c r="N68" s="13">
        <f>V68/V73</f>
        <v>0.84756097560975607</v>
      </c>
      <c r="O68" s="13"/>
      <c r="R68" t="s">
        <v>63</v>
      </c>
      <c r="S68" t="s">
        <v>33</v>
      </c>
      <c r="T68">
        <v>240</v>
      </c>
      <c r="U68">
        <v>241</v>
      </c>
      <c r="V68">
        <v>278</v>
      </c>
      <c r="W68">
        <v>759</v>
      </c>
    </row>
    <row r="69" spans="1:23" x14ac:dyDescent="0.25">
      <c r="B69" t="s">
        <v>35</v>
      </c>
      <c r="C69" s="12">
        <f>K70</f>
        <v>8.0919080919080913E-2</v>
      </c>
      <c r="D69" s="12">
        <f>L70</f>
        <v>0.12983425414364641</v>
      </c>
      <c r="E69" s="12">
        <f>M70</f>
        <v>8.3601286173633438E-2</v>
      </c>
      <c r="F69" s="12">
        <f>N70</f>
        <v>2.4390243902439025E-2</v>
      </c>
      <c r="G69" s="10"/>
      <c r="J69" t="s">
        <v>34</v>
      </c>
      <c r="K69" s="13">
        <f>W69/W73</f>
        <v>0.12087912087912088</v>
      </c>
      <c r="L69" s="13">
        <f>T69/T73</f>
        <v>0.13535911602209943</v>
      </c>
      <c r="M69" s="13">
        <f>U69/U73</f>
        <v>0.10932475884244373</v>
      </c>
      <c r="N69" s="13">
        <f>V69/V73</f>
        <v>0.11585365853658537</v>
      </c>
      <c r="O69" s="13"/>
      <c r="S69" t="s">
        <v>34</v>
      </c>
      <c r="T69">
        <v>49</v>
      </c>
      <c r="U69">
        <v>34</v>
      </c>
      <c r="V69">
        <v>38</v>
      </c>
      <c r="W69">
        <v>121</v>
      </c>
    </row>
    <row r="70" spans="1:23" x14ac:dyDescent="0.25">
      <c r="B70" t="s">
        <v>39</v>
      </c>
      <c r="C70" s="12">
        <f>K71+K72</f>
        <v>3.9960039960039967E-2</v>
      </c>
      <c r="D70" s="12">
        <f>L71+L72</f>
        <v>7.18232044198895E-2</v>
      </c>
      <c r="E70" s="12">
        <f>M71+M72</f>
        <v>3.215434083601286E-2</v>
      </c>
      <c r="F70" s="12">
        <f>N71+N72</f>
        <v>1.2195121951219513E-2</v>
      </c>
      <c r="G70" s="10"/>
      <c r="J70" t="s">
        <v>35</v>
      </c>
      <c r="K70" s="13">
        <f>W70/W73</f>
        <v>8.0919080919080913E-2</v>
      </c>
      <c r="L70" s="13">
        <f>T70/T73</f>
        <v>0.12983425414364641</v>
      </c>
      <c r="M70" s="13">
        <f>U70/U73</f>
        <v>8.3601286173633438E-2</v>
      </c>
      <c r="N70" s="13">
        <f>V70/V73</f>
        <v>2.4390243902439025E-2</v>
      </c>
      <c r="O70" s="13"/>
      <c r="S70" t="s">
        <v>35</v>
      </c>
      <c r="T70">
        <v>47</v>
      </c>
      <c r="U70">
        <v>26</v>
      </c>
      <c r="V70">
        <v>8</v>
      </c>
      <c r="W70">
        <v>81</v>
      </c>
    </row>
    <row r="71" spans="1:23" x14ac:dyDescent="0.25">
      <c r="C71" s="10"/>
      <c r="D71" s="10"/>
      <c r="E71" s="10"/>
      <c r="F71" s="10"/>
      <c r="G71" s="10"/>
      <c r="J71" t="s">
        <v>36</v>
      </c>
      <c r="K71" s="13">
        <f>W71/W73</f>
        <v>2.197802197802198E-2</v>
      </c>
      <c r="L71" s="13">
        <f>T71/T73</f>
        <v>4.1436464088397788E-2</v>
      </c>
      <c r="M71" s="13">
        <f>U71/U73</f>
        <v>1.607717041800643E-2</v>
      </c>
      <c r="N71" s="13">
        <f>V71/V73</f>
        <v>6.0975609756097563E-3</v>
      </c>
      <c r="O71" s="13"/>
      <c r="S71" t="s">
        <v>36</v>
      </c>
      <c r="T71">
        <v>15</v>
      </c>
      <c r="U71">
        <v>5</v>
      </c>
      <c r="V71">
        <v>2</v>
      </c>
      <c r="W71">
        <v>22</v>
      </c>
    </row>
    <row r="72" spans="1:23" x14ac:dyDescent="0.25">
      <c r="C72" s="10"/>
      <c r="D72" s="10"/>
      <c r="E72" s="10"/>
      <c r="F72" s="10"/>
      <c r="G72" s="10"/>
      <c r="J72" t="s">
        <v>37</v>
      </c>
      <c r="K72" s="13">
        <f>W72/W73</f>
        <v>1.7982017982017984E-2</v>
      </c>
      <c r="L72" s="13">
        <f>T72/T73</f>
        <v>3.0386740331491711E-2</v>
      </c>
      <c r="M72" s="13">
        <f>U72/U73</f>
        <v>1.607717041800643E-2</v>
      </c>
      <c r="N72" s="13">
        <f>V72/V73</f>
        <v>6.0975609756097563E-3</v>
      </c>
      <c r="O72" s="13"/>
      <c r="S72" t="s">
        <v>37</v>
      </c>
      <c r="T72">
        <v>11</v>
      </c>
      <c r="U72">
        <v>5</v>
      </c>
      <c r="V72">
        <v>2</v>
      </c>
      <c r="W72">
        <v>18</v>
      </c>
    </row>
    <row r="73" spans="1:23" x14ac:dyDescent="0.25">
      <c r="C73" s="10"/>
      <c r="D73" s="10"/>
      <c r="E73" s="10"/>
      <c r="F73" s="10"/>
      <c r="G73" s="10"/>
      <c r="K73" s="10"/>
      <c r="L73" s="10"/>
      <c r="M73" s="10"/>
      <c r="N73" s="10"/>
      <c r="O73" s="10"/>
      <c r="R73" t="s">
        <v>2</v>
      </c>
      <c r="T73">
        <v>362</v>
      </c>
      <c r="U73">
        <v>311</v>
      </c>
      <c r="V73">
        <v>328</v>
      </c>
      <c r="W73">
        <v>1001</v>
      </c>
    </row>
    <row r="74" spans="1:23" x14ac:dyDescent="0.25">
      <c r="C74" s="10"/>
      <c r="D74" s="10"/>
      <c r="E74" s="10"/>
      <c r="F74" s="10"/>
      <c r="G74" s="10"/>
      <c r="K74" s="10"/>
      <c r="L74" s="10"/>
      <c r="M74" s="10"/>
      <c r="N74" s="10"/>
      <c r="O74" s="10"/>
    </row>
    <row r="75" spans="1:23" x14ac:dyDescent="0.25">
      <c r="C75" s="10"/>
      <c r="D75" s="10"/>
      <c r="E75" s="10"/>
      <c r="F75" s="10"/>
      <c r="G75" s="10"/>
      <c r="K75" s="10"/>
      <c r="L75" s="10"/>
      <c r="M75" s="10"/>
      <c r="N75" s="10"/>
      <c r="O75" s="10"/>
    </row>
    <row r="76" spans="1:23" x14ac:dyDescent="0.25">
      <c r="C76" s="10"/>
      <c r="D76" s="10"/>
      <c r="E76" s="10"/>
      <c r="F76" s="10"/>
      <c r="G76" s="10"/>
      <c r="K76" s="10"/>
      <c r="L76" s="10"/>
      <c r="M76" s="10"/>
      <c r="N76" s="10"/>
      <c r="O76" s="10"/>
    </row>
    <row r="77" spans="1:23" x14ac:dyDescent="0.25">
      <c r="C77" s="10"/>
      <c r="D77" s="10"/>
      <c r="E77" s="10"/>
      <c r="F77" s="10"/>
      <c r="G77" s="10"/>
      <c r="K77" s="10"/>
      <c r="L77" s="10"/>
      <c r="M77" s="10"/>
      <c r="N77" s="10"/>
      <c r="O77" s="10"/>
    </row>
    <row r="78" spans="1:23" x14ac:dyDescent="0.25">
      <c r="C78" s="10"/>
      <c r="D78" s="10"/>
      <c r="E78" s="10"/>
      <c r="F78" s="10"/>
      <c r="G78" s="10"/>
      <c r="K78" s="10"/>
      <c r="L78" s="10"/>
      <c r="M78" s="10"/>
      <c r="N78" s="10"/>
      <c r="O78" s="10"/>
    </row>
    <row r="79" spans="1:23" x14ac:dyDescent="0.25">
      <c r="C79" s="10"/>
      <c r="D79" s="10"/>
      <c r="E79" s="10"/>
      <c r="F79" s="10"/>
      <c r="G79" s="10"/>
      <c r="K79" s="10"/>
      <c r="L79" s="10"/>
      <c r="M79" s="10"/>
      <c r="N79" s="10"/>
      <c r="O79" s="10"/>
      <c r="R79" t="s">
        <v>66</v>
      </c>
    </row>
    <row r="80" spans="1:23" x14ac:dyDescent="0.25">
      <c r="A80" t="str">
        <f>R79</f>
        <v>Importance of government to American democracy -- Regardless of party affiliation, government officials do not use public office for private gain. * NC Region based on Zip Code Crosstabulation</v>
      </c>
      <c r="C80" s="10"/>
      <c r="D80" s="10"/>
      <c r="E80" s="10"/>
      <c r="F80" s="10"/>
      <c r="G80" s="10"/>
      <c r="K80" s="10"/>
      <c r="L80" s="10"/>
      <c r="M80" s="10"/>
      <c r="N80" s="10"/>
      <c r="O80" s="10"/>
      <c r="R80" t="s">
        <v>0</v>
      </c>
    </row>
    <row r="81" spans="1:24" x14ac:dyDescent="0.25">
      <c r="C81" s="10"/>
      <c r="D81" s="10"/>
      <c r="E81" s="10"/>
      <c r="F81" s="10"/>
      <c r="G81" s="10"/>
      <c r="K81" s="10"/>
      <c r="L81" s="10"/>
      <c r="M81" s="10"/>
      <c r="N81" s="10"/>
      <c r="O81" s="10"/>
      <c r="T81" t="s">
        <v>20</v>
      </c>
      <c r="X81" t="s">
        <v>2</v>
      </c>
    </row>
    <row r="82" spans="1:24" s="1" customFormat="1" ht="60" x14ac:dyDescent="0.25">
      <c r="C82" s="11" t="s">
        <v>7</v>
      </c>
      <c r="D82" s="11" t="s">
        <v>21</v>
      </c>
      <c r="E82" s="11" t="s">
        <v>22</v>
      </c>
      <c r="F82" s="11" t="s">
        <v>23</v>
      </c>
      <c r="G82" s="11" t="s">
        <v>24</v>
      </c>
      <c r="K82" s="11" t="s">
        <v>7</v>
      </c>
      <c r="L82" s="11" t="s">
        <v>21</v>
      </c>
      <c r="M82" s="11" t="s">
        <v>22</v>
      </c>
      <c r="N82" s="11" t="s">
        <v>23</v>
      </c>
      <c r="O82" s="11" t="s">
        <v>24</v>
      </c>
      <c r="T82" s="1" t="s">
        <v>21</v>
      </c>
      <c r="U82" s="1" t="s">
        <v>22</v>
      </c>
      <c r="V82" s="1" t="s">
        <v>23</v>
      </c>
      <c r="W82" s="1" t="s">
        <v>24</v>
      </c>
    </row>
    <row r="83" spans="1:24" x14ac:dyDescent="0.25">
      <c r="B83" t="s">
        <v>38</v>
      </c>
      <c r="C83" s="12">
        <f>K83+K84</f>
        <v>0.87887887887887894</v>
      </c>
      <c r="D83" s="12">
        <f>L83+L84</f>
        <v>0.89007092198581561</v>
      </c>
      <c r="E83" s="12">
        <f>M83+M84</f>
        <v>0.93103448275862077</v>
      </c>
      <c r="F83" s="12">
        <f>N83+N84</f>
        <v>0.88095238095238093</v>
      </c>
      <c r="G83" s="12">
        <f>O83+O84</f>
        <v>0.79411764705882359</v>
      </c>
      <c r="J83" t="s">
        <v>33</v>
      </c>
      <c r="K83" s="13">
        <f>X83/X88</f>
        <v>0.7567567567567568</v>
      </c>
      <c r="L83" s="13">
        <f>T83/T88</f>
        <v>0.78723404255319152</v>
      </c>
      <c r="M83" s="13">
        <f>U83/U88</f>
        <v>0.7931034482758621</v>
      </c>
      <c r="N83" s="13">
        <f>V83/V88</f>
        <v>0.75</v>
      </c>
      <c r="O83" s="13">
        <f>W83/W88</f>
        <v>0.67647058823529416</v>
      </c>
      <c r="R83" t="s">
        <v>63</v>
      </c>
      <c r="S83" t="s">
        <v>33</v>
      </c>
      <c r="T83">
        <v>222</v>
      </c>
      <c r="U83">
        <v>207</v>
      </c>
      <c r="V83">
        <v>189</v>
      </c>
      <c r="W83">
        <v>138</v>
      </c>
      <c r="X83">
        <v>756</v>
      </c>
    </row>
    <row r="84" spans="1:24" x14ac:dyDescent="0.25">
      <c r="B84" t="s">
        <v>35</v>
      </c>
      <c r="C84" s="12">
        <f>K85</f>
        <v>8.1081081081081086E-2</v>
      </c>
      <c r="D84" s="12">
        <f>L85</f>
        <v>7.0921985815602842E-2</v>
      </c>
      <c r="E84" s="12">
        <f>M85</f>
        <v>3.8314176245210725E-2</v>
      </c>
      <c r="F84" s="12">
        <f>N85</f>
        <v>9.1269841269841265E-2</v>
      </c>
      <c r="G84" s="12">
        <f>O85</f>
        <v>0.13725490196078433</v>
      </c>
      <c r="J84" t="s">
        <v>34</v>
      </c>
      <c r="K84" s="13">
        <f>X84/X88</f>
        <v>0.12212212212212212</v>
      </c>
      <c r="L84" s="13">
        <f>T84/T88</f>
        <v>0.10283687943262411</v>
      </c>
      <c r="M84" s="13">
        <f>U84/U88</f>
        <v>0.13793103448275862</v>
      </c>
      <c r="N84" s="13">
        <f>V84/V88</f>
        <v>0.13095238095238096</v>
      </c>
      <c r="O84" s="13">
        <f>W84/W88</f>
        <v>0.11764705882352941</v>
      </c>
      <c r="S84" t="s">
        <v>34</v>
      </c>
      <c r="T84">
        <v>29</v>
      </c>
      <c r="U84">
        <v>36</v>
      </c>
      <c r="V84">
        <v>33</v>
      </c>
      <c r="W84">
        <v>24</v>
      </c>
      <c r="X84">
        <v>122</v>
      </c>
    </row>
    <row r="85" spans="1:24" x14ac:dyDescent="0.25">
      <c r="B85" t="s">
        <v>39</v>
      </c>
      <c r="C85" s="12">
        <f>K86+K87</f>
        <v>4.004004004004004E-2</v>
      </c>
      <c r="D85" s="12">
        <f>L86+L87</f>
        <v>3.9007092198581561E-2</v>
      </c>
      <c r="E85" s="12">
        <f>M86+M87</f>
        <v>3.0651340996168581E-2</v>
      </c>
      <c r="F85" s="12">
        <f>N86+N87</f>
        <v>2.7777777777777776E-2</v>
      </c>
      <c r="G85" s="12">
        <f>O86+O87</f>
        <v>6.8627450980392163E-2</v>
      </c>
      <c r="J85" t="s">
        <v>35</v>
      </c>
      <c r="K85" s="13">
        <f>X85/X88</f>
        <v>8.1081081081081086E-2</v>
      </c>
      <c r="L85" s="13">
        <f>T85/T88</f>
        <v>7.0921985815602842E-2</v>
      </c>
      <c r="M85" s="13">
        <f>U85/U88</f>
        <v>3.8314176245210725E-2</v>
      </c>
      <c r="N85" s="13">
        <f>V85/V88</f>
        <v>9.1269841269841265E-2</v>
      </c>
      <c r="O85" s="13">
        <f>W85/W88</f>
        <v>0.13725490196078433</v>
      </c>
      <c r="S85" t="s">
        <v>35</v>
      </c>
      <c r="T85">
        <v>20</v>
      </c>
      <c r="U85">
        <v>10</v>
      </c>
      <c r="V85">
        <v>23</v>
      </c>
      <c r="W85">
        <v>28</v>
      </c>
      <c r="X85">
        <v>81</v>
      </c>
    </row>
    <row r="86" spans="1:24" x14ac:dyDescent="0.25">
      <c r="C86" s="10"/>
      <c r="D86" s="10"/>
      <c r="E86" s="10"/>
      <c r="F86" s="10"/>
      <c r="G86" s="10"/>
      <c r="J86" t="s">
        <v>36</v>
      </c>
      <c r="K86" s="13">
        <f>X86/X88</f>
        <v>2.2022022022022022E-2</v>
      </c>
      <c r="L86" s="13">
        <f>T86/T88</f>
        <v>1.0638297872340425E-2</v>
      </c>
      <c r="M86" s="13">
        <f>U86/U88</f>
        <v>2.2988505747126436E-2</v>
      </c>
      <c r="N86" s="13">
        <f>V86/V88</f>
        <v>2.3809523809523808E-2</v>
      </c>
      <c r="O86" s="13">
        <f>W86/W88</f>
        <v>3.4313725490196081E-2</v>
      </c>
      <c r="S86" t="s">
        <v>36</v>
      </c>
      <c r="T86">
        <v>3</v>
      </c>
      <c r="U86">
        <v>6</v>
      </c>
      <c r="V86">
        <v>6</v>
      </c>
      <c r="W86">
        <v>7</v>
      </c>
      <c r="X86">
        <v>22</v>
      </c>
    </row>
    <row r="87" spans="1:24" x14ac:dyDescent="0.25">
      <c r="C87" s="10"/>
      <c r="D87" s="10"/>
      <c r="E87" s="10"/>
      <c r="F87" s="10"/>
      <c r="G87" s="10"/>
      <c r="J87" t="s">
        <v>37</v>
      </c>
      <c r="K87" s="13">
        <f>X87/X88</f>
        <v>1.8018018018018018E-2</v>
      </c>
      <c r="L87" s="13">
        <f>T87/T88</f>
        <v>2.8368794326241134E-2</v>
      </c>
      <c r="M87" s="13">
        <f>U87/U88</f>
        <v>7.6628352490421452E-3</v>
      </c>
      <c r="N87" s="13">
        <f>V87/V88</f>
        <v>3.968253968253968E-3</v>
      </c>
      <c r="O87" s="13">
        <f>W87/W88</f>
        <v>3.4313725490196081E-2</v>
      </c>
      <c r="S87" t="s">
        <v>37</v>
      </c>
      <c r="T87">
        <v>8</v>
      </c>
      <c r="U87">
        <v>2</v>
      </c>
      <c r="V87">
        <v>1</v>
      </c>
      <c r="W87">
        <v>7</v>
      </c>
      <c r="X87">
        <v>18</v>
      </c>
    </row>
    <row r="88" spans="1:24" x14ac:dyDescent="0.25">
      <c r="C88" s="10"/>
      <c r="D88" s="10"/>
      <c r="E88" s="10"/>
      <c r="F88" s="10"/>
      <c r="G88" s="10"/>
      <c r="K88" s="10"/>
      <c r="L88" s="10"/>
      <c r="M88" s="10"/>
      <c r="N88" s="10"/>
      <c r="O88" s="10"/>
      <c r="R88" t="s">
        <v>2</v>
      </c>
      <c r="T88">
        <v>282</v>
      </c>
      <c r="U88">
        <v>261</v>
      </c>
      <c r="V88">
        <v>252</v>
      </c>
      <c r="W88">
        <v>204</v>
      </c>
      <c r="X88">
        <v>999</v>
      </c>
    </row>
    <row r="89" spans="1:24" x14ac:dyDescent="0.25">
      <c r="C89" s="10"/>
      <c r="D89" s="10"/>
      <c r="E89" s="10"/>
      <c r="F89" s="10"/>
      <c r="G89" s="10"/>
      <c r="K89" s="10"/>
      <c r="L89" s="10"/>
      <c r="M89" s="10"/>
      <c r="N89" s="10"/>
      <c r="O89" s="10"/>
    </row>
    <row r="90" spans="1:24" x14ac:dyDescent="0.25">
      <c r="C90" s="10"/>
      <c r="D90" s="10"/>
      <c r="E90" s="10"/>
      <c r="F90" s="10"/>
      <c r="G90" s="10"/>
      <c r="K90" s="10"/>
      <c r="L90" s="10"/>
      <c r="M90" s="10"/>
      <c r="N90" s="10"/>
      <c r="O90" s="10"/>
    </row>
    <row r="91" spans="1:24" x14ac:dyDescent="0.25">
      <c r="C91" s="10"/>
      <c r="D91" s="10"/>
      <c r="E91" s="10"/>
      <c r="F91" s="10"/>
      <c r="G91" s="10"/>
      <c r="K91" s="10"/>
      <c r="L91" s="10"/>
      <c r="M91" s="10"/>
      <c r="N91" s="10"/>
      <c r="O91" s="10"/>
    </row>
    <row r="92" spans="1:24" x14ac:dyDescent="0.25">
      <c r="C92" s="10"/>
      <c r="D92" s="10"/>
      <c r="E92" s="10"/>
      <c r="F92" s="10"/>
      <c r="G92" s="10"/>
      <c r="K92" s="10"/>
      <c r="L92" s="10"/>
      <c r="M92" s="10"/>
      <c r="N92" s="10"/>
      <c r="O92" s="10"/>
    </row>
    <row r="93" spans="1:24" x14ac:dyDescent="0.25">
      <c r="C93" s="10"/>
      <c r="D93" s="10"/>
      <c r="E93" s="10"/>
      <c r="F93" s="10"/>
      <c r="G93" s="10"/>
      <c r="K93" s="10"/>
      <c r="L93" s="10"/>
      <c r="M93" s="10"/>
      <c r="N93" s="10"/>
      <c r="O93" s="10"/>
    </row>
    <row r="94" spans="1:24" x14ac:dyDescent="0.25">
      <c r="C94" s="10"/>
      <c r="D94" s="10"/>
      <c r="E94" s="10"/>
      <c r="F94" s="10"/>
      <c r="G94" s="10"/>
      <c r="K94" s="10"/>
      <c r="L94" s="10"/>
      <c r="M94" s="10"/>
      <c r="N94" s="10"/>
      <c r="O94" s="10"/>
      <c r="R94" t="s">
        <v>67</v>
      </c>
    </row>
    <row r="95" spans="1:24" x14ac:dyDescent="0.25">
      <c r="A95" t="str">
        <f>R94</f>
        <v>Importance of government to American democracy -- Regardless of party affiliation, government officials do not use public office for private gain. * Generation Cohorts Collapsed Crosstabulation</v>
      </c>
      <c r="C95" s="10"/>
      <c r="D95" s="10"/>
      <c r="E95" s="10"/>
      <c r="F95" s="10"/>
      <c r="G95" s="10"/>
      <c r="K95" s="10"/>
      <c r="L95" s="10"/>
      <c r="M95" s="10"/>
      <c r="N95" s="10"/>
      <c r="O95" s="10"/>
      <c r="R95" t="s">
        <v>0</v>
      </c>
    </row>
    <row r="96" spans="1:24" x14ac:dyDescent="0.25">
      <c r="C96" s="10"/>
      <c r="D96" s="10"/>
      <c r="E96" s="10"/>
      <c r="F96" s="10"/>
      <c r="G96" s="10"/>
      <c r="K96" s="10"/>
      <c r="L96" s="10"/>
      <c r="M96" s="10"/>
      <c r="N96" s="10"/>
      <c r="O96" s="10"/>
      <c r="T96" t="s">
        <v>25</v>
      </c>
      <c r="W96" t="s">
        <v>2</v>
      </c>
    </row>
    <row r="97" spans="1:24" s="1" customFormat="1" ht="80" x14ac:dyDescent="0.25">
      <c r="C97" s="11" t="s">
        <v>7</v>
      </c>
      <c r="D97" s="11" t="s">
        <v>46</v>
      </c>
      <c r="E97" s="11" t="s">
        <v>26</v>
      </c>
      <c r="F97" s="11" t="s">
        <v>27</v>
      </c>
      <c r="G97" s="11"/>
      <c r="K97" s="11" t="s">
        <v>7</v>
      </c>
      <c r="L97" s="11" t="s">
        <v>46</v>
      </c>
      <c r="M97" s="11" t="s">
        <v>26</v>
      </c>
      <c r="N97" s="11" t="s">
        <v>47</v>
      </c>
      <c r="O97" s="11"/>
      <c r="T97" s="1" t="s">
        <v>53</v>
      </c>
      <c r="U97" s="1" t="s">
        <v>26</v>
      </c>
      <c r="V97" s="1" t="s">
        <v>27</v>
      </c>
    </row>
    <row r="98" spans="1:24" x14ac:dyDescent="0.25">
      <c r="B98" t="s">
        <v>38</v>
      </c>
      <c r="C98" s="12">
        <f>K98+K99</f>
        <v>0.87924151696606789</v>
      </c>
      <c r="D98" s="12">
        <f>L98+L99</f>
        <v>0.94193548387096782</v>
      </c>
      <c r="E98" s="12">
        <f>M98+M99</f>
        <v>0.89922480620155043</v>
      </c>
      <c r="F98" s="12">
        <f>N98+N99</f>
        <v>0.82258064516129026</v>
      </c>
      <c r="G98" s="10"/>
      <c r="J98" t="s">
        <v>33</v>
      </c>
      <c r="K98" s="13">
        <f>W98/W103</f>
        <v>0.75748502994011979</v>
      </c>
      <c r="L98" s="13">
        <f>T98/T103</f>
        <v>0.89032258064516134</v>
      </c>
      <c r="M98" s="13">
        <f>U98/U103</f>
        <v>0.76744186046511631</v>
      </c>
      <c r="N98" s="13">
        <f>V98/V103</f>
        <v>0.65668202764976957</v>
      </c>
      <c r="O98" s="13"/>
      <c r="R98" t="s">
        <v>63</v>
      </c>
      <c r="S98" t="s">
        <v>33</v>
      </c>
      <c r="T98">
        <v>276</v>
      </c>
      <c r="U98">
        <v>198</v>
      </c>
      <c r="V98">
        <v>285</v>
      </c>
      <c r="W98">
        <v>759</v>
      </c>
    </row>
    <row r="99" spans="1:24" x14ac:dyDescent="0.25">
      <c r="B99" t="s">
        <v>35</v>
      </c>
      <c r="C99" s="12">
        <f>K100</f>
        <v>8.0838323353293412E-2</v>
      </c>
      <c r="D99" s="12">
        <f>L100</f>
        <v>2.903225806451613E-2</v>
      </c>
      <c r="E99" s="12">
        <f>M100</f>
        <v>6.9767441860465115E-2</v>
      </c>
      <c r="F99" s="12">
        <f>N100</f>
        <v>0.12442396313364056</v>
      </c>
      <c r="G99" s="10"/>
      <c r="J99" t="s">
        <v>34</v>
      </c>
      <c r="K99" s="13">
        <f>W99/W103</f>
        <v>0.1217564870259481</v>
      </c>
      <c r="L99" s="13">
        <f>T99/T103</f>
        <v>5.1612903225806452E-2</v>
      </c>
      <c r="M99" s="13">
        <f>U99/U103</f>
        <v>0.13178294573643412</v>
      </c>
      <c r="N99" s="13">
        <f>V99/V103</f>
        <v>0.16589861751152074</v>
      </c>
      <c r="O99" s="13"/>
      <c r="S99" t="s">
        <v>34</v>
      </c>
      <c r="T99">
        <v>16</v>
      </c>
      <c r="U99">
        <v>34</v>
      </c>
      <c r="V99">
        <v>72</v>
      </c>
      <c r="W99">
        <v>122</v>
      </c>
    </row>
    <row r="100" spans="1:24" x14ac:dyDescent="0.25">
      <c r="B100" t="s">
        <v>39</v>
      </c>
      <c r="C100" s="12">
        <f>K101+K102</f>
        <v>3.9920159680638723E-2</v>
      </c>
      <c r="D100" s="12">
        <f>L101+L102</f>
        <v>2.9032258064516127E-2</v>
      </c>
      <c r="E100" s="12">
        <f>M101+M102</f>
        <v>3.1007751937984496E-2</v>
      </c>
      <c r="F100" s="12">
        <f>N101+N102</f>
        <v>5.2995391705069124E-2</v>
      </c>
      <c r="G100" s="10"/>
      <c r="J100" t="s">
        <v>35</v>
      </c>
      <c r="K100" s="13">
        <f>W100/W103</f>
        <v>8.0838323353293412E-2</v>
      </c>
      <c r="L100" s="13">
        <f>T100/T103</f>
        <v>2.903225806451613E-2</v>
      </c>
      <c r="M100" s="13">
        <f>U100/U103</f>
        <v>6.9767441860465115E-2</v>
      </c>
      <c r="N100" s="13">
        <f>V100/V103</f>
        <v>0.12442396313364056</v>
      </c>
      <c r="O100" s="13"/>
      <c r="S100" t="s">
        <v>35</v>
      </c>
      <c r="T100">
        <v>9</v>
      </c>
      <c r="U100">
        <v>18</v>
      </c>
      <c r="V100">
        <v>54</v>
      </c>
      <c r="W100">
        <v>81</v>
      </c>
    </row>
    <row r="101" spans="1:24" x14ac:dyDescent="0.25">
      <c r="C101" s="10"/>
      <c r="D101" s="10"/>
      <c r="E101" s="10"/>
      <c r="F101" s="10"/>
      <c r="G101" s="10"/>
      <c r="J101" t="s">
        <v>36</v>
      </c>
      <c r="K101" s="13">
        <f>W101/W103</f>
        <v>2.1956087824351298E-2</v>
      </c>
      <c r="L101" s="13">
        <f>T101/T103</f>
        <v>1.6129032258064516E-2</v>
      </c>
      <c r="M101" s="13">
        <f>U101/U103</f>
        <v>1.1627906976744186E-2</v>
      </c>
      <c r="N101" s="13">
        <f>V101/V103</f>
        <v>3.2258064516129031E-2</v>
      </c>
      <c r="O101" s="13"/>
      <c r="S101" t="s">
        <v>36</v>
      </c>
      <c r="T101">
        <v>5</v>
      </c>
      <c r="U101">
        <v>3</v>
      </c>
      <c r="V101">
        <v>14</v>
      </c>
      <c r="W101">
        <v>22</v>
      </c>
    </row>
    <row r="102" spans="1:24" x14ac:dyDescent="0.25">
      <c r="C102" s="10"/>
      <c r="D102" s="10"/>
      <c r="E102" s="10"/>
      <c r="F102" s="10"/>
      <c r="G102" s="10"/>
      <c r="J102" t="s">
        <v>37</v>
      </c>
      <c r="K102" s="13">
        <f>W102/W103</f>
        <v>1.7964071856287425E-2</v>
      </c>
      <c r="L102" s="13">
        <f>T102/T103</f>
        <v>1.2903225806451613E-2</v>
      </c>
      <c r="M102" s="13">
        <f>U102/U103</f>
        <v>1.937984496124031E-2</v>
      </c>
      <c r="N102" s="13">
        <f>V102/V103</f>
        <v>2.0737327188940093E-2</v>
      </c>
      <c r="O102" s="13"/>
      <c r="S102" t="s">
        <v>37</v>
      </c>
      <c r="T102">
        <v>4</v>
      </c>
      <c r="U102">
        <v>5</v>
      </c>
      <c r="V102">
        <v>9</v>
      </c>
      <c r="W102">
        <v>18</v>
      </c>
    </row>
    <row r="103" spans="1:24" x14ac:dyDescent="0.25">
      <c r="C103" s="10"/>
      <c r="D103" s="10"/>
      <c r="E103" s="10"/>
      <c r="F103" s="10"/>
      <c r="G103" s="10"/>
      <c r="K103" s="10"/>
      <c r="L103" s="10"/>
      <c r="M103" s="10"/>
      <c r="N103" s="10"/>
      <c r="O103" s="10"/>
      <c r="R103" t="s">
        <v>2</v>
      </c>
      <c r="T103">
        <v>310</v>
      </c>
      <c r="U103">
        <v>258</v>
      </c>
      <c r="V103">
        <v>434</v>
      </c>
      <c r="W103">
        <v>1002</v>
      </c>
    </row>
    <row r="104" spans="1:24" x14ac:dyDescent="0.25">
      <c r="C104" s="10"/>
      <c r="D104" s="10"/>
      <c r="E104" s="10"/>
      <c r="F104" s="10"/>
      <c r="G104" s="10"/>
      <c r="K104" s="10"/>
      <c r="L104" s="10"/>
      <c r="M104" s="10"/>
      <c r="N104" s="10"/>
      <c r="O104" s="10"/>
    </row>
    <row r="105" spans="1:24" x14ac:dyDescent="0.25">
      <c r="C105" s="10"/>
      <c r="D105" s="10"/>
      <c r="E105" s="10"/>
      <c r="F105" s="10"/>
      <c r="G105" s="10"/>
      <c r="K105" s="10"/>
      <c r="L105" s="10"/>
      <c r="M105" s="10"/>
      <c r="N105" s="10"/>
      <c r="O105" s="10"/>
    </row>
    <row r="106" spans="1:24" x14ac:dyDescent="0.25">
      <c r="C106" s="10"/>
      <c r="D106" s="10"/>
      <c r="E106" s="10"/>
      <c r="F106" s="10"/>
      <c r="G106" s="10"/>
      <c r="K106" s="10"/>
      <c r="L106" s="10"/>
      <c r="M106" s="10"/>
      <c r="N106" s="10"/>
      <c r="O106" s="10"/>
    </row>
    <row r="107" spans="1:24" x14ac:dyDescent="0.25">
      <c r="C107" s="10"/>
      <c r="D107" s="10"/>
      <c r="E107" s="10"/>
      <c r="F107" s="10"/>
      <c r="G107" s="10"/>
      <c r="K107" s="10"/>
      <c r="L107" s="10"/>
      <c r="M107" s="10"/>
      <c r="N107" s="10"/>
      <c r="O107" s="10"/>
    </row>
    <row r="108" spans="1:24" x14ac:dyDescent="0.25">
      <c r="C108" s="10"/>
      <c r="D108" s="10"/>
      <c r="E108" s="10"/>
      <c r="F108" s="10"/>
      <c r="G108" s="10"/>
      <c r="K108" s="10"/>
      <c r="L108" s="10"/>
      <c r="M108" s="10"/>
      <c r="N108" s="10"/>
      <c r="O108" s="10"/>
    </row>
    <row r="109" spans="1:24" x14ac:dyDescent="0.25">
      <c r="C109" s="10"/>
      <c r="D109" s="10"/>
      <c r="E109" s="10"/>
      <c r="F109" s="10"/>
      <c r="G109" s="10"/>
      <c r="K109" s="10"/>
      <c r="L109" s="10"/>
      <c r="M109" s="10"/>
      <c r="N109" s="10"/>
      <c r="O109" s="10"/>
      <c r="R109" t="s">
        <v>68</v>
      </c>
    </row>
    <row r="110" spans="1:24" x14ac:dyDescent="0.25">
      <c r="A110" t="str">
        <f>R109</f>
        <v>Importance of government to American democracy -- Regardless of party affiliation, government officials do not use public office for private gain. * Collapsed Presidential Vote in 2024 collapsed Crosstabulation</v>
      </c>
      <c r="C110" s="10"/>
      <c r="D110" s="10"/>
      <c r="E110" s="10"/>
      <c r="F110" s="10"/>
      <c r="G110" s="10"/>
      <c r="K110" s="10"/>
      <c r="L110" s="10"/>
      <c r="M110" s="10"/>
      <c r="N110" s="10"/>
      <c r="O110" s="10"/>
      <c r="R110" t="s">
        <v>0</v>
      </c>
    </row>
    <row r="111" spans="1:24" x14ac:dyDescent="0.25">
      <c r="C111" s="10"/>
      <c r="D111" s="10"/>
      <c r="E111" s="10"/>
      <c r="F111" s="10"/>
      <c r="G111" s="10"/>
      <c r="K111" s="10"/>
      <c r="L111" s="10"/>
      <c r="M111" s="10"/>
      <c r="N111" s="10"/>
      <c r="O111" s="10"/>
      <c r="T111" t="s">
        <v>28</v>
      </c>
      <c r="X111" t="s">
        <v>2</v>
      </c>
    </row>
    <row r="112" spans="1:24" s="1" customFormat="1" ht="60" x14ac:dyDescent="0.25">
      <c r="C112" s="11" t="s">
        <v>7</v>
      </c>
      <c r="D112" s="11" t="s">
        <v>29</v>
      </c>
      <c r="E112" s="11" t="s">
        <v>30</v>
      </c>
      <c r="F112" s="11" t="s">
        <v>31</v>
      </c>
      <c r="G112" s="11" t="s">
        <v>32</v>
      </c>
      <c r="K112" s="11" t="s">
        <v>7</v>
      </c>
      <c r="L112" s="11" t="s">
        <v>29</v>
      </c>
      <c r="M112" s="11" t="s">
        <v>30</v>
      </c>
      <c r="N112" s="11" t="s">
        <v>48</v>
      </c>
      <c r="O112" s="11" t="s">
        <v>32</v>
      </c>
      <c r="T112" s="1" t="s">
        <v>29</v>
      </c>
      <c r="U112" s="1" t="s">
        <v>30</v>
      </c>
      <c r="V112" s="1" t="s">
        <v>31</v>
      </c>
      <c r="W112" s="1" t="s">
        <v>32</v>
      </c>
    </row>
    <row r="113" spans="2:24" x14ac:dyDescent="0.25">
      <c r="B113" t="s">
        <v>38</v>
      </c>
      <c r="C113" s="12">
        <f>K113+K114</f>
        <v>0.8808808808808809</v>
      </c>
      <c r="D113" s="12">
        <f>L113+L114</f>
        <v>0.9396325459317586</v>
      </c>
      <c r="E113" s="12">
        <f>M113+M114</f>
        <v>0.90754257907542568</v>
      </c>
      <c r="F113" s="12">
        <f>N113+N114</f>
        <v>1</v>
      </c>
      <c r="G113" s="12">
        <f>O113+O114</f>
        <v>0.70256410256410262</v>
      </c>
      <c r="J113" t="s">
        <v>33</v>
      </c>
      <c r="K113" s="13">
        <f>X113/X118</f>
        <v>0.75875875875875876</v>
      </c>
      <c r="L113" s="13">
        <f>T113/T118</f>
        <v>0.85039370078740162</v>
      </c>
      <c r="M113" s="13">
        <f>U113/U118</f>
        <v>0.77128953771289532</v>
      </c>
      <c r="N113" s="13">
        <f>V113/V118</f>
        <v>0.83333333333333337</v>
      </c>
      <c r="O113" s="13">
        <f>W113/W118</f>
        <v>0.54871794871794877</v>
      </c>
      <c r="R113" t="s">
        <v>63</v>
      </c>
      <c r="S113" t="s">
        <v>33</v>
      </c>
      <c r="T113">
        <v>324</v>
      </c>
      <c r="U113">
        <v>317</v>
      </c>
      <c r="V113">
        <v>10</v>
      </c>
      <c r="W113">
        <v>107</v>
      </c>
      <c r="X113">
        <v>758</v>
      </c>
    </row>
    <row r="114" spans="2:24" x14ac:dyDescent="0.25">
      <c r="B114" t="s">
        <v>35</v>
      </c>
      <c r="C114" s="12">
        <f>K115</f>
        <v>8.1081081081081086E-2</v>
      </c>
      <c r="D114" s="12">
        <f>L115</f>
        <v>2.8871391076115485E-2</v>
      </c>
      <c r="E114" s="12">
        <f>M115</f>
        <v>6.8126520681265207E-2</v>
      </c>
      <c r="F114" s="12">
        <f>N115</f>
        <v>0</v>
      </c>
      <c r="G114" s="12">
        <f>O115</f>
        <v>0.2153846153846154</v>
      </c>
      <c r="J114" t="s">
        <v>34</v>
      </c>
      <c r="K114" s="13">
        <f>X114/X118</f>
        <v>0.12212212212212212</v>
      </c>
      <c r="L114" s="13">
        <f>T114/T118</f>
        <v>8.9238845144356954E-2</v>
      </c>
      <c r="M114" s="13">
        <f>U114/U118</f>
        <v>0.13625304136253041</v>
      </c>
      <c r="N114" s="13">
        <f>V114/V118</f>
        <v>0.16666666666666666</v>
      </c>
      <c r="O114" s="13">
        <f>W114/W118</f>
        <v>0.15384615384615385</v>
      </c>
      <c r="S114" t="s">
        <v>34</v>
      </c>
      <c r="T114">
        <v>34</v>
      </c>
      <c r="U114">
        <v>56</v>
      </c>
      <c r="V114">
        <v>2</v>
      </c>
      <c r="W114">
        <v>30</v>
      </c>
      <c r="X114">
        <v>122</v>
      </c>
    </row>
    <row r="115" spans="2:24" x14ac:dyDescent="0.25">
      <c r="B115" t="s">
        <v>39</v>
      </c>
      <c r="C115" s="12">
        <f>K116+K117</f>
        <v>3.8038038038038041E-2</v>
      </c>
      <c r="D115" s="12">
        <f>L116+L117</f>
        <v>3.1496062992125984E-2</v>
      </c>
      <c r="E115" s="12">
        <f>M116+M117</f>
        <v>2.4330900243309E-2</v>
      </c>
      <c r="F115" s="12">
        <f>N116+N117</f>
        <v>0</v>
      </c>
      <c r="G115" s="12">
        <f>O116+O117</f>
        <v>8.2051282051282051E-2</v>
      </c>
      <c r="J115" t="s">
        <v>35</v>
      </c>
      <c r="K115" s="13">
        <f>X115/X118</f>
        <v>8.1081081081081086E-2</v>
      </c>
      <c r="L115" s="13">
        <f>T115/T118</f>
        <v>2.8871391076115485E-2</v>
      </c>
      <c r="M115" s="13">
        <f>U115/U118</f>
        <v>6.8126520681265207E-2</v>
      </c>
      <c r="N115" s="13">
        <f>V115/V118</f>
        <v>0</v>
      </c>
      <c r="O115" s="13">
        <f>W115/W118</f>
        <v>0.2153846153846154</v>
      </c>
      <c r="S115" t="s">
        <v>35</v>
      </c>
      <c r="T115">
        <v>11</v>
      </c>
      <c r="U115">
        <v>28</v>
      </c>
      <c r="V115">
        <v>0</v>
      </c>
      <c r="W115">
        <v>42</v>
      </c>
      <c r="X115">
        <v>81</v>
      </c>
    </row>
    <row r="116" spans="2:24" x14ac:dyDescent="0.25">
      <c r="J116" t="s">
        <v>36</v>
      </c>
      <c r="K116" s="13">
        <f>X116/X118</f>
        <v>2.1021021021021023E-2</v>
      </c>
      <c r="L116" s="13">
        <f>T116/T118</f>
        <v>1.0498687664041995E-2</v>
      </c>
      <c r="M116" s="13">
        <f>U116/U118</f>
        <v>1.4598540145985401E-2</v>
      </c>
      <c r="N116" s="13">
        <f>V116/V118</f>
        <v>0</v>
      </c>
      <c r="O116" s="13">
        <f>W116/W118</f>
        <v>5.6410256410256411E-2</v>
      </c>
      <c r="S116" t="s">
        <v>36</v>
      </c>
      <c r="T116">
        <v>4</v>
      </c>
      <c r="U116">
        <v>6</v>
      </c>
      <c r="V116">
        <v>0</v>
      </c>
      <c r="W116">
        <v>11</v>
      </c>
      <c r="X116">
        <v>21</v>
      </c>
    </row>
    <row r="117" spans="2:24" x14ac:dyDescent="0.25">
      <c r="J117" t="s">
        <v>37</v>
      </c>
      <c r="K117" s="13">
        <f>X117/X118</f>
        <v>1.7017017017017019E-2</v>
      </c>
      <c r="L117" s="13">
        <f>T117/T118</f>
        <v>2.0997375328083989E-2</v>
      </c>
      <c r="M117" s="13">
        <f>U117/U118</f>
        <v>9.7323600973236012E-3</v>
      </c>
      <c r="N117" s="13">
        <f>V117/V118</f>
        <v>0</v>
      </c>
      <c r="O117" s="13">
        <f>W117/W118</f>
        <v>2.564102564102564E-2</v>
      </c>
      <c r="S117" t="s">
        <v>37</v>
      </c>
      <c r="T117">
        <v>8</v>
      </c>
      <c r="U117">
        <v>4</v>
      </c>
      <c r="V117">
        <v>0</v>
      </c>
      <c r="W117">
        <v>5</v>
      </c>
      <c r="X117">
        <v>17</v>
      </c>
    </row>
    <row r="118" spans="2:24" x14ac:dyDescent="0.25">
      <c r="R118" t="s">
        <v>2</v>
      </c>
      <c r="T118">
        <v>381</v>
      </c>
      <c r="U118">
        <v>411</v>
      </c>
      <c r="V118">
        <v>12</v>
      </c>
      <c r="W118">
        <v>195</v>
      </c>
      <c r="X118">
        <v>999</v>
      </c>
    </row>
  </sheetData>
  <mergeCells count="4">
    <mergeCell ref="B1:N1"/>
    <mergeCell ref="B3:G3"/>
    <mergeCell ref="J3:O3"/>
    <mergeCell ref="R3:X3"/>
  </mergeCells>
  <pageMargins left="0.7" right="0.7" top="0.75" bottom="0.75" header="0.3" footer="0.3"/>
  <pageSetup orientation="portrait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FF144-3A41-4247-96FF-7A1DE9EAB03F}">
  <dimension ref="A1:X118"/>
  <sheetViews>
    <sheetView showGridLines="0" topLeftCell="A97" workbookViewId="0">
      <selection activeCell="K8" sqref="K8:O117"/>
    </sheetView>
  </sheetViews>
  <sheetFormatPr baseColWidth="10" defaultRowHeight="19" x14ac:dyDescent="0.25"/>
  <cols>
    <col min="2" max="2" width="33.42578125" customWidth="1"/>
    <col min="4" max="4" width="11.5703125" customWidth="1"/>
    <col min="5" max="5" width="12" customWidth="1"/>
    <col min="10" max="10" width="22.7109375" customWidth="1"/>
    <col min="13" max="13" width="11.7109375" customWidth="1"/>
    <col min="14" max="14" width="12.28515625" customWidth="1"/>
    <col min="19" max="19" width="21.7109375" customWidth="1"/>
    <col min="21" max="21" width="12.28515625" customWidth="1"/>
    <col min="22" max="22" width="12.42578125" customWidth="1"/>
  </cols>
  <sheetData>
    <row r="1" spans="1:24" x14ac:dyDescent="0.25">
      <c r="A1" t="s">
        <v>51</v>
      </c>
      <c r="B1" s="19" t="s">
        <v>260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3" spans="1:24" x14ac:dyDescent="0.25">
      <c r="B3" s="20" t="s">
        <v>262</v>
      </c>
      <c r="C3" s="20"/>
      <c r="D3" s="20"/>
      <c r="E3" s="20"/>
      <c r="F3" s="20"/>
      <c r="G3" s="20"/>
      <c r="J3" s="20" t="s">
        <v>263</v>
      </c>
      <c r="K3" s="20"/>
      <c r="L3" s="20"/>
      <c r="M3" s="20"/>
      <c r="N3" s="20"/>
      <c r="O3" s="20"/>
      <c r="R3" s="20" t="s">
        <v>264</v>
      </c>
      <c r="S3" s="20"/>
      <c r="T3" s="20"/>
      <c r="U3" s="20"/>
      <c r="V3" s="20"/>
      <c r="W3" s="20"/>
      <c r="X3" s="20"/>
    </row>
    <row r="5" spans="1:24" x14ac:dyDescent="0.25">
      <c r="R5" t="s">
        <v>69</v>
      </c>
    </row>
    <row r="6" spans="1:24" x14ac:dyDescent="0.25">
      <c r="A6" t="str">
        <f>R5</f>
        <v>Importance of government to American democracy -- Regardless of which political party is in power, government agencies are not used to monitor, attack, or punish political opponents. * 3-point Party Identification Crosstabulation</v>
      </c>
      <c r="R6" t="s">
        <v>0</v>
      </c>
    </row>
    <row r="7" spans="1:24" x14ac:dyDescent="0.25">
      <c r="T7" t="s">
        <v>1</v>
      </c>
      <c r="X7" t="s">
        <v>2</v>
      </c>
    </row>
    <row r="8" spans="1:24" s="1" customFormat="1" ht="40" x14ac:dyDescent="0.25">
      <c r="C8" s="11" t="s">
        <v>7</v>
      </c>
      <c r="D8" s="11" t="s">
        <v>3</v>
      </c>
      <c r="E8" s="11" t="s">
        <v>4</v>
      </c>
      <c r="F8" s="11" t="s">
        <v>5</v>
      </c>
      <c r="G8" s="11" t="s">
        <v>6</v>
      </c>
      <c r="K8" s="11" t="s">
        <v>7</v>
      </c>
      <c r="L8" s="11" t="s">
        <v>3</v>
      </c>
      <c r="M8" s="11" t="s">
        <v>4</v>
      </c>
      <c r="N8" s="11" t="s">
        <v>5</v>
      </c>
      <c r="O8" s="11" t="s">
        <v>6</v>
      </c>
      <c r="T8" s="1" t="s">
        <v>3</v>
      </c>
      <c r="U8" s="1" t="s">
        <v>4</v>
      </c>
      <c r="V8" s="1" t="s">
        <v>5</v>
      </c>
      <c r="W8" s="1" t="s">
        <v>6</v>
      </c>
    </row>
    <row r="9" spans="1:24" x14ac:dyDescent="0.25">
      <c r="B9" t="s">
        <v>38</v>
      </c>
      <c r="C9" s="12">
        <f>K9+K10</f>
        <v>0.871</v>
      </c>
      <c r="D9" s="12">
        <f>L9+L10</f>
        <v>0.87456445993031362</v>
      </c>
      <c r="E9" s="12">
        <f>M9+M10</f>
        <v>0.88607594936708856</v>
      </c>
      <c r="F9" s="12">
        <f>N9+N10</f>
        <v>0.88473520249221183</v>
      </c>
      <c r="G9" s="12">
        <f>O9+O10</f>
        <v>0.73684210526315796</v>
      </c>
      <c r="J9" t="s">
        <v>33</v>
      </c>
      <c r="K9" s="13">
        <f>X9/X14</f>
        <v>0.70399999999999996</v>
      </c>
      <c r="L9" s="13">
        <f>T9/T14</f>
        <v>0.72822299651567945</v>
      </c>
      <c r="M9" s="13">
        <f>U9/U14</f>
        <v>0.74683544303797467</v>
      </c>
      <c r="N9" s="13">
        <f>V9/V14</f>
        <v>0.66043613707165105</v>
      </c>
      <c r="O9" s="13">
        <f>W9/W14</f>
        <v>0.61842105263157898</v>
      </c>
      <c r="R9" t="s">
        <v>70</v>
      </c>
      <c r="S9" t="s">
        <v>33</v>
      </c>
      <c r="T9">
        <v>209</v>
      </c>
      <c r="U9">
        <v>236</v>
      </c>
      <c r="V9">
        <v>212</v>
      </c>
      <c r="W9">
        <v>47</v>
      </c>
      <c r="X9">
        <v>704</v>
      </c>
    </row>
    <row r="10" spans="1:24" x14ac:dyDescent="0.25">
      <c r="B10" t="s">
        <v>35</v>
      </c>
      <c r="C10" s="12">
        <f>K11</f>
        <v>9.5000000000000001E-2</v>
      </c>
      <c r="D10" s="12">
        <f>L11</f>
        <v>8.0139372822299645E-2</v>
      </c>
      <c r="E10" s="12">
        <f>M11</f>
        <v>7.5949367088607597E-2</v>
      </c>
      <c r="F10" s="12">
        <f>N11</f>
        <v>0.10280373831775701</v>
      </c>
      <c r="G10" s="12">
        <f>O11</f>
        <v>0.19736842105263158</v>
      </c>
      <c r="J10" t="s">
        <v>34</v>
      </c>
      <c r="K10" s="13">
        <f>X10/X14</f>
        <v>0.16700000000000001</v>
      </c>
      <c r="L10" s="13">
        <f>T10/T14</f>
        <v>0.14634146341463414</v>
      </c>
      <c r="M10" s="13">
        <f>U10/U14</f>
        <v>0.13924050632911392</v>
      </c>
      <c r="N10" s="13">
        <f>V10/V14</f>
        <v>0.22429906542056074</v>
      </c>
      <c r="O10" s="13">
        <f>W10/W14</f>
        <v>0.11842105263157894</v>
      </c>
      <c r="S10" t="s">
        <v>34</v>
      </c>
      <c r="T10">
        <v>42</v>
      </c>
      <c r="U10">
        <v>44</v>
      </c>
      <c r="V10">
        <v>72</v>
      </c>
      <c r="W10">
        <v>9</v>
      </c>
      <c r="X10">
        <v>167</v>
      </c>
    </row>
    <row r="11" spans="1:24" x14ac:dyDescent="0.25">
      <c r="B11" t="s">
        <v>39</v>
      </c>
      <c r="C11" s="12">
        <f>K12+K13</f>
        <v>3.4000000000000002E-2</v>
      </c>
      <c r="D11" s="12">
        <f>L12+L13</f>
        <v>4.5296167247386762E-2</v>
      </c>
      <c r="E11" s="12">
        <f>M12+M13</f>
        <v>3.7974683544303799E-2</v>
      </c>
      <c r="F11" s="12">
        <f>N12+N13</f>
        <v>1.2461059190031152E-2</v>
      </c>
      <c r="G11" s="12">
        <f>O12+O13</f>
        <v>6.5789473684210523E-2</v>
      </c>
      <c r="J11" t="s">
        <v>35</v>
      </c>
      <c r="K11" s="13">
        <f>X11/X14</f>
        <v>9.5000000000000001E-2</v>
      </c>
      <c r="L11" s="13">
        <f>T11/T14</f>
        <v>8.0139372822299645E-2</v>
      </c>
      <c r="M11" s="13">
        <f>U11/U14</f>
        <v>7.5949367088607597E-2</v>
      </c>
      <c r="N11" s="13">
        <f>V11/V14</f>
        <v>0.10280373831775701</v>
      </c>
      <c r="O11" s="13">
        <f>W11/W14</f>
        <v>0.19736842105263158</v>
      </c>
      <c r="S11" t="s">
        <v>35</v>
      </c>
      <c r="T11">
        <v>23</v>
      </c>
      <c r="U11">
        <v>24</v>
      </c>
      <c r="V11">
        <v>33</v>
      </c>
      <c r="W11">
        <v>15</v>
      </c>
      <c r="X11">
        <v>95</v>
      </c>
    </row>
    <row r="12" spans="1:24" x14ac:dyDescent="0.25">
      <c r="C12" s="10"/>
      <c r="D12" s="10"/>
      <c r="E12" s="10"/>
      <c r="F12" s="10"/>
      <c r="G12" s="10"/>
      <c r="J12" t="s">
        <v>36</v>
      </c>
      <c r="K12" s="13">
        <f>X12/X14</f>
        <v>1.7000000000000001E-2</v>
      </c>
      <c r="L12" s="13">
        <f>T12/T14</f>
        <v>3.1358885017421602E-2</v>
      </c>
      <c r="M12" s="13">
        <f>U12/U14</f>
        <v>1.2658227848101266E-2</v>
      </c>
      <c r="N12" s="13">
        <f>V12/V14</f>
        <v>6.2305295950155761E-3</v>
      </c>
      <c r="O12" s="13">
        <f>W12/W14</f>
        <v>2.6315789473684209E-2</v>
      </c>
      <c r="S12" t="s">
        <v>36</v>
      </c>
      <c r="T12">
        <v>9</v>
      </c>
      <c r="U12">
        <v>4</v>
      </c>
      <c r="V12">
        <v>2</v>
      </c>
      <c r="W12">
        <v>2</v>
      </c>
      <c r="X12">
        <v>17</v>
      </c>
    </row>
    <row r="13" spans="1:24" x14ac:dyDescent="0.25">
      <c r="C13" s="10"/>
      <c r="D13" s="10"/>
      <c r="E13" s="10"/>
      <c r="F13" s="10"/>
      <c r="G13" s="10"/>
      <c r="J13" t="s">
        <v>37</v>
      </c>
      <c r="K13" s="13">
        <f>X13/X14</f>
        <v>1.7000000000000001E-2</v>
      </c>
      <c r="L13" s="13">
        <f>T13/T14</f>
        <v>1.3937282229965157E-2</v>
      </c>
      <c r="M13" s="13">
        <f>U13/U14</f>
        <v>2.5316455696202531E-2</v>
      </c>
      <c r="N13" s="13">
        <f>V13/V14</f>
        <v>6.2305295950155761E-3</v>
      </c>
      <c r="O13" s="13">
        <f>W13/W14</f>
        <v>3.9473684210526314E-2</v>
      </c>
      <c r="S13" t="s">
        <v>37</v>
      </c>
      <c r="T13">
        <v>4</v>
      </c>
      <c r="U13">
        <v>8</v>
      </c>
      <c r="V13">
        <v>2</v>
      </c>
      <c r="W13">
        <v>3</v>
      </c>
      <c r="X13">
        <v>17</v>
      </c>
    </row>
    <row r="14" spans="1:24" x14ac:dyDescent="0.25">
      <c r="C14" s="10"/>
      <c r="D14" s="10"/>
      <c r="E14" s="10"/>
      <c r="F14" s="10"/>
      <c r="G14" s="10"/>
      <c r="K14" s="10"/>
      <c r="L14" s="10"/>
      <c r="M14" s="10"/>
      <c r="N14" s="10"/>
      <c r="O14" s="10"/>
      <c r="R14" t="s">
        <v>2</v>
      </c>
      <c r="T14">
        <v>287</v>
      </c>
      <c r="U14">
        <v>316</v>
      </c>
      <c r="V14">
        <v>321</v>
      </c>
      <c r="W14">
        <v>76</v>
      </c>
      <c r="X14">
        <v>1000</v>
      </c>
    </row>
    <row r="15" spans="1:24" x14ac:dyDescent="0.25">
      <c r="C15" s="10"/>
      <c r="D15" s="10"/>
      <c r="E15" s="10"/>
      <c r="F15" s="10"/>
      <c r="G15" s="10"/>
      <c r="K15" s="10"/>
      <c r="L15" s="10"/>
      <c r="M15" s="10"/>
      <c r="N15" s="10"/>
      <c r="O15" s="10"/>
    </row>
    <row r="16" spans="1:24" x14ac:dyDescent="0.25">
      <c r="C16" s="10"/>
      <c r="D16" s="10"/>
      <c r="E16" s="10"/>
      <c r="F16" s="10"/>
      <c r="G16" s="10"/>
      <c r="K16" s="10"/>
      <c r="L16" s="10"/>
      <c r="M16" s="10"/>
      <c r="N16" s="10"/>
      <c r="O16" s="10"/>
    </row>
    <row r="17" spans="1:24" x14ac:dyDescent="0.25">
      <c r="C17" s="10"/>
      <c r="D17" s="10"/>
      <c r="E17" s="10"/>
      <c r="F17" s="10"/>
      <c r="G17" s="10"/>
      <c r="K17" s="10"/>
      <c r="L17" s="10"/>
      <c r="M17" s="10"/>
      <c r="N17" s="10"/>
      <c r="O17" s="10"/>
    </row>
    <row r="18" spans="1:24" x14ac:dyDescent="0.25">
      <c r="C18" s="10"/>
      <c r="D18" s="10"/>
      <c r="E18" s="10"/>
      <c r="F18" s="10"/>
      <c r="G18" s="10"/>
      <c r="K18" s="10"/>
      <c r="L18" s="10"/>
      <c r="M18" s="10"/>
      <c r="N18" s="10"/>
      <c r="O18" s="10"/>
    </row>
    <row r="19" spans="1:24" x14ac:dyDescent="0.25">
      <c r="C19" s="10"/>
      <c r="D19" s="10"/>
      <c r="E19" s="10"/>
      <c r="F19" s="10"/>
      <c r="G19" s="10"/>
      <c r="K19" s="10"/>
      <c r="L19" s="10"/>
      <c r="M19" s="10"/>
      <c r="N19" s="10"/>
      <c r="O19" s="10"/>
      <c r="R19" t="s">
        <v>71</v>
      </c>
    </row>
    <row r="20" spans="1:24" x14ac:dyDescent="0.25">
      <c r="A20" t="str">
        <f>R19</f>
        <v>Importance of government to American democracy -- Regardless of which political party is in power, government agencies are not used to monitor, attack, or punish political opponents. * Ideology collapsed Crosstabulation</v>
      </c>
      <c r="C20" s="10"/>
      <c r="D20" s="10"/>
      <c r="E20" s="10"/>
      <c r="F20" s="10"/>
      <c r="G20" s="10"/>
      <c r="K20" s="10"/>
      <c r="L20" s="10"/>
      <c r="M20" s="10"/>
      <c r="N20" s="10"/>
      <c r="O20" s="10"/>
      <c r="R20" t="s">
        <v>0</v>
      </c>
    </row>
    <row r="21" spans="1:24" x14ac:dyDescent="0.25">
      <c r="C21" s="10"/>
      <c r="D21" s="10"/>
      <c r="E21" s="10"/>
      <c r="F21" s="10"/>
      <c r="G21" s="10"/>
      <c r="K21" s="10"/>
      <c r="L21" s="10"/>
      <c r="M21" s="10"/>
      <c r="N21" s="10"/>
      <c r="O21" s="10"/>
      <c r="T21" t="s">
        <v>8</v>
      </c>
      <c r="X21" t="s">
        <v>2</v>
      </c>
    </row>
    <row r="22" spans="1:24" s="1" customFormat="1" ht="80" customHeight="1" x14ac:dyDescent="0.25">
      <c r="C22" s="11" t="s">
        <v>7</v>
      </c>
      <c r="D22" s="11" t="s">
        <v>9</v>
      </c>
      <c r="E22" s="11" t="s">
        <v>10</v>
      </c>
      <c r="F22" s="11" t="s">
        <v>50</v>
      </c>
      <c r="G22" s="11" t="s">
        <v>12</v>
      </c>
      <c r="K22" s="11" t="s">
        <v>7</v>
      </c>
      <c r="L22" s="11" t="s">
        <v>9</v>
      </c>
      <c r="M22" s="11" t="s">
        <v>10</v>
      </c>
      <c r="N22" s="11" t="s">
        <v>11</v>
      </c>
      <c r="O22" s="11" t="s">
        <v>12</v>
      </c>
      <c r="T22" s="1" t="s">
        <v>9</v>
      </c>
      <c r="U22" s="1" t="s">
        <v>10</v>
      </c>
      <c r="V22" s="1" t="s">
        <v>11</v>
      </c>
      <c r="W22" s="1" t="s">
        <v>12</v>
      </c>
    </row>
    <row r="23" spans="1:24" x14ac:dyDescent="0.25">
      <c r="B23" t="s">
        <v>38</v>
      </c>
      <c r="C23" s="12">
        <f>K23+K24</f>
        <v>0.87187187187187187</v>
      </c>
      <c r="D23" s="12">
        <f>L23+L24</f>
        <v>0.94921875</v>
      </c>
      <c r="E23" s="12">
        <f>M23+M24</f>
        <v>0.85016286644951133</v>
      </c>
      <c r="F23" s="12">
        <f>N23+N24</f>
        <v>0.89772727272727271</v>
      </c>
      <c r="G23" s="12">
        <f>O23+O24</f>
        <v>0.6071428571428571</v>
      </c>
      <c r="J23" t="s">
        <v>33</v>
      </c>
      <c r="K23" s="13">
        <f>X23/X28</f>
        <v>0.7047047047047047</v>
      </c>
      <c r="L23" s="13">
        <f>T23/T28</f>
        <v>0.8203125</v>
      </c>
      <c r="M23" s="13">
        <f>U23/U28</f>
        <v>0.68729641693811072</v>
      </c>
      <c r="N23" s="13">
        <f>V23/V28</f>
        <v>0.71022727272727271</v>
      </c>
      <c r="O23" s="13">
        <f>W23/W28</f>
        <v>0.39285714285714285</v>
      </c>
      <c r="R23" t="s">
        <v>70</v>
      </c>
      <c r="S23" t="s">
        <v>33</v>
      </c>
      <c r="T23">
        <v>210</v>
      </c>
      <c r="U23">
        <v>211</v>
      </c>
      <c r="V23">
        <v>250</v>
      </c>
      <c r="W23">
        <v>33</v>
      </c>
      <c r="X23">
        <v>704</v>
      </c>
    </row>
    <row r="24" spans="1:24" x14ac:dyDescent="0.25">
      <c r="B24" t="s">
        <v>35</v>
      </c>
      <c r="C24" s="12">
        <f>K25</f>
        <v>9.5095095095095089E-2</v>
      </c>
      <c r="D24" s="12">
        <f>L25</f>
        <v>3.90625E-2</v>
      </c>
      <c r="E24" s="12">
        <f>M25</f>
        <v>0.10423452768729642</v>
      </c>
      <c r="F24" s="12">
        <f>N25</f>
        <v>8.5227272727272721E-2</v>
      </c>
      <c r="G24" s="12">
        <f>O25</f>
        <v>0.27380952380952384</v>
      </c>
      <c r="J24" t="s">
        <v>34</v>
      </c>
      <c r="K24" s="13">
        <f>X24/X28</f>
        <v>0.16716716716716717</v>
      </c>
      <c r="L24" s="13">
        <f>T24/T28</f>
        <v>0.12890625</v>
      </c>
      <c r="M24" s="13">
        <f>U24/U28</f>
        <v>0.16286644951140064</v>
      </c>
      <c r="N24" s="13">
        <f>V24/V28</f>
        <v>0.1875</v>
      </c>
      <c r="O24" s="13">
        <f>W24/W28</f>
        <v>0.21428571428571427</v>
      </c>
      <c r="S24" t="s">
        <v>34</v>
      </c>
      <c r="T24">
        <v>33</v>
      </c>
      <c r="U24">
        <v>50</v>
      </c>
      <c r="V24">
        <v>66</v>
      </c>
      <c r="W24">
        <v>18</v>
      </c>
      <c r="X24">
        <v>167</v>
      </c>
    </row>
    <row r="25" spans="1:24" x14ac:dyDescent="0.25">
      <c r="B25" t="s">
        <v>39</v>
      </c>
      <c r="C25" s="12">
        <f>K26+K27</f>
        <v>3.3033033033033038E-2</v>
      </c>
      <c r="D25" s="12">
        <f>L26+L27</f>
        <v>1.171875E-2</v>
      </c>
      <c r="E25" s="12">
        <f>M26+M27</f>
        <v>4.5602605863192182E-2</v>
      </c>
      <c r="F25" s="12">
        <f>N26+N27</f>
        <v>1.7045454545454544E-2</v>
      </c>
      <c r="G25" s="12">
        <f>O26+O27</f>
        <v>0.11904761904761904</v>
      </c>
      <c r="J25" t="s">
        <v>35</v>
      </c>
      <c r="K25" s="13">
        <f>X25/X28</f>
        <v>9.5095095095095089E-2</v>
      </c>
      <c r="L25" s="13">
        <f>T25/T28</f>
        <v>3.90625E-2</v>
      </c>
      <c r="M25" s="13">
        <f>U25/U28</f>
        <v>0.10423452768729642</v>
      </c>
      <c r="N25" s="13">
        <f>V25/V28</f>
        <v>8.5227272727272721E-2</v>
      </c>
      <c r="O25" s="13">
        <f>W25/W28</f>
        <v>0.27380952380952384</v>
      </c>
      <c r="S25" t="s">
        <v>35</v>
      </c>
      <c r="T25">
        <v>10</v>
      </c>
      <c r="U25">
        <v>32</v>
      </c>
      <c r="V25">
        <v>30</v>
      </c>
      <c r="W25">
        <v>23</v>
      </c>
      <c r="X25">
        <v>95</v>
      </c>
    </row>
    <row r="26" spans="1:24" x14ac:dyDescent="0.25">
      <c r="C26" s="10"/>
      <c r="D26" s="10"/>
      <c r="E26" s="10"/>
      <c r="F26" s="10"/>
      <c r="G26" s="10"/>
      <c r="J26" t="s">
        <v>36</v>
      </c>
      <c r="K26" s="13">
        <f>X26/X28</f>
        <v>1.7017017017017019E-2</v>
      </c>
      <c r="L26" s="13">
        <f>T26/T28</f>
        <v>3.90625E-3</v>
      </c>
      <c r="M26" s="13">
        <f>U26/U28</f>
        <v>2.9315960912052116E-2</v>
      </c>
      <c r="N26" s="13">
        <f>V26/V28</f>
        <v>8.5227272727272721E-3</v>
      </c>
      <c r="O26" s="13">
        <f>W26/W28</f>
        <v>4.7619047619047616E-2</v>
      </c>
      <c r="S26" t="s">
        <v>36</v>
      </c>
      <c r="T26">
        <v>1</v>
      </c>
      <c r="U26">
        <v>9</v>
      </c>
      <c r="V26">
        <v>3</v>
      </c>
      <c r="W26">
        <v>4</v>
      </c>
      <c r="X26">
        <v>17</v>
      </c>
    </row>
    <row r="27" spans="1:24" x14ac:dyDescent="0.25">
      <c r="C27" s="10"/>
      <c r="D27" s="10"/>
      <c r="E27" s="10"/>
      <c r="F27" s="10"/>
      <c r="G27" s="10"/>
      <c r="J27" t="s">
        <v>37</v>
      </c>
      <c r="K27" s="13">
        <f>X27/X28</f>
        <v>1.6016016016016016E-2</v>
      </c>
      <c r="L27" s="13">
        <f>T27/T28</f>
        <v>7.8125E-3</v>
      </c>
      <c r="M27" s="13">
        <f>U27/U28</f>
        <v>1.6286644951140065E-2</v>
      </c>
      <c r="N27" s="13">
        <f>V27/V28</f>
        <v>8.5227272727272721E-3</v>
      </c>
      <c r="O27" s="13">
        <f>W27/W28</f>
        <v>7.1428571428571425E-2</v>
      </c>
      <c r="S27" t="s">
        <v>37</v>
      </c>
      <c r="T27">
        <v>2</v>
      </c>
      <c r="U27">
        <v>5</v>
      </c>
      <c r="V27">
        <v>3</v>
      </c>
      <c r="W27">
        <v>6</v>
      </c>
      <c r="X27">
        <v>16</v>
      </c>
    </row>
    <row r="28" spans="1:24" x14ac:dyDescent="0.25">
      <c r="C28" s="10"/>
      <c r="D28" s="10"/>
      <c r="E28" s="10"/>
      <c r="F28" s="10"/>
      <c r="G28" s="10"/>
      <c r="K28" s="10"/>
      <c r="L28" s="10"/>
      <c r="M28" s="10"/>
      <c r="N28" s="10"/>
      <c r="O28" s="10"/>
      <c r="R28" t="s">
        <v>2</v>
      </c>
      <c r="T28">
        <v>256</v>
      </c>
      <c r="U28">
        <v>307</v>
      </c>
      <c r="V28">
        <v>352</v>
      </c>
      <c r="W28">
        <v>84</v>
      </c>
      <c r="X28">
        <v>999</v>
      </c>
    </row>
    <row r="29" spans="1:24" x14ac:dyDescent="0.25">
      <c r="C29" s="10"/>
      <c r="D29" s="10"/>
      <c r="E29" s="10"/>
      <c r="F29" s="10"/>
      <c r="G29" s="10"/>
      <c r="K29" s="10"/>
      <c r="L29" s="10"/>
      <c r="M29" s="10"/>
      <c r="N29" s="10"/>
      <c r="O29" s="10"/>
    </row>
    <row r="30" spans="1:24" x14ac:dyDescent="0.25">
      <c r="C30" s="10"/>
      <c r="D30" s="10"/>
      <c r="E30" s="10"/>
      <c r="F30" s="10"/>
      <c r="G30" s="10"/>
      <c r="K30" s="10"/>
      <c r="L30" s="10"/>
      <c r="M30" s="10"/>
      <c r="N30" s="10"/>
      <c r="O30" s="10"/>
    </row>
    <row r="31" spans="1:24" x14ac:dyDescent="0.25">
      <c r="C31" s="10"/>
      <c r="D31" s="10"/>
      <c r="E31" s="10"/>
      <c r="F31" s="10"/>
      <c r="G31" s="10"/>
      <c r="K31" s="10"/>
      <c r="L31" s="10"/>
      <c r="M31" s="10"/>
      <c r="N31" s="10"/>
      <c r="O31" s="10"/>
    </row>
    <row r="32" spans="1:24" x14ac:dyDescent="0.25">
      <c r="C32" s="10"/>
      <c r="D32" s="10"/>
      <c r="E32" s="10"/>
      <c r="F32" s="10"/>
      <c r="G32" s="10"/>
      <c r="K32" s="10"/>
      <c r="L32" s="10"/>
      <c r="M32" s="10"/>
      <c r="N32" s="10"/>
      <c r="O32" s="10"/>
    </row>
    <row r="33" spans="1:23" x14ac:dyDescent="0.25">
      <c r="C33" s="10"/>
      <c r="D33" s="10"/>
      <c r="E33" s="10"/>
      <c r="F33" s="10"/>
      <c r="G33" s="10"/>
      <c r="K33" s="10"/>
      <c r="L33" s="10"/>
      <c r="M33" s="10"/>
      <c r="N33" s="10"/>
      <c r="O33" s="10"/>
    </row>
    <row r="34" spans="1:23" x14ac:dyDescent="0.25">
      <c r="C34" s="10"/>
      <c r="D34" s="10"/>
      <c r="E34" s="10"/>
      <c r="F34" s="10"/>
      <c r="G34" s="10"/>
      <c r="K34" s="10"/>
      <c r="L34" s="10"/>
      <c r="M34" s="10"/>
      <c r="N34" s="10"/>
      <c r="O34" s="10"/>
      <c r="R34" t="s">
        <v>72</v>
      </c>
    </row>
    <row r="35" spans="1:23" x14ac:dyDescent="0.25">
      <c r="A35" t="str">
        <f>R34</f>
        <v>Importance of government to American democracy -- Regardless of which political party is in power, government agencies are not used to monitor, attack, or punish political opponents. * Race &amp; Ethnicity Combined Crosstabulation</v>
      </c>
      <c r="C35" s="10"/>
      <c r="D35" s="10"/>
      <c r="E35" s="10"/>
      <c r="F35" s="10"/>
      <c r="G35" s="10"/>
      <c r="K35" s="10"/>
      <c r="L35" s="10"/>
      <c r="M35" s="10"/>
      <c r="N35" s="10"/>
      <c r="O35" s="10"/>
      <c r="R35" t="s">
        <v>0</v>
      </c>
    </row>
    <row r="36" spans="1:23" x14ac:dyDescent="0.25">
      <c r="C36" s="10"/>
      <c r="D36" s="10"/>
      <c r="E36" s="10"/>
      <c r="F36" s="10"/>
      <c r="G36" s="10"/>
      <c r="K36" s="10"/>
      <c r="L36" s="10"/>
      <c r="M36" s="10"/>
      <c r="N36" s="10"/>
      <c r="O36" s="10"/>
      <c r="T36" t="s">
        <v>13</v>
      </c>
      <c r="W36" t="s">
        <v>2</v>
      </c>
    </row>
    <row r="37" spans="1:23" s="1" customFormat="1" ht="120" customHeight="1" x14ac:dyDescent="0.25">
      <c r="C37" s="11" t="s">
        <v>7</v>
      </c>
      <c r="D37" s="11" t="s">
        <v>14</v>
      </c>
      <c r="E37" s="11" t="s">
        <v>15</v>
      </c>
      <c r="F37" s="11" t="s">
        <v>49</v>
      </c>
      <c r="G37" s="11"/>
      <c r="K37" s="11" t="s">
        <v>7</v>
      </c>
      <c r="L37" s="11" t="s">
        <v>14</v>
      </c>
      <c r="M37" s="11" t="s">
        <v>15</v>
      </c>
      <c r="N37" s="11" t="s">
        <v>49</v>
      </c>
      <c r="O37" s="11"/>
      <c r="T37" s="1" t="s">
        <v>14</v>
      </c>
      <c r="U37" s="1" t="s">
        <v>15</v>
      </c>
      <c r="V37" s="1" t="s">
        <v>52</v>
      </c>
    </row>
    <row r="38" spans="1:23" x14ac:dyDescent="0.25">
      <c r="B38" t="s">
        <v>38</v>
      </c>
      <c r="C38" s="12">
        <f>K38+K39</f>
        <v>0.87025948103792417</v>
      </c>
      <c r="D38" s="12">
        <f>L38+L39</f>
        <v>0.8904109589041096</v>
      </c>
      <c r="E38" s="12">
        <f>M38+M39</f>
        <v>0.82464454976303314</v>
      </c>
      <c r="F38" s="12">
        <f>N38+N39</f>
        <v>0.84328358208955223</v>
      </c>
      <c r="G38" s="12"/>
      <c r="J38" t="s">
        <v>33</v>
      </c>
      <c r="K38" s="13">
        <f>W38/W43</f>
        <v>0.70259481037924154</v>
      </c>
      <c r="L38" s="13">
        <f>T38/T43</f>
        <v>0.73972602739726023</v>
      </c>
      <c r="M38" s="13">
        <f>U38/U43</f>
        <v>0.61137440758293837</v>
      </c>
      <c r="N38" s="13">
        <f>V38/V43</f>
        <v>0.66417910447761197</v>
      </c>
      <c r="O38" s="13"/>
      <c r="R38" t="s">
        <v>70</v>
      </c>
      <c r="S38" t="s">
        <v>33</v>
      </c>
      <c r="T38">
        <v>486</v>
      </c>
      <c r="U38">
        <v>129</v>
      </c>
      <c r="V38">
        <v>89</v>
      </c>
      <c r="W38">
        <v>704</v>
      </c>
    </row>
    <row r="39" spans="1:23" x14ac:dyDescent="0.25">
      <c r="B39" t="s">
        <v>35</v>
      </c>
      <c r="C39" s="12">
        <f>K40</f>
        <v>9.580838323353294E-2</v>
      </c>
      <c r="D39" s="12">
        <f>L40</f>
        <v>8.5235920852359204E-2</v>
      </c>
      <c r="E39" s="12">
        <f>M40</f>
        <v>9.9526066350710901E-2</v>
      </c>
      <c r="F39" s="12">
        <f>N40</f>
        <v>0.1417910447761194</v>
      </c>
      <c r="G39" s="12"/>
      <c r="J39" t="s">
        <v>34</v>
      </c>
      <c r="K39" s="13">
        <f>W39/W43</f>
        <v>0.16766467065868262</v>
      </c>
      <c r="L39" s="13">
        <f>T39/T43</f>
        <v>0.15068493150684931</v>
      </c>
      <c r="M39" s="13">
        <f>U39/U43</f>
        <v>0.2132701421800948</v>
      </c>
      <c r="N39" s="13">
        <f>V39/V43</f>
        <v>0.17910447761194029</v>
      </c>
      <c r="O39" s="13"/>
      <c r="S39" t="s">
        <v>34</v>
      </c>
      <c r="T39">
        <v>99</v>
      </c>
      <c r="U39">
        <v>45</v>
      </c>
      <c r="V39">
        <v>24</v>
      </c>
      <c r="W39">
        <v>168</v>
      </c>
    </row>
    <row r="40" spans="1:23" x14ac:dyDescent="0.25">
      <c r="B40" t="s">
        <v>39</v>
      </c>
      <c r="C40" s="12">
        <f>K41+K42</f>
        <v>3.3932135728542916E-2</v>
      </c>
      <c r="D40" s="12">
        <f>L41+L42</f>
        <v>2.4353120243531201E-2</v>
      </c>
      <c r="E40" s="12">
        <f>M41+M42</f>
        <v>7.582938388625593E-2</v>
      </c>
      <c r="F40" s="12">
        <f>N41+N42</f>
        <v>1.4925373134328358E-2</v>
      </c>
      <c r="G40" s="12"/>
      <c r="J40" t="s">
        <v>35</v>
      </c>
      <c r="K40" s="13">
        <f>W40/W43</f>
        <v>9.580838323353294E-2</v>
      </c>
      <c r="L40" s="13">
        <f>T40/T43</f>
        <v>8.5235920852359204E-2</v>
      </c>
      <c r="M40" s="13">
        <f>U40/U43</f>
        <v>9.9526066350710901E-2</v>
      </c>
      <c r="N40" s="13">
        <f>V40/V43</f>
        <v>0.1417910447761194</v>
      </c>
      <c r="O40" s="13"/>
      <c r="S40" t="s">
        <v>35</v>
      </c>
      <c r="T40">
        <v>56</v>
      </c>
      <c r="U40">
        <v>21</v>
      </c>
      <c r="V40">
        <v>19</v>
      </c>
      <c r="W40">
        <v>96</v>
      </c>
    </row>
    <row r="41" spans="1:23" x14ac:dyDescent="0.25">
      <c r="C41" s="10"/>
      <c r="D41" s="10"/>
      <c r="E41" s="10"/>
      <c r="F41" s="10"/>
      <c r="G41" s="10"/>
      <c r="J41" t="s">
        <v>36</v>
      </c>
      <c r="K41" s="13">
        <f>W41/W43</f>
        <v>1.6966067864271458E-2</v>
      </c>
      <c r="L41" s="13">
        <f>T41/T43</f>
        <v>1.5220700152207001E-2</v>
      </c>
      <c r="M41" s="13">
        <f>U41/U43</f>
        <v>3.3175355450236969E-2</v>
      </c>
      <c r="N41" s="13">
        <f>V41/V43</f>
        <v>0</v>
      </c>
      <c r="O41" s="13"/>
      <c r="S41" t="s">
        <v>36</v>
      </c>
      <c r="T41">
        <v>10</v>
      </c>
      <c r="U41">
        <v>7</v>
      </c>
      <c r="V41">
        <v>0</v>
      </c>
      <c r="W41">
        <v>17</v>
      </c>
    </row>
    <row r="42" spans="1:23" x14ac:dyDescent="0.25">
      <c r="C42" s="10"/>
      <c r="D42" s="10"/>
      <c r="E42" s="10"/>
      <c r="F42" s="10"/>
      <c r="G42" s="10"/>
      <c r="J42" t="s">
        <v>37</v>
      </c>
      <c r="K42" s="13">
        <f>W42/W43</f>
        <v>1.6966067864271458E-2</v>
      </c>
      <c r="L42" s="13">
        <f>T42/T43</f>
        <v>9.1324200913242004E-3</v>
      </c>
      <c r="M42" s="13">
        <f>U42/U43</f>
        <v>4.2654028436018961E-2</v>
      </c>
      <c r="N42" s="13">
        <f>V42/V43</f>
        <v>1.4925373134328358E-2</v>
      </c>
      <c r="O42" s="13"/>
      <c r="S42" t="s">
        <v>37</v>
      </c>
      <c r="T42">
        <v>6</v>
      </c>
      <c r="U42">
        <v>9</v>
      </c>
      <c r="V42">
        <v>2</v>
      </c>
      <c r="W42">
        <v>17</v>
      </c>
    </row>
    <row r="43" spans="1:23" x14ac:dyDescent="0.25">
      <c r="C43" s="10"/>
      <c r="D43" s="10"/>
      <c r="E43" s="10"/>
      <c r="F43" s="10"/>
      <c r="G43" s="10"/>
      <c r="K43" s="10"/>
      <c r="L43" s="10"/>
      <c r="M43" s="10"/>
      <c r="N43" s="10"/>
      <c r="O43" s="10"/>
      <c r="R43" t="s">
        <v>2</v>
      </c>
      <c r="T43">
        <v>657</v>
      </c>
      <c r="U43">
        <v>211</v>
      </c>
      <c r="V43">
        <v>134</v>
      </c>
      <c r="W43">
        <v>1002</v>
      </c>
    </row>
    <row r="44" spans="1:23" x14ac:dyDescent="0.25">
      <c r="C44" s="10"/>
      <c r="D44" s="10"/>
      <c r="E44" s="10"/>
      <c r="F44" s="10"/>
      <c r="G44" s="10"/>
      <c r="K44" s="10"/>
      <c r="L44" s="10"/>
      <c r="M44" s="10"/>
      <c r="N44" s="10"/>
      <c r="O44" s="10"/>
    </row>
    <row r="45" spans="1:23" x14ac:dyDescent="0.25">
      <c r="C45" s="10"/>
      <c r="D45" s="10"/>
      <c r="E45" s="10"/>
      <c r="F45" s="10"/>
      <c r="G45" s="10"/>
      <c r="K45" s="10"/>
      <c r="L45" s="10"/>
      <c r="M45" s="10"/>
      <c r="N45" s="10"/>
      <c r="O45" s="10"/>
    </row>
    <row r="46" spans="1:23" x14ac:dyDescent="0.25">
      <c r="C46" s="10"/>
      <c r="D46" s="10"/>
      <c r="E46" s="10"/>
      <c r="F46" s="10"/>
      <c r="G46" s="10"/>
      <c r="K46" s="10"/>
      <c r="L46" s="10"/>
      <c r="M46" s="10"/>
      <c r="N46" s="10"/>
      <c r="O46" s="10"/>
    </row>
    <row r="47" spans="1:23" x14ac:dyDescent="0.25">
      <c r="C47" s="10"/>
      <c r="D47" s="10"/>
      <c r="E47" s="10"/>
      <c r="F47" s="10"/>
      <c r="G47" s="10"/>
      <c r="K47" s="10"/>
      <c r="L47" s="10"/>
      <c r="M47" s="10"/>
      <c r="N47" s="10"/>
      <c r="O47" s="10"/>
    </row>
    <row r="48" spans="1:23" x14ac:dyDescent="0.25">
      <c r="C48" s="10"/>
      <c r="D48" s="10"/>
      <c r="E48" s="10"/>
      <c r="F48" s="10"/>
      <c r="G48" s="10"/>
      <c r="K48" s="10"/>
      <c r="L48" s="10"/>
      <c r="M48" s="10"/>
      <c r="N48" s="10"/>
      <c r="O48" s="10"/>
      <c r="R48" t="s">
        <v>137</v>
      </c>
    </row>
    <row r="49" spans="1:22" x14ac:dyDescent="0.25">
      <c r="C49" s="10"/>
      <c r="D49" s="10"/>
      <c r="E49" s="10"/>
      <c r="F49" s="10"/>
      <c r="G49" s="10"/>
      <c r="K49" s="10"/>
      <c r="L49" s="10"/>
      <c r="M49" s="10"/>
      <c r="N49" s="10"/>
      <c r="O49" s="10"/>
      <c r="R49" t="s">
        <v>143</v>
      </c>
    </row>
    <row r="50" spans="1:22" x14ac:dyDescent="0.25">
      <c r="A50" t="str">
        <f>R49</f>
        <v>Importance of government to American democracy -- Regardless of which political party is in power, government agencies are not used to monitor, attack, or punish political opponents. * Gender Crosstabulation</v>
      </c>
      <c r="C50" s="10"/>
      <c r="D50" s="10"/>
      <c r="E50" s="10"/>
      <c r="F50" s="10"/>
      <c r="G50" s="10"/>
      <c r="K50" s="10"/>
      <c r="L50" s="10"/>
      <c r="M50" s="10"/>
      <c r="N50" s="10"/>
      <c r="O50" s="10"/>
      <c r="R50" t="s">
        <v>0</v>
      </c>
    </row>
    <row r="51" spans="1:22" x14ac:dyDescent="0.25">
      <c r="C51" s="10"/>
      <c r="D51" s="10"/>
      <c r="E51" s="10"/>
      <c r="F51" s="10"/>
      <c r="G51" s="10"/>
      <c r="K51" s="10"/>
      <c r="L51" s="10"/>
      <c r="M51" s="10"/>
      <c r="N51" s="10"/>
      <c r="O51" s="10"/>
      <c r="T51" t="s">
        <v>138</v>
      </c>
      <c r="V51" t="s">
        <v>2</v>
      </c>
    </row>
    <row r="52" spans="1:22" s="1" customFormat="1" ht="52" customHeight="1" x14ac:dyDescent="0.25">
      <c r="C52" s="11" t="s">
        <v>7</v>
      </c>
      <c r="D52" s="11" t="s">
        <v>139</v>
      </c>
      <c r="E52" s="11" t="s">
        <v>140</v>
      </c>
      <c r="F52" s="11"/>
      <c r="G52" s="11"/>
      <c r="K52" s="11" t="s">
        <v>7</v>
      </c>
      <c r="L52" s="11" t="s">
        <v>139</v>
      </c>
      <c r="M52" s="11" t="s">
        <v>140</v>
      </c>
      <c r="N52" s="11"/>
      <c r="O52" s="11"/>
      <c r="T52" s="1" t="s">
        <v>139</v>
      </c>
      <c r="U52" s="1" t="s">
        <v>140</v>
      </c>
    </row>
    <row r="53" spans="1:22" x14ac:dyDescent="0.25">
      <c r="B53" t="s">
        <v>38</v>
      </c>
      <c r="C53" s="12">
        <f>K53+K54</f>
        <v>0.871</v>
      </c>
      <c r="D53" s="12">
        <f>L53+L54</f>
        <v>0.87238493723849375</v>
      </c>
      <c r="E53" s="12">
        <f>M53+M54</f>
        <v>0.86973180076628354</v>
      </c>
      <c r="F53" s="12"/>
      <c r="G53" s="12"/>
      <c r="J53" t="s">
        <v>33</v>
      </c>
      <c r="K53" s="13">
        <f>V53/V58</f>
        <v>0.70399999999999996</v>
      </c>
      <c r="L53" s="13">
        <f>T53/T58</f>
        <v>0.70083682008368198</v>
      </c>
      <c r="M53" s="13">
        <f>U53/U58</f>
        <v>0.7068965517241379</v>
      </c>
      <c r="N53" s="13"/>
      <c r="O53" s="13"/>
      <c r="R53" t="s">
        <v>70</v>
      </c>
      <c r="S53" t="s">
        <v>33</v>
      </c>
      <c r="T53">
        <v>335</v>
      </c>
      <c r="U53">
        <v>369</v>
      </c>
      <c r="V53">
        <v>704</v>
      </c>
    </row>
    <row r="54" spans="1:22" x14ac:dyDescent="0.25">
      <c r="B54" t="s">
        <v>35</v>
      </c>
      <c r="C54" s="12">
        <f>K55</f>
        <v>9.5000000000000001E-2</v>
      </c>
      <c r="D54" s="12">
        <f>L55</f>
        <v>9.6234309623430964E-2</v>
      </c>
      <c r="E54" s="12">
        <f>M55</f>
        <v>9.3869731800766285E-2</v>
      </c>
      <c r="F54" s="12"/>
      <c r="G54" s="12"/>
      <c r="J54" t="s">
        <v>34</v>
      </c>
      <c r="K54" s="13">
        <f>V54/V58</f>
        <v>0.16700000000000001</v>
      </c>
      <c r="L54" s="13">
        <f>T54/T58</f>
        <v>0.17154811715481172</v>
      </c>
      <c r="M54" s="13">
        <f>U54/U58</f>
        <v>0.16283524904214558</v>
      </c>
      <c r="N54" s="13"/>
      <c r="O54" s="13"/>
      <c r="S54" t="s">
        <v>34</v>
      </c>
      <c r="T54">
        <v>82</v>
      </c>
      <c r="U54">
        <v>85</v>
      </c>
      <c r="V54">
        <v>167</v>
      </c>
    </row>
    <row r="55" spans="1:22" x14ac:dyDescent="0.25">
      <c r="B55" t="s">
        <v>39</v>
      </c>
      <c r="C55" s="12">
        <f>K56+K57</f>
        <v>3.4000000000000002E-2</v>
      </c>
      <c r="D55" s="12">
        <f>L56+L57</f>
        <v>3.1380753138075312E-2</v>
      </c>
      <c r="E55" s="12">
        <f>M56+M57</f>
        <v>3.6398467432950193E-2</v>
      </c>
      <c r="F55" s="12"/>
      <c r="G55" s="12"/>
      <c r="J55" t="s">
        <v>35</v>
      </c>
      <c r="K55" s="13">
        <f>V55/V58</f>
        <v>9.5000000000000001E-2</v>
      </c>
      <c r="L55" s="13">
        <f>T55/T58</f>
        <v>9.6234309623430964E-2</v>
      </c>
      <c r="M55" s="13">
        <f>U55/U58</f>
        <v>9.3869731800766285E-2</v>
      </c>
      <c r="N55" s="13"/>
      <c r="O55" s="13"/>
      <c r="S55" t="s">
        <v>35</v>
      </c>
      <c r="T55">
        <v>46</v>
      </c>
      <c r="U55">
        <v>49</v>
      </c>
      <c r="V55">
        <v>95</v>
      </c>
    </row>
    <row r="56" spans="1:22" x14ac:dyDescent="0.25">
      <c r="C56" s="10"/>
      <c r="D56" s="10"/>
      <c r="E56" s="10"/>
      <c r="F56" s="10"/>
      <c r="G56" s="10"/>
      <c r="J56" t="s">
        <v>36</v>
      </c>
      <c r="K56" s="13">
        <f>V56/V58</f>
        <v>1.7000000000000001E-2</v>
      </c>
      <c r="L56" s="13">
        <f>T56/T58</f>
        <v>1.6736401673640166E-2</v>
      </c>
      <c r="M56" s="13">
        <f>U56/U58</f>
        <v>1.7241379310344827E-2</v>
      </c>
      <c r="N56" s="13"/>
      <c r="O56" s="13"/>
      <c r="S56" t="s">
        <v>36</v>
      </c>
      <c r="T56">
        <v>8</v>
      </c>
      <c r="U56">
        <v>9</v>
      </c>
      <c r="V56">
        <v>17</v>
      </c>
    </row>
    <row r="57" spans="1:22" x14ac:dyDescent="0.25">
      <c r="C57" s="10"/>
      <c r="D57" s="10"/>
      <c r="E57" s="10"/>
      <c r="F57" s="10"/>
      <c r="G57" s="10"/>
      <c r="J57" t="s">
        <v>37</v>
      </c>
      <c r="K57" s="13">
        <f>V57/V58</f>
        <v>1.7000000000000001E-2</v>
      </c>
      <c r="L57" s="13">
        <f>T57/T58</f>
        <v>1.4644351464435146E-2</v>
      </c>
      <c r="M57" s="13">
        <f>U57/U58</f>
        <v>1.9157088122605363E-2</v>
      </c>
      <c r="N57" s="13"/>
      <c r="O57" s="13"/>
      <c r="S57" t="s">
        <v>37</v>
      </c>
      <c r="T57">
        <v>7</v>
      </c>
      <c r="U57">
        <v>10</v>
      </c>
      <c r="V57">
        <v>17</v>
      </c>
    </row>
    <row r="58" spans="1:22" x14ac:dyDescent="0.25">
      <c r="C58" s="10"/>
      <c r="D58" s="10"/>
      <c r="E58" s="10"/>
      <c r="F58" s="10"/>
      <c r="G58" s="10"/>
      <c r="K58" s="10"/>
      <c r="L58" s="10"/>
      <c r="M58" s="10"/>
      <c r="N58" s="10"/>
      <c r="O58" s="10"/>
      <c r="R58" t="s">
        <v>2</v>
      </c>
      <c r="T58">
        <v>478</v>
      </c>
      <c r="U58">
        <v>522</v>
      </c>
      <c r="V58">
        <v>1000</v>
      </c>
    </row>
    <row r="59" spans="1:22" x14ac:dyDescent="0.25">
      <c r="C59" s="10"/>
      <c r="D59" s="10"/>
      <c r="E59" s="10"/>
      <c r="F59" s="10"/>
      <c r="G59" s="10"/>
      <c r="K59" s="10"/>
      <c r="L59" s="10"/>
      <c r="M59" s="10"/>
      <c r="N59" s="10"/>
      <c r="O59" s="10"/>
    </row>
    <row r="60" spans="1:22" x14ac:dyDescent="0.25">
      <c r="C60" s="10"/>
      <c r="D60" s="10"/>
      <c r="E60" s="10"/>
      <c r="F60" s="10"/>
      <c r="G60" s="10"/>
      <c r="K60" s="10"/>
      <c r="L60" s="10"/>
      <c r="M60" s="10"/>
      <c r="N60" s="10"/>
      <c r="O60" s="10"/>
    </row>
    <row r="61" spans="1:22" x14ac:dyDescent="0.25">
      <c r="C61" s="10"/>
      <c r="D61" s="10"/>
      <c r="E61" s="10"/>
      <c r="F61" s="10"/>
      <c r="G61" s="10"/>
      <c r="K61" s="10"/>
      <c r="L61" s="10"/>
      <c r="M61" s="10"/>
      <c r="N61" s="10"/>
      <c r="O61" s="10"/>
    </row>
    <row r="62" spans="1:22" x14ac:dyDescent="0.25">
      <c r="C62" s="10"/>
      <c r="D62" s="10"/>
      <c r="E62" s="10"/>
      <c r="F62" s="10"/>
      <c r="G62" s="10"/>
      <c r="K62" s="10"/>
      <c r="L62" s="10"/>
      <c r="M62" s="10"/>
      <c r="N62" s="10"/>
      <c r="O62" s="10"/>
    </row>
    <row r="63" spans="1:22" x14ac:dyDescent="0.25">
      <c r="C63" s="10"/>
      <c r="D63" s="10"/>
      <c r="E63" s="10"/>
      <c r="F63" s="10"/>
      <c r="G63" s="10"/>
      <c r="K63" s="10"/>
      <c r="L63" s="10"/>
      <c r="M63" s="10"/>
      <c r="N63" s="10"/>
      <c r="O63" s="10"/>
    </row>
    <row r="64" spans="1:22" x14ac:dyDescent="0.25">
      <c r="C64" s="10"/>
      <c r="D64" s="10"/>
      <c r="E64" s="10"/>
      <c r="F64" s="10"/>
      <c r="G64" s="10"/>
      <c r="K64" s="10"/>
      <c r="L64" s="10"/>
      <c r="M64" s="10"/>
      <c r="N64" s="10"/>
      <c r="O64" s="10"/>
      <c r="R64" t="s">
        <v>73</v>
      </c>
    </row>
    <row r="65" spans="1:23" x14ac:dyDescent="0.25">
      <c r="A65" t="str">
        <f>R64</f>
        <v>Importance of government to American democracy -- Regardless of which political party is in power, government agencies are not used to monitor, attack, or punish political opponents. * Education Collapsed Crosstabulation</v>
      </c>
      <c r="C65" s="10"/>
      <c r="D65" s="10"/>
      <c r="E65" s="10"/>
      <c r="F65" s="10"/>
      <c r="G65" s="10"/>
      <c r="K65" s="10"/>
      <c r="L65" s="10"/>
      <c r="M65" s="10"/>
      <c r="N65" s="10"/>
      <c r="O65" s="10"/>
      <c r="R65" t="s">
        <v>0</v>
      </c>
    </row>
    <row r="66" spans="1:23" x14ac:dyDescent="0.25">
      <c r="C66" s="10"/>
      <c r="D66" s="10"/>
      <c r="E66" s="10"/>
      <c r="F66" s="10"/>
      <c r="G66" s="10"/>
      <c r="K66" s="10"/>
      <c r="L66" s="10"/>
      <c r="M66" s="10"/>
      <c r="N66" s="10"/>
      <c r="O66" s="10"/>
      <c r="T66" t="s">
        <v>16</v>
      </c>
      <c r="W66" t="s">
        <v>2</v>
      </c>
    </row>
    <row r="67" spans="1:23" s="1" customFormat="1" ht="60" x14ac:dyDescent="0.25">
      <c r="C67" s="11" t="s">
        <v>7</v>
      </c>
      <c r="D67" s="11" t="s">
        <v>17</v>
      </c>
      <c r="E67" s="11" t="s">
        <v>18</v>
      </c>
      <c r="F67" s="11" t="s">
        <v>19</v>
      </c>
      <c r="G67" s="11"/>
      <c r="K67" s="11" t="s">
        <v>7</v>
      </c>
      <c r="L67" s="11" t="s">
        <v>17</v>
      </c>
      <c r="M67" s="11" t="s">
        <v>18</v>
      </c>
      <c r="N67" s="11" t="s">
        <v>19</v>
      </c>
      <c r="O67" s="11"/>
      <c r="T67" s="1" t="s">
        <v>17</v>
      </c>
      <c r="U67" s="1" t="s">
        <v>18</v>
      </c>
      <c r="V67" s="1" t="s">
        <v>19</v>
      </c>
    </row>
    <row r="68" spans="1:23" x14ac:dyDescent="0.25">
      <c r="B68" t="s">
        <v>38</v>
      </c>
      <c r="C68" s="12">
        <f>K68+K69</f>
        <v>0.87</v>
      </c>
      <c r="D68" s="12">
        <f>L68+L69</f>
        <v>0.81440443213296398</v>
      </c>
      <c r="E68" s="12">
        <f>M68+M69</f>
        <v>0.86451612903225805</v>
      </c>
      <c r="F68" s="12">
        <f>N68+N69</f>
        <v>0.93617021276595747</v>
      </c>
      <c r="G68" s="10"/>
      <c r="J68" t="s">
        <v>33</v>
      </c>
      <c r="K68" s="13">
        <f>W68/W73</f>
        <v>0.70299999999999996</v>
      </c>
      <c r="L68" s="13">
        <f>T68/T73</f>
        <v>0.62603878116343492</v>
      </c>
      <c r="M68" s="13">
        <f>U68/U73</f>
        <v>0.68709677419354842</v>
      </c>
      <c r="N68" s="13">
        <f>V68/V73</f>
        <v>0.80243161094224924</v>
      </c>
      <c r="O68" s="13"/>
      <c r="R68" t="s">
        <v>70</v>
      </c>
      <c r="S68" t="s">
        <v>33</v>
      </c>
      <c r="T68">
        <v>226</v>
      </c>
      <c r="U68">
        <v>213</v>
      </c>
      <c r="V68">
        <v>264</v>
      </c>
      <c r="W68">
        <v>703</v>
      </c>
    </row>
    <row r="69" spans="1:23" x14ac:dyDescent="0.25">
      <c r="B69" t="s">
        <v>35</v>
      </c>
      <c r="C69" s="12">
        <f>K70</f>
        <v>9.6000000000000002E-2</v>
      </c>
      <c r="D69" s="12">
        <f>L70</f>
        <v>0.14958448753462603</v>
      </c>
      <c r="E69" s="12">
        <f>M70</f>
        <v>9.3548387096774197E-2</v>
      </c>
      <c r="F69" s="12">
        <f>N70</f>
        <v>3.9513677811550151E-2</v>
      </c>
      <c r="G69" s="10"/>
      <c r="J69" t="s">
        <v>34</v>
      </c>
      <c r="K69" s="13">
        <f>W69/W73</f>
        <v>0.16700000000000001</v>
      </c>
      <c r="L69" s="13">
        <f>T69/T73</f>
        <v>0.18836565096952909</v>
      </c>
      <c r="M69" s="13">
        <f>U69/U73</f>
        <v>0.17741935483870969</v>
      </c>
      <c r="N69" s="13">
        <f>V69/V73</f>
        <v>0.1337386018237082</v>
      </c>
      <c r="O69" s="13"/>
      <c r="S69" t="s">
        <v>34</v>
      </c>
      <c r="T69">
        <v>68</v>
      </c>
      <c r="U69">
        <v>55</v>
      </c>
      <c r="V69">
        <v>44</v>
      </c>
      <c r="W69">
        <v>167</v>
      </c>
    </row>
    <row r="70" spans="1:23" x14ac:dyDescent="0.25">
      <c r="B70" t="s">
        <v>39</v>
      </c>
      <c r="C70" s="12">
        <f>K71+K72</f>
        <v>3.4000000000000002E-2</v>
      </c>
      <c r="D70" s="12">
        <f>L71+L72</f>
        <v>3.6011080332409975E-2</v>
      </c>
      <c r="E70" s="12">
        <f>M71+M72</f>
        <v>4.1935483870967738E-2</v>
      </c>
      <c r="F70" s="12">
        <f>N71+N72</f>
        <v>2.4316109422492401E-2</v>
      </c>
      <c r="G70" s="10"/>
      <c r="J70" t="s">
        <v>35</v>
      </c>
      <c r="K70" s="13">
        <f>W70/W73</f>
        <v>9.6000000000000002E-2</v>
      </c>
      <c r="L70" s="13">
        <f>T70/T73</f>
        <v>0.14958448753462603</v>
      </c>
      <c r="M70" s="13">
        <f>U70/U73</f>
        <v>9.3548387096774197E-2</v>
      </c>
      <c r="N70" s="13">
        <f>V70/V73</f>
        <v>3.9513677811550151E-2</v>
      </c>
      <c r="O70" s="13"/>
      <c r="S70" t="s">
        <v>35</v>
      </c>
      <c r="T70">
        <v>54</v>
      </c>
      <c r="U70">
        <v>29</v>
      </c>
      <c r="V70">
        <v>13</v>
      </c>
      <c r="W70">
        <v>96</v>
      </c>
    </row>
    <row r="71" spans="1:23" x14ac:dyDescent="0.25">
      <c r="C71" s="10"/>
      <c r="D71" s="10"/>
      <c r="E71" s="10"/>
      <c r="F71" s="10"/>
      <c r="G71" s="10"/>
      <c r="J71" t="s">
        <v>36</v>
      </c>
      <c r="K71" s="13">
        <f>W71/W73</f>
        <v>1.7000000000000001E-2</v>
      </c>
      <c r="L71" s="13">
        <f>T71/T73</f>
        <v>2.2160664819944598E-2</v>
      </c>
      <c r="M71" s="13">
        <f>U71/U73</f>
        <v>1.935483870967742E-2</v>
      </c>
      <c r="N71" s="13">
        <f>V71/V73</f>
        <v>9.11854103343465E-3</v>
      </c>
      <c r="O71" s="13"/>
      <c r="S71" t="s">
        <v>36</v>
      </c>
      <c r="T71">
        <v>8</v>
      </c>
      <c r="U71">
        <v>6</v>
      </c>
      <c r="V71">
        <v>3</v>
      </c>
      <c r="W71">
        <v>17</v>
      </c>
    </row>
    <row r="72" spans="1:23" x14ac:dyDescent="0.25">
      <c r="C72" s="10"/>
      <c r="D72" s="10"/>
      <c r="E72" s="10"/>
      <c r="F72" s="10"/>
      <c r="G72" s="10"/>
      <c r="J72" t="s">
        <v>37</v>
      </c>
      <c r="K72" s="13">
        <f>W72/W73</f>
        <v>1.7000000000000001E-2</v>
      </c>
      <c r="L72" s="13">
        <f>T72/T73</f>
        <v>1.3850415512465374E-2</v>
      </c>
      <c r="M72" s="13">
        <f>U72/U73</f>
        <v>2.2580645161290321E-2</v>
      </c>
      <c r="N72" s="13">
        <f>V72/V73</f>
        <v>1.5197568389057751E-2</v>
      </c>
      <c r="O72" s="13"/>
      <c r="S72" t="s">
        <v>37</v>
      </c>
      <c r="T72">
        <v>5</v>
      </c>
      <c r="U72">
        <v>7</v>
      </c>
      <c r="V72">
        <v>5</v>
      </c>
      <c r="W72">
        <v>17</v>
      </c>
    </row>
    <row r="73" spans="1:23" x14ac:dyDescent="0.25">
      <c r="C73" s="10"/>
      <c r="D73" s="10"/>
      <c r="E73" s="10"/>
      <c r="F73" s="10"/>
      <c r="G73" s="10"/>
      <c r="K73" s="10"/>
      <c r="L73" s="10"/>
      <c r="M73" s="10"/>
      <c r="N73" s="10"/>
      <c r="O73" s="10"/>
      <c r="R73" t="s">
        <v>2</v>
      </c>
      <c r="T73">
        <v>361</v>
      </c>
      <c r="U73">
        <v>310</v>
      </c>
      <c r="V73">
        <v>329</v>
      </c>
      <c r="W73">
        <v>1000</v>
      </c>
    </row>
    <row r="74" spans="1:23" x14ac:dyDescent="0.25">
      <c r="C74" s="10"/>
      <c r="D74" s="10"/>
      <c r="E74" s="10"/>
      <c r="F74" s="10"/>
      <c r="G74" s="10"/>
      <c r="K74" s="10"/>
      <c r="L74" s="10"/>
      <c r="M74" s="10"/>
      <c r="N74" s="10"/>
      <c r="O74" s="10"/>
    </row>
    <row r="75" spans="1:23" x14ac:dyDescent="0.25">
      <c r="C75" s="10"/>
      <c r="D75" s="10"/>
      <c r="E75" s="10"/>
      <c r="F75" s="10"/>
      <c r="G75" s="10"/>
      <c r="K75" s="10"/>
      <c r="L75" s="10"/>
      <c r="M75" s="10"/>
      <c r="N75" s="10"/>
      <c r="O75" s="10"/>
    </row>
    <row r="76" spans="1:23" x14ac:dyDescent="0.25">
      <c r="C76" s="10"/>
      <c r="D76" s="10"/>
      <c r="E76" s="10"/>
      <c r="F76" s="10"/>
      <c r="G76" s="10"/>
      <c r="K76" s="10"/>
      <c r="L76" s="10"/>
      <c r="M76" s="10"/>
      <c r="N76" s="10"/>
      <c r="O76" s="10"/>
    </row>
    <row r="77" spans="1:23" x14ac:dyDescent="0.25">
      <c r="C77" s="10"/>
      <c r="D77" s="10"/>
      <c r="E77" s="10"/>
      <c r="F77" s="10"/>
      <c r="G77" s="10"/>
      <c r="K77" s="10"/>
      <c r="L77" s="10"/>
      <c r="M77" s="10"/>
      <c r="N77" s="10"/>
      <c r="O77" s="10"/>
    </row>
    <row r="78" spans="1:23" x14ac:dyDescent="0.25">
      <c r="C78" s="10"/>
      <c r="D78" s="10"/>
      <c r="E78" s="10"/>
      <c r="F78" s="10"/>
      <c r="G78" s="10"/>
      <c r="K78" s="10"/>
      <c r="L78" s="10"/>
      <c r="M78" s="10"/>
      <c r="N78" s="10"/>
      <c r="O78" s="10"/>
    </row>
    <row r="79" spans="1:23" x14ac:dyDescent="0.25">
      <c r="C79" s="10"/>
      <c r="D79" s="10"/>
      <c r="E79" s="10"/>
      <c r="F79" s="10"/>
      <c r="G79" s="10"/>
      <c r="K79" s="10"/>
      <c r="L79" s="10"/>
      <c r="M79" s="10"/>
      <c r="N79" s="10"/>
      <c r="O79" s="10"/>
      <c r="R79" t="s">
        <v>74</v>
      </c>
    </row>
    <row r="80" spans="1:23" x14ac:dyDescent="0.25">
      <c r="A80" t="str">
        <f>R79</f>
        <v>Importance of government to American democracy -- Regardless of which political party is in power, government agencies are not used to monitor, attack, or punish political opponents. * NC Region based on Zip Code Crosstabulation</v>
      </c>
      <c r="C80" s="10"/>
      <c r="D80" s="10"/>
      <c r="E80" s="10"/>
      <c r="F80" s="10"/>
      <c r="G80" s="10"/>
      <c r="K80" s="10"/>
      <c r="L80" s="10"/>
      <c r="M80" s="10"/>
      <c r="N80" s="10"/>
      <c r="O80" s="10"/>
      <c r="R80" t="s">
        <v>0</v>
      </c>
    </row>
    <row r="81" spans="1:24" x14ac:dyDescent="0.25">
      <c r="C81" s="10"/>
      <c r="D81" s="10"/>
      <c r="E81" s="10"/>
      <c r="F81" s="10"/>
      <c r="G81" s="10"/>
      <c r="K81" s="10"/>
      <c r="L81" s="10"/>
      <c r="M81" s="10"/>
      <c r="N81" s="10"/>
      <c r="O81" s="10"/>
      <c r="T81" t="s">
        <v>20</v>
      </c>
      <c r="X81" t="s">
        <v>2</v>
      </c>
    </row>
    <row r="82" spans="1:24" s="1" customFormat="1" ht="60" x14ac:dyDescent="0.25">
      <c r="C82" s="11" t="s">
        <v>7</v>
      </c>
      <c r="D82" s="11" t="s">
        <v>21</v>
      </c>
      <c r="E82" s="11" t="s">
        <v>22</v>
      </c>
      <c r="F82" s="11" t="s">
        <v>23</v>
      </c>
      <c r="G82" s="11" t="s">
        <v>24</v>
      </c>
      <c r="K82" s="11" t="s">
        <v>7</v>
      </c>
      <c r="L82" s="11" t="s">
        <v>21</v>
      </c>
      <c r="M82" s="11" t="s">
        <v>22</v>
      </c>
      <c r="N82" s="11" t="s">
        <v>23</v>
      </c>
      <c r="O82" s="11" t="s">
        <v>24</v>
      </c>
      <c r="T82" s="1" t="s">
        <v>21</v>
      </c>
      <c r="U82" s="1" t="s">
        <v>22</v>
      </c>
      <c r="V82" s="1" t="s">
        <v>23</v>
      </c>
      <c r="W82" s="1" t="s">
        <v>24</v>
      </c>
    </row>
    <row r="83" spans="1:24" x14ac:dyDescent="0.25">
      <c r="B83" t="s">
        <v>38</v>
      </c>
      <c r="C83" s="12">
        <f>K83+K84</f>
        <v>0.87</v>
      </c>
      <c r="D83" s="12">
        <f>L83+L84</f>
        <v>0.86476868327402134</v>
      </c>
      <c r="E83" s="12">
        <f>M83+M84</f>
        <v>0.93129770992366412</v>
      </c>
      <c r="F83" s="12">
        <f>N83+N84</f>
        <v>0.85714285714285721</v>
      </c>
      <c r="G83" s="12">
        <f>O83+O84</f>
        <v>0.81463414634146347</v>
      </c>
      <c r="J83" t="s">
        <v>33</v>
      </c>
      <c r="K83" s="13">
        <f>X83/X88</f>
        <v>0.70199999999999996</v>
      </c>
      <c r="L83" s="13">
        <f>T83/T88</f>
        <v>0.72597864768683273</v>
      </c>
      <c r="M83" s="13">
        <f>U83/U88</f>
        <v>0.73664122137404575</v>
      </c>
      <c r="N83" s="13">
        <f>V83/V88</f>
        <v>0.67460317460317465</v>
      </c>
      <c r="O83" s="13">
        <f>W83/W88</f>
        <v>0.65853658536585369</v>
      </c>
      <c r="R83" t="s">
        <v>70</v>
      </c>
      <c r="S83" t="s">
        <v>33</v>
      </c>
      <c r="T83">
        <v>204</v>
      </c>
      <c r="U83">
        <v>193</v>
      </c>
      <c r="V83">
        <v>170</v>
      </c>
      <c r="W83">
        <v>135</v>
      </c>
      <c r="X83">
        <v>702</v>
      </c>
    </row>
    <row r="84" spans="1:24" x14ac:dyDescent="0.25">
      <c r="B84" t="s">
        <v>35</v>
      </c>
      <c r="C84" s="12">
        <f>K85</f>
        <v>9.6000000000000002E-2</v>
      </c>
      <c r="D84" s="12">
        <f>L85</f>
        <v>0.10320284697508897</v>
      </c>
      <c r="E84" s="12">
        <f>M85</f>
        <v>4.5801526717557252E-2</v>
      </c>
      <c r="F84" s="12">
        <f>N85</f>
        <v>0.11904761904761904</v>
      </c>
      <c r="G84" s="12">
        <f>O85</f>
        <v>0.12195121951219512</v>
      </c>
      <c r="J84" t="s">
        <v>34</v>
      </c>
      <c r="K84" s="13">
        <f>X84/X88</f>
        <v>0.16800000000000001</v>
      </c>
      <c r="L84" s="13">
        <f>T84/T88</f>
        <v>0.13879003558718861</v>
      </c>
      <c r="M84" s="13">
        <f>U84/U88</f>
        <v>0.19465648854961831</v>
      </c>
      <c r="N84" s="13">
        <f>V84/V88</f>
        <v>0.18253968253968253</v>
      </c>
      <c r="O84" s="13">
        <f>W84/W88</f>
        <v>0.15609756097560976</v>
      </c>
      <c r="S84" t="s">
        <v>34</v>
      </c>
      <c r="T84">
        <v>39</v>
      </c>
      <c r="U84">
        <v>51</v>
      </c>
      <c r="V84">
        <v>46</v>
      </c>
      <c r="W84">
        <v>32</v>
      </c>
      <c r="X84">
        <v>168</v>
      </c>
    </row>
    <row r="85" spans="1:24" x14ac:dyDescent="0.25">
      <c r="B85" t="s">
        <v>39</v>
      </c>
      <c r="C85" s="12">
        <f>K86+K87</f>
        <v>3.4000000000000002E-2</v>
      </c>
      <c r="D85" s="12">
        <f>L86+L87</f>
        <v>3.2028469750889681E-2</v>
      </c>
      <c r="E85" s="12">
        <f>M86+M87</f>
        <v>2.2900763358778626E-2</v>
      </c>
      <c r="F85" s="12">
        <f>N86+N87</f>
        <v>2.3809523809523808E-2</v>
      </c>
      <c r="G85" s="12">
        <f>O86+O87</f>
        <v>6.3414634146341464E-2</v>
      </c>
      <c r="J85" t="s">
        <v>35</v>
      </c>
      <c r="K85" s="13">
        <f>X85/X88</f>
        <v>9.6000000000000002E-2</v>
      </c>
      <c r="L85" s="13">
        <f>T85/T88</f>
        <v>0.10320284697508897</v>
      </c>
      <c r="M85" s="13">
        <f>U85/U88</f>
        <v>4.5801526717557252E-2</v>
      </c>
      <c r="N85" s="13">
        <f>V85/V88</f>
        <v>0.11904761904761904</v>
      </c>
      <c r="O85" s="13">
        <f>W85/W88</f>
        <v>0.12195121951219512</v>
      </c>
      <c r="S85" t="s">
        <v>35</v>
      </c>
      <c r="T85">
        <v>29</v>
      </c>
      <c r="U85">
        <v>12</v>
      </c>
      <c r="V85">
        <v>30</v>
      </c>
      <c r="W85">
        <v>25</v>
      </c>
      <c r="X85">
        <v>96</v>
      </c>
    </row>
    <row r="86" spans="1:24" x14ac:dyDescent="0.25">
      <c r="C86" s="10"/>
      <c r="D86" s="10"/>
      <c r="E86" s="10"/>
      <c r="F86" s="10"/>
      <c r="G86" s="10"/>
      <c r="J86" t="s">
        <v>36</v>
      </c>
      <c r="K86" s="13">
        <f>X86/X88</f>
        <v>1.7000000000000001E-2</v>
      </c>
      <c r="L86" s="13">
        <f>T86/T88</f>
        <v>2.491103202846975E-2</v>
      </c>
      <c r="M86" s="13">
        <f>U86/U88</f>
        <v>1.1450381679389313E-2</v>
      </c>
      <c r="N86" s="13">
        <f>V86/V88</f>
        <v>1.5873015873015872E-2</v>
      </c>
      <c r="O86" s="13">
        <f>W86/W88</f>
        <v>1.4634146341463415E-2</v>
      </c>
      <c r="S86" t="s">
        <v>36</v>
      </c>
      <c r="T86">
        <v>7</v>
      </c>
      <c r="U86">
        <v>3</v>
      </c>
      <c r="V86">
        <v>4</v>
      </c>
      <c r="W86">
        <v>3</v>
      </c>
      <c r="X86">
        <v>17</v>
      </c>
    </row>
    <row r="87" spans="1:24" x14ac:dyDescent="0.25">
      <c r="C87" s="10"/>
      <c r="D87" s="10"/>
      <c r="E87" s="10"/>
      <c r="F87" s="10"/>
      <c r="G87" s="10"/>
      <c r="J87" t="s">
        <v>37</v>
      </c>
      <c r="K87" s="13">
        <f>X87/X88</f>
        <v>1.7000000000000001E-2</v>
      </c>
      <c r="L87" s="13">
        <f>T87/T88</f>
        <v>7.1174377224199285E-3</v>
      </c>
      <c r="M87" s="13">
        <f>U87/U88</f>
        <v>1.1450381679389313E-2</v>
      </c>
      <c r="N87" s="13">
        <f>V87/V88</f>
        <v>7.9365079365079361E-3</v>
      </c>
      <c r="O87" s="13">
        <f>W87/W88</f>
        <v>4.878048780487805E-2</v>
      </c>
      <c r="S87" t="s">
        <v>37</v>
      </c>
      <c r="T87">
        <v>2</v>
      </c>
      <c r="U87">
        <v>3</v>
      </c>
      <c r="V87">
        <v>2</v>
      </c>
      <c r="W87">
        <v>10</v>
      </c>
      <c r="X87">
        <v>17</v>
      </c>
    </row>
    <row r="88" spans="1:24" x14ac:dyDescent="0.25">
      <c r="C88" s="10"/>
      <c r="D88" s="10"/>
      <c r="E88" s="10"/>
      <c r="F88" s="10"/>
      <c r="G88" s="10"/>
      <c r="K88" s="10"/>
      <c r="L88" s="10"/>
      <c r="M88" s="10"/>
      <c r="N88" s="10"/>
      <c r="O88" s="10"/>
      <c r="R88" t="s">
        <v>2</v>
      </c>
      <c r="T88">
        <v>281</v>
      </c>
      <c r="U88">
        <v>262</v>
      </c>
      <c r="V88">
        <v>252</v>
      </c>
      <c r="W88">
        <v>205</v>
      </c>
      <c r="X88">
        <v>1000</v>
      </c>
    </row>
    <row r="89" spans="1:24" x14ac:dyDescent="0.25">
      <c r="C89" s="10"/>
      <c r="D89" s="10"/>
      <c r="E89" s="10"/>
      <c r="F89" s="10"/>
      <c r="G89" s="10"/>
      <c r="K89" s="10"/>
      <c r="L89" s="10"/>
      <c r="M89" s="10"/>
      <c r="N89" s="10"/>
      <c r="O89" s="10"/>
    </row>
    <row r="90" spans="1:24" x14ac:dyDescent="0.25">
      <c r="C90" s="10"/>
      <c r="D90" s="10"/>
      <c r="E90" s="10"/>
      <c r="F90" s="10"/>
      <c r="G90" s="10"/>
      <c r="K90" s="10"/>
      <c r="L90" s="10"/>
      <c r="M90" s="10"/>
      <c r="N90" s="10"/>
      <c r="O90" s="10"/>
    </row>
    <row r="91" spans="1:24" x14ac:dyDescent="0.25">
      <c r="C91" s="10"/>
      <c r="D91" s="10"/>
      <c r="E91" s="10"/>
      <c r="F91" s="10"/>
      <c r="G91" s="10"/>
      <c r="K91" s="10"/>
      <c r="L91" s="10"/>
      <c r="M91" s="10"/>
      <c r="N91" s="10"/>
      <c r="O91" s="10"/>
    </row>
    <row r="92" spans="1:24" x14ac:dyDescent="0.25">
      <c r="C92" s="10"/>
      <c r="D92" s="10"/>
      <c r="E92" s="10"/>
      <c r="F92" s="10"/>
      <c r="G92" s="10"/>
      <c r="K92" s="10"/>
      <c r="L92" s="10"/>
      <c r="M92" s="10"/>
      <c r="N92" s="10"/>
      <c r="O92" s="10"/>
    </row>
    <row r="93" spans="1:24" x14ac:dyDescent="0.25">
      <c r="C93" s="10"/>
      <c r="D93" s="10"/>
      <c r="E93" s="10"/>
      <c r="F93" s="10"/>
      <c r="G93" s="10"/>
      <c r="K93" s="10"/>
      <c r="L93" s="10"/>
      <c r="M93" s="10"/>
      <c r="N93" s="10"/>
      <c r="O93" s="10"/>
    </row>
    <row r="94" spans="1:24" x14ac:dyDescent="0.25">
      <c r="C94" s="10"/>
      <c r="D94" s="10"/>
      <c r="E94" s="10"/>
      <c r="F94" s="10"/>
      <c r="G94" s="10"/>
      <c r="K94" s="10"/>
      <c r="L94" s="10"/>
      <c r="M94" s="10"/>
      <c r="N94" s="10"/>
      <c r="O94" s="10"/>
      <c r="R94" t="s">
        <v>75</v>
      </c>
    </row>
    <row r="95" spans="1:24" x14ac:dyDescent="0.25">
      <c r="A95" t="str">
        <f>R94</f>
        <v>Importance of government to American democracy -- Regardless of which political party is in power, government agencies are not used to monitor, attack, or punish political opponents. * Generation Cohorts Collapsed Crosstabulation</v>
      </c>
      <c r="C95" s="10"/>
      <c r="D95" s="10"/>
      <c r="E95" s="10"/>
      <c r="F95" s="10"/>
      <c r="G95" s="10"/>
      <c r="K95" s="10"/>
      <c r="L95" s="10"/>
      <c r="M95" s="10"/>
      <c r="N95" s="10"/>
      <c r="O95" s="10"/>
      <c r="R95" t="s">
        <v>0</v>
      </c>
    </row>
    <row r="96" spans="1:24" x14ac:dyDescent="0.25">
      <c r="C96" s="10"/>
      <c r="D96" s="10"/>
      <c r="E96" s="10"/>
      <c r="F96" s="10"/>
      <c r="G96" s="10"/>
      <c r="K96" s="10"/>
      <c r="L96" s="10"/>
      <c r="M96" s="10"/>
      <c r="N96" s="10"/>
      <c r="O96" s="10"/>
      <c r="T96" t="s">
        <v>25</v>
      </c>
      <c r="W96" t="s">
        <v>2</v>
      </c>
    </row>
    <row r="97" spans="1:24" s="1" customFormat="1" ht="80" x14ac:dyDescent="0.25">
      <c r="C97" s="11" t="s">
        <v>7</v>
      </c>
      <c r="D97" s="11" t="s">
        <v>46</v>
      </c>
      <c r="E97" s="11" t="s">
        <v>26</v>
      </c>
      <c r="F97" s="11" t="s">
        <v>27</v>
      </c>
      <c r="G97" s="11"/>
      <c r="K97" s="11" t="s">
        <v>7</v>
      </c>
      <c r="L97" s="11" t="s">
        <v>46</v>
      </c>
      <c r="M97" s="11" t="s">
        <v>26</v>
      </c>
      <c r="N97" s="11" t="s">
        <v>47</v>
      </c>
      <c r="O97" s="11"/>
      <c r="T97" s="1" t="s">
        <v>53</v>
      </c>
      <c r="U97" s="1" t="s">
        <v>26</v>
      </c>
      <c r="V97" s="1" t="s">
        <v>27</v>
      </c>
    </row>
    <row r="98" spans="1:24" x14ac:dyDescent="0.25">
      <c r="B98" t="s">
        <v>38</v>
      </c>
      <c r="C98" s="12">
        <f>K98+K99</f>
        <v>0.86926147704590817</v>
      </c>
      <c r="D98" s="12">
        <f>L98+L99</f>
        <v>0.92282958199356924</v>
      </c>
      <c r="E98" s="12">
        <f>M98+M99</f>
        <v>0.87984496124031009</v>
      </c>
      <c r="F98" s="12">
        <f>N98+N99</f>
        <v>0.82448036951501158</v>
      </c>
      <c r="G98" s="10"/>
      <c r="J98" t="s">
        <v>33</v>
      </c>
      <c r="K98" s="13">
        <f>W98/W103</f>
        <v>0.70259481037924154</v>
      </c>
      <c r="L98" s="13">
        <f>T98/T103</f>
        <v>0.81672025723472674</v>
      </c>
      <c r="M98" s="13">
        <f>U98/U103</f>
        <v>0.71705426356589153</v>
      </c>
      <c r="N98" s="13">
        <f>V98/V103</f>
        <v>0.61200923787528871</v>
      </c>
      <c r="O98" s="13"/>
      <c r="R98" t="s">
        <v>70</v>
      </c>
      <c r="S98" t="s">
        <v>33</v>
      </c>
      <c r="T98">
        <v>254</v>
      </c>
      <c r="U98">
        <v>185</v>
      </c>
      <c r="V98">
        <v>265</v>
      </c>
      <c r="W98">
        <v>704</v>
      </c>
    </row>
    <row r="99" spans="1:24" x14ac:dyDescent="0.25">
      <c r="B99" t="s">
        <v>35</v>
      </c>
      <c r="C99" s="12">
        <f>K100</f>
        <v>9.580838323353294E-2</v>
      </c>
      <c r="D99" s="12">
        <f>L100</f>
        <v>6.4308681672025719E-2</v>
      </c>
      <c r="E99" s="12">
        <f>M100</f>
        <v>0.10077519379844961</v>
      </c>
      <c r="F99" s="12">
        <f>N100</f>
        <v>0.11547344110854503</v>
      </c>
      <c r="G99" s="10"/>
      <c r="J99" t="s">
        <v>34</v>
      </c>
      <c r="K99" s="13">
        <f>W99/W103</f>
        <v>0.16666666666666666</v>
      </c>
      <c r="L99" s="13">
        <f>T99/T103</f>
        <v>0.10610932475884244</v>
      </c>
      <c r="M99" s="13">
        <f>U99/U103</f>
        <v>0.16279069767441862</v>
      </c>
      <c r="N99" s="13">
        <f>V99/V103</f>
        <v>0.21247113163972287</v>
      </c>
      <c r="O99" s="13"/>
      <c r="S99" t="s">
        <v>34</v>
      </c>
      <c r="T99">
        <v>33</v>
      </c>
      <c r="U99">
        <v>42</v>
      </c>
      <c r="V99">
        <v>92</v>
      </c>
      <c r="W99">
        <v>167</v>
      </c>
    </row>
    <row r="100" spans="1:24" x14ac:dyDescent="0.25">
      <c r="B100" t="s">
        <v>39</v>
      </c>
      <c r="C100" s="12">
        <f>K101+K102</f>
        <v>3.4930139720558882E-2</v>
      </c>
      <c r="D100" s="12">
        <f>L101+L102</f>
        <v>1.2861736334405145E-2</v>
      </c>
      <c r="E100" s="12">
        <f>M101+M102</f>
        <v>1.937984496124031E-2</v>
      </c>
      <c r="F100" s="12">
        <f>N101+N102</f>
        <v>6.0046189376443418E-2</v>
      </c>
      <c r="G100" s="10"/>
      <c r="J100" t="s">
        <v>35</v>
      </c>
      <c r="K100" s="13">
        <f>W100/W103</f>
        <v>9.580838323353294E-2</v>
      </c>
      <c r="L100" s="13">
        <f>T100/T103</f>
        <v>6.4308681672025719E-2</v>
      </c>
      <c r="M100" s="13">
        <f>U100/U103</f>
        <v>0.10077519379844961</v>
      </c>
      <c r="N100" s="13">
        <f>V100/V103</f>
        <v>0.11547344110854503</v>
      </c>
      <c r="O100" s="13"/>
      <c r="S100" t="s">
        <v>35</v>
      </c>
      <c r="T100">
        <v>20</v>
      </c>
      <c r="U100">
        <v>26</v>
      </c>
      <c r="V100">
        <v>50</v>
      </c>
      <c r="W100">
        <v>96</v>
      </c>
    </row>
    <row r="101" spans="1:24" x14ac:dyDescent="0.25">
      <c r="C101" s="10"/>
      <c r="D101" s="10"/>
      <c r="E101" s="10"/>
      <c r="F101" s="10"/>
      <c r="G101" s="10"/>
      <c r="J101" t="s">
        <v>36</v>
      </c>
      <c r="K101" s="13">
        <f>W101/W103</f>
        <v>1.7964071856287425E-2</v>
      </c>
      <c r="L101" s="13">
        <f>T101/T103</f>
        <v>3.2154340836012861E-3</v>
      </c>
      <c r="M101" s="13">
        <f>U101/U103</f>
        <v>7.7519379844961239E-3</v>
      </c>
      <c r="N101" s="13">
        <f>V101/V103</f>
        <v>3.4642032332563508E-2</v>
      </c>
      <c r="O101" s="13"/>
      <c r="S101" t="s">
        <v>36</v>
      </c>
      <c r="T101">
        <v>1</v>
      </c>
      <c r="U101">
        <v>2</v>
      </c>
      <c r="V101">
        <v>15</v>
      </c>
      <c r="W101">
        <v>18</v>
      </c>
    </row>
    <row r="102" spans="1:24" x14ac:dyDescent="0.25">
      <c r="C102" s="10"/>
      <c r="D102" s="10"/>
      <c r="E102" s="10"/>
      <c r="F102" s="10"/>
      <c r="G102" s="10"/>
      <c r="J102" t="s">
        <v>37</v>
      </c>
      <c r="K102" s="13">
        <f>W102/W103</f>
        <v>1.6966067864271458E-2</v>
      </c>
      <c r="L102" s="13">
        <f>T102/T103</f>
        <v>9.6463022508038593E-3</v>
      </c>
      <c r="M102" s="13">
        <f>U102/U103</f>
        <v>1.1627906976744186E-2</v>
      </c>
      <c r="N102" s="13">
        <f>V102/V103</f>
        <v>2.5404157043879907E-2</v>
      </c>
      <c r="O102" s="13"/>
      <c r="S102" t="s">
        <v>37</v>
      </c>
      <c r="T102">
        <v>3</v>
      </c>
      <c r="U102">
        <v>3</v>
      </c>
      <c r="V102">
        <v>11</v>
      </c>
      <c r="W102">
        <v>17</v>
      </c>
    </row>
    <row r="103" spans="1:24" x14ac:dyDescent="0.25">
      <c r="C103" s="10"/>
      <c r="D103" s="10"/>
      <c r="E103" s="10"/>
      <c r="F103" s="10"/>
      <c r="G103" s="10"/>
      <c r="K103" s="10"/>
      <c r="L103" s="10"/>
      <c r="M103" s="10"/>
      <c r="N103" s="10"/>
      <c r="O103" s="10"/>
      <c r="R103" t="s">
        <v>2</v>
      </c>
      <c r="T103">
        <v>311</v>
      </c>
      <c r="U103">
        <v>258</v>
      </c>
      <c r="V103">
        <v>433</v>
      </c>
      <c r="W103">
        <v>1002</v>
      </c>
    </row>
    <row r="104" spans="1:24" x14ac:dyDescent="0.25">
      <c r="C104" s="10"/>
      <c r="D104" s="10"/>
      <c r="E104" s="10"/>
      <c r="F104" s="10"/>
      <c r="G104" s="10"/>
      <c r="K104" s="10"/>
      <c r="L104" s="10"/>
      <c r="M104" s="10"/>
      <c r="N104" s="10"/>
      <c r="O104" s="10"/>
    </row>
    <row r="105" spans="1:24" x14ac:dyDescent="0.25">
      <c r="C105" s="10"/>
      <c r="D105" s="10"/>
      <c r="E105" s="10"/>
      <c r="F105" s="10"/>
      <c r="G105" s="10"/>
      <c r="K105" s="10"/>
      <c r="L105" s="10"/>
      <c r="M105" s="10"/>
      <c r="N105" s="10"/>
      <c r="O105" s="10"/>
    </row>
    <row r="106" spans="1:24" x14ac:dyDescent="0.25">
      <c r="C106" s="10"/>
      <c r="D106" s="10"/>
      <c r="E106" s="10"/>
      <c r="F106" s="10"/>
      <c r="G106" s="10"/>
      <c r="K106" s="10"/>
      <c r="L106" s="10"/>
      <c r="M106" s="10"/>
      <c r="N106" s="10"/>
      <c r="O106" s="10"/>
    </row>
    <row r="107" spans="1:24" x14ac:dyDescent="0.25">
      <c r="C107" s="10"/>
      <c r="D107" s="10"/>
      <c r="E107" s="10"/>
      <c r="F107" s="10"/>
      <c r="G107" s="10"/>
      <c r="K107" s="10"/>
      <c r="L107" s="10"/>
      <c r="M107" s="10"/>
      <c r="N107" s="10"/>
      <c r="O107" s="10"/>
    </row>
    <row r="108" spans="1:24" x14ac:dyDescent="0.25">
      <c r="C108" s="10"/>
      <c r="D108" s="10"/>
      <c r="E108" s="10"/>
      <c r="F108" s="10"/>
      <c r="G108" s="10"/>
      <c r="K108" s="10"/>
      <c r="L108" s="10"/>
      <c r="M108" s="10"/>
      <c r="N108" s="10"/>
      <c r="O108" s="10"/>
    </row>
    <row r="109" spans="1:24" x14ac:dyDescent="0.25">
      <c r="C109" s="10"/>
      <c r="D109" s="10"/>
      <c r="E109" s="10"/>
      <c r="F109" s="10"/>
      <c r="G109" s="10"/>
      <c r="K109" s="10"/>
      <c r="L109" s="10"/>
      <c r="M109" s="10"/>
      <c r="N109" s="10"/>
      <c r="O109" s="10"/>
      <c r="R109" t="s">
        <v>76</v>
      </c>
    </row>
    <row r="110" spans="1:24" x14ac:dyDescent="0.25">
      <c r="A110" t="str">
        <f>R109</f>
        <v>Importance of government to American democracy -- Regardless of which political party is in power, government agencies are not used to monitor, attack, or punish political opponents. * Collapsed Presidential Vote in 2024 collapsed Crosstabulation</v>
      </c>
      <c r="C110" s="10"/>
      <c r="D110" s="10"/>
      <c r="E110" s="10"/>
      <c r="F110" s="10"/>
      <c r="G110" s="10"/>
      <c r="K110" s="10"/>
      <c r="L110" s="10"/>
      <c r="M110" s="10"/>
      <c r="N110" s="10"/>
      <c r="O110" s="10"/>
      <c r="R110" t="s">
        <v>0</v>
      </c>
    </row>
    <row r="111" spans="1:24" x14ac:dyDescent="0.25">
      <c r="C111" s="10"/>
      <c r="D111" s="10"/>
      <c r="E111" s="10"/>
      <c r="F111" s="10"/>
      <c r="G111" s="10"/>
      <c r="K111" s="10"/>
      <c r="L111" s="10"/>
      <c r="M111" s="10"/>
      <c r="N111" s="10"/>
      <c r="O111" s="10"/>
      <c r="T111" t="s">
        <v>28</v>
      </c>
      <c r="X111" t="s">
        <v>2</v>
      </c>
    </row>
    <row r="112" spans="1:24" s="1" customFormat="1" ht="60" x14ac:dyDescent="0.25">
      <c r="C112" s="11" t="s">
        <v>7</v>
      </c>
      <c r="D112" s="11" t="s">
        <v>29</v>
      </c>
      <c r="E112" s="11" t="s">
        <v>30</v>
      </c>
      <c r="F112" s="11" t="s">
        <v>31</v>
      </c>
      <c r="G112" s="11" t="s">
        <v>32</v>
      </c>
      <c r="K112" s="11" t="s">
        <v>7</v>
      </c>
      <c r="L112" s="11" t="s">
        <v>29</v>
      </c>
      <c r="M112" s="11" t="s">
        <v>30</v>
      </c>
      <c r="N112" s="11" t="s">
        <v>48</v>
      </c>
      <c r="O112" s="11" t="s">
        <v>32</v>
      </c>
      <c r="T112" s="1" t="s">
        <v>29</v>
      </c>
      <c r="U112" s="1" t="s">
        <v>30</v>
      </c>
      <c r="V112" s="1" t="s">
        <v>31</v>
      </c>
      <c r="W112" s="1" t="s">
        <v>32</v>
      </c>
    </row>
    <row r="113" spans="2:24" x14ac:dyDescent="0.25">
      <c r="B113" t="s">
        <v>38</v>
      </c>
      <c r="C113" s="12">
        <f>K113+K114</f>
        <v>0.87125748502994016</v>
      </c>
      <c r="D113" s="12">
        <f>L113+L114</f>
        <v>0.92146596858638752</v>
      </c>
      <c r="E113" s="12">
        <f>M113+M114</f>
        <v>0.91262135922330101</v>
      </c>
      <c r="F113" s="12">
        <f>N113+N114</f>
        <v>0.83333333333333326</v>
      </c>
      <c r="G113" s="12">
        <f>O113+O114</f>
        <v>0.68877551020408168</v>
      </c>
      <c r="J113" t="s">
        <v>33</v>
      </c>
      <c r="K113" s="13">
        <f>X113/X118</f>
        <v>0.70359281437125754</v>
      </c>
      <c r="L113" s="13">
        <f>T113/T118</f>
        <v>0.80890052356020947</v>
      </c>
      <c r="M113" s="13">
        <f>U113/U118</f>
        <v>0.71601941747572817</v>
      </c>
      <c r="N113" s="13">
        <f>V113/V118</f>
        <v>0.66666666666666663</v>
      </c>
      <c r="O113" s="13">
        <f>W113/W118</f>
        <v>0.47448979591836737</v>
      </c>
      <c r="R113" t="s">
        <v>70</v>
      </c>
      <c r="S113" t="s">
        <v>33</v>
      </c>
      <c r="T113">
        <v>309</v>
      </c>
      <c r="U113">
        <v>295</v>
      </c>
      <c r="V113">
        <v>8</v>
      </c>
      <c r="W113">
        <v>93</v>
      </c>
      <c r="X113">
        <v>705</v>
      </c>
    </row>
    <row r="114" spans="2:24" x14ac:dyDescent="0.25">
      <c r="B114" t="s">
        <v>35</v>
      </c>
      <c r="C114" s="12">
        <f>K115</f>
        <v>9.580838323353294E-2</v>
      </c>
      <c r="D114" s="12">
        <f>L115</f>
        <v>5.2356020942408377E-2</v>
      </c>
      <c r="E114" s="12">
        <f>M115</f>
        <v>7.7669902912621352E-2</v>
      </c>
      <c r="F114" s="12">
        <f>N115</f>
        <v>0</v>
      </c>
      <c r="G114" s="12">
        <f>O115</f>
        <v>0.22448979591836735</v>
      </c>
      <c r="J114" t="s">
        <v>34</v>
      </c>
      <c r="K114" s="13">
        <f>X114/X118</f>
        <v>0.16766467065868262</v>
      </c>
      <c r="L114" s="13">
        <f>T114/T118</f>
        <v>0.112565445026178</v>
      </c>
      <c r="M114" s="13">
        <f>U114/U118</f>
        <v>0.19660194174757281</v>
      </c>
      <c r="N114" s="13">
        <f>V114/V118</f>
        <v>0.16666666666666666</v>
      </c>
      <c r="O114" s="13">
        <f>W114/W118</f>
        <v>0.21428571428571427</v>
      </c>
      <c r="S114" t="s">
        <v>34</v>
      </c>
      <c r="T114">
        <v>43</v>
      </c>
      <c r="U114">
        <v>81</v>
      </c>
      <c r="V114">
        <v>2</v>
      </c>
      <c r="W114">
        <v>42</v>
      </c>
      <c r="X114">
        <v>168</v>
      </c>
    </row>
    <row r="115" spans="2:24" x14ac:dyDescent="0.25">
      <c r="B115" t="s">
        <v>39</v>
      </c>
      <c r="C115" s="12">
        <f>K116+K117</f>
        <v>3.2934131736526942E-2</v>
      </c>
      <c r="D115" s="12">
        <f>L116+L117</f>
        <v>2.6178010471204188E-2</v>
      </c>
      <c r="E115" s="12">
        <f>M116+M117</f>
        <v>9.7087378640776691E-3</v>
      </c>
      <c r="F115" s="12">
        <f>N116+N117</f>
        <v>0.16666666666666666</v>
      </c>
      <c r="G115" s="12">
        <f>O116+O117</f>
        <v>8.673469387755102E-2</v>
      </c>
      <c r="J115" t="s">
        <v>35</v>
      </c>
      <c r="K115" s="13">
        <f>X115/X118</f>
        <v>9.580838323353294E-2</v>
      </c>
      <c r="L115" s="13">
        <f>T115/T118</f>
        <v>5.2356020942408377E-2</v>
      </c>
      <c r="M115" s="13">
        <f>U115/U118</f>
        <v>7.7669902912621352E-2</v>
      </c>
      <c r="N115" s="13">
        <f>V115/V118</f>
        <v>0</v>
      </c>
      <c r="O115" s="13">
        <f>W115/W118</f>
        <v>0.22448979591836735</v>
      </c>
      <c r="S115" t="s">
        <v>35</v>
      </c>
      <c r="T115">
        <v>20</v>
      </c>
      <c r="U115">
        <v>32</v>
      </c>
      <c r="V115">
        <v>0</v>
      </c>
      <c r="W115">
        <v>44</v>
      </c>
      <c r="X115">
        <v>96</v>
      </c>
    </row>
    <row r="116" spans="2:24" x14ac:dyDescent="0.25">
      <c r="J116" t="s">
        <v>36</v>
      </c>
      <c r="K116" s="13">
        <f>X116/X118</f>
        <v>1.6966067864271458E-2</v>
      </c>
      <c r="L116" s="13">
        <f>T116/T118</f>
        <v>1.3089005235602094E-2</v>
      </c>
      <c r="M116" s="13">
        <f>U116/U118</f>
        <v>4.8543689320388345E-3</v>
      </c>
      <c r="N116" s="13">
        <f>V116/V118</f>
        <v>0</v>
      </c>
      <c r="O116" s="13">
        <f>W116/W118</f>
        <v>5.1020408163265307E-2</v>
      </c>
      <c r="S116" t="s">
        <v>36</v>
      </c>
      <c r="T116">
        <v>5</v>
      </c>
      <c r="U116">
        <v>2</v>
      </c>
      <c r="V116">
        <v>0</v>
      </c>
      <c r="W116">
        <v>10</v>
      </c>
      <c r="X116">
        <v>17</v>
      </c>
    </row>
    <row r="117" spans="2:24" x14ac:dyDescent="0.25">
      <c r="J117" t="s">
        <v>37</v>
      </c>
      <c r="K117" s="13">
        <f>X117/X118</f>
        <v>1.5968063872255488E-2</v>
      </c>
      <c r="L117" s="13">
        <f>T117/T118</f>
        <v>1.3089005235602094E-2</v>
      </c>
      <c r="M117" s="13">
        <f>U117/U118</f>
        <v>4.8543689320388345E-3</v>
      </c>
      <c r="N117" s="13">
        <f>V117/V118</f>
        <v>0.16666666666666666</v>
      </c>
      <c r="O117" s="13">
        <f>W117/W118</f>
        <v>3.5714285714285712E-2</v>
      </c>
      <c r="S117" t="s">
        <v>37</v>
      </c>
      <c r="T117">
        <v>5</v>
      </c>
      <c r="U117">
        <v>2</v>
      </c>
      <c r="V117">
        <v>2</v>
      </c>
      <c r="W117">
        <v>7</v>
      </c>
      <c r="X117">
        <v>16</v>
      </c>
    </row>
    <row r="118" spans="2:24" x14ac:dyDescent="0.25">
      <c r="R118" t="s">
        <v>2</v>
      </c>
      <c r="T118">
        <v>382</v>
      </c>
      <c r="U118">
        <v>412</v>
      </c>
      <c r="V118">
        <v>12</v>
      </c>
      <c r="W118">
        <v>196</v>
      </c>
      <c r="X118">
        <v>1002</v>
      </c>
    </row>
  </sheetData>
  <mergeCells count="4">
    <mergeCell ref="B1:N1"/>
    <mergeCell ref="B3:G3"/>
    <mergeCell ref="J3:O3"/>
    <mergeCell ref="R3:X3"/>
  </mergeCells>
  <pageMargins left="0.7" right="0.7" top="0.75" bottom="0.75" header="0.3" footer="0.3"/>
  <pageSetup orientation="portrait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3711E-C693-3841-A1F4-80CB66C56A01}">
  <dimension ref="A1:X118"/>
  <sheetViews>
    <sheetView showGridLines="0" topLeftCell="A97" workbookViewId="0">
      <selection activeCell="K8" sqref="K8:O117"/>
    </sheetView>
  </sheetViews>
  <sheetFormatPr baseColWidth="10" defaultRowHeight="19" x14ac:dyDescent="0.25"/>
  <cols>
    <col min="2" max="2" width="33.42578125" customWidth="1"/>
    <col min="4" max="4" width="11.5703125" customWidth="1"/>
    <col min="5" max="5" width="12" customWidth="1"/>
    <col min="10" max="10" width="22.7109375" customWidth="1"/>
    <col min="13" max="13" width="11.7109375" customWidth="1"/>
    <col min="14" max="14" width="12.28515625" customWidth="1"/>
    <col min="19" max="19" width="21.7109375" customWidth="1"/>
    <col min="21" max="21" width="12.28515625" customWidth="1"/>
    <col min="22" max="22" width="12.42578125" customWidth="1"/>
  </cols>
  <sheetData>
    <row r="1" spans="1:24" x14ac:dyDescent="0.25">
      <c r="A1" t="s">
        <v>51</v>
      </c>
      <c r="B1" s="19" t="s">
        <v>260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3" spans="1:24" x14ac:dyDescent="0.25">
      <c r="B3" s="20" t="s">
        <v>262</v>
      </c>
      <c r="C3" s="20"/>
      <c r="D3" s="20"/>
      <c r="E3" s="20"/>
      <c r="F3" s="20"/>
      <c r="G3" s="20"/>
      <c r="J3" s="20" t="s">
        <v>263</v>
      </c>
      <c r="K3" s="20"/>
      <c r="L3" s="20"/>
      <c r="M3" s="20"/>
      <c r="N3" s="20"/>
      <c r="O3" s="20"/>
      <c r="R3" s="20" t="s">
        <v>264</v>
      </c>
      <c r="S3" s="20"/>
      <c r="T3" s="20"/>
      <c r="U3" s="20"/>
      <c r="V3" s="20"/>
      <c r="W3" s="20"/>
      <c r="X3" s="20"/>
    </row>
    <row r="5" spans="1:24" x14ac:dyDescent="0.25">
      <c r="R5" t="s">
        <v>210</v>
      </c>
    </row>
    <row r="6" spans="1:24" x14ac:dyDescent="0.25">
      <c r="A6" t="str">
        <f>R5</f>
        <v>When legitimate laws come into conflict with arbitrary decisions made by government officials, it is the law that prevails. * 3-point Party Identification Crosstabulation</v>
      </c>
      <c r="R6" t="s">
        <v>0</v>
      </c>
    </row>
    <row r="7" spans="1:24" x14ac:dyDescent="0.25">
      <c r="T7" t="s">
        <v>1</v>
      </c>
      <c r="X7" t="s">
        <v>2</v>
      </c>
    </row>
    <row r="8" spans="1:24" s="1" customFormat="1" ht="40" x14ac:dyDescent="0.25">
      <c r="C8" s="11" t="s">
        <v>7</v>
      </c>
      <c r="D8" s="11" t="s">
        <v>3</v>
      </c>
      <c r="E8" s="11" t="s">
        <v>4</v>
      </c>
      <c r="F8" s="11" t="s">
        <v>5</v>
      </c>
      <c r="G8" s="11" t="s">
        <v>6</v>
      </c>
      <c r="K8" s="11" t="s">
        <v>7</v>
      </c>
      <c r="L8" s="11" t="s">
        <v>3</v>
      </c>
      <c r="M8" s="11" t="s">
        <v>4</v>
      </c>
      <c r="N8" s="11" t="s">
        <v>5</v>
      </c>
      <c r="O8" s="11" t="s">
        <v>6</v>
      </c>
      <c r="T8" s="1" t="s">
        <v>3</v>
      </c>
      <c r="U8" s="1" t="s">
        <v>4</v>
      </c>
      <c r="V8" s="1" t="s">
        <v>5</v>
      </c>
      <c r="W8" s="1" t="s">
        <v>6</v>
      </c>
    </row>
    <row r="9" spans="1:24" x14ac:dyDescent="0.25">
      <c r="B9" t="s">
        <v>38</v>
      </c>
      <c r="C9" s="12">
        <f>K9+K10</f>
        <v>0.86686686686686687</v>
      </c>
      <c r="D9" s="12">
        <f>L9+L10</f>
        <v>0.93356643356643354</v>
      </c>
      <c r="E9" s="12">
        <f>M9+M10</f>
        <v>0.84177215189873422</v>
      </c>
      <c r="F9" s="12">
        <f>N9+N10</f>
        <v>0.85624999999999996</v>
      </c>
      <c r="G9" s="12">
        <f>O9+O10</f>
        <v>0.76623376623376616</v>
      </c>
      <c r="J9" t="s">
        <v>33</v>
      </c>
      <c r="K9" s="13">
        <f>X9/X14</f>
        <v>0.61861861861861867</v>
      </c>
      <c r="L9" s="13">
        <f>T9/T14</f>
        <v>0.69580419580419584</v>
      </c>
      <c r="M9" s="13">
        <f>U9/U14</f>
        <v>0.64873417721518989</v>
      </c>
      <c r="N9" s="13">
        <f>V9/V14</f>
        <v>0.54374999999999996</v>
      </c>
      <c r="O9" s="13">
        <f>W9/W14</f>
        <v>0.51948051948051943</v>
      </c>
      <c r="R9" t="s">
        <v>211</v>
      </c>
      <c r="S9" t="s">
        <v>33</v>
      </c>
      <c r="T9">
        <v>199</v>
      </c>
      <c r="U9">
        <v>205</v>
      </c>
      <c r="V9">
        <v>174</v>
      </c>
      <c r="W9">
        <v>40</v>
      </c>
      <c r="X9">
        <v>618</v>
      </c>
    </row>
    <row r="10" spans="1:24" x14ac:dyDescent="0.25">
      <c r="B10" t="s">
        <v>35</v>
      </c>
      <c r="C10" s="12">
        <f>K11</f>
        <v>0.10910910910910911</v>
      </c>
      <c r="D10" s="12">
        <f>L11</f>
        <v>4.8951048951048952E-2</v>
      </c>
      <c r="E10" s="12">
        <f>M11</f>
        <v>0.13291139240506328</v>
      </c>
      <c r="F10" s="12">
        <f>N11</f>
        <v>0.11874999999999999</v>
      </c>
      <c r="G10" s="12">
        <f>O11</f>
        <v>0.19480519480519481</v>
      </c>
      <c r="J10" t="s">
        <v>34</v>
      </c>
      <c r="K10" s="13">
        <f>X10/X14</f>
        <v>0.24824824824824826</v>
      </c>
      <c r="L10" s="13">
        <f>T10/T14</f>
        <v>0.23776223776223776</v>
      </c>
      <c r="M10" s="13">
        <f>U10/U14</f>
        <v>0.19303797468354431</v>
      </c>
      <c r="N10" s="13">
        <f>V10/V14</f>
        <v>0.3125</v>
      </c>
      <c r="O10" s="13">
        <f>W10/W14</f>
        <v>0.24675324675324675</v>
      </c>
      <c r="S10" t="s">
        <v>34</v>
      </c>
      <c r="T10">
        <v>68</v>
      </c>
      <c r="U10">
        <v>61</v>
      </c>
      <c r="V10">
        <v>100</v>
      </c>
      <c r="W10">
        <v>19</v>
      </c>
      <c r="X10">
        <v>248</v>
      </c>
    </row>
    <row r="11" spans="1:24" x14ac:dyDescent="0.25">
      <c r="B11" t="s">
        <v>39</v>
      </c>
      <c r="C11" s="12">
        <f>K12+K13</f>
        <v>2.4024024024024024E-2</v>
      </c>
      <c r="D11" s="12">
        <f>L12+L13</f>
        <v>1.7482517482517484E-2</v>
      </c>
      <c r="E11" s="12">
        <f>M12+M13</f>
        <v>2.5316455696202535E-2</v>
      </c>
      <c r="F11" s="12">
        <f>N12+N13</f>
        <v>2.5000000000000001E-2</v>
      </c>
      <c r="G11" s="12">
        <f>O12+O13</f>
        <v>3.896103896103896E-2</v>
      </c>
      <c r="J11" t="s">
        <v>35</v>
      </c>
      <c r="K11" s="13">
        <f>X11/X14</f>
        <v>0.10910910910910911</v>
      </c>
      <c r="L11" s="13">
        <f>T11/T14</f>
        <v>4.8951048951048952E-2</v>
      </c>
      <c r="M11" s="13">
        <f>U11/U14</f>
        <v>0.13291139240506328</v>
      </c>
      <c r="N11" s="13">
        <f>V11/V14</f>
        <v>0.11874999999999999</v>
      </c>
      <c r="O11" s="13">
        <f>W11/W14</f>
        <v>0.19480519480519481</v>
      </c>
      <c r="S11" t="s">
        <v>35</v>
      </c>
      <c r="T11">
        <v>14</v>
      </c>
      <c r="U11">
        <v>42</v>
      </c>
      <c r="V11">
        <v>38</v>
      </c>
      <c r="W11">
        <v>15</v>
      </c>
      <c r="X11">
        <v>109</v>
      </c>
    </row>
    <row r="12" spans="1:24" x14ac:dyDescent="0.25">
      <c r="C12" s="10"/>
      <c r="D12" s="10"/>
      <c r="E12" s="10"/>
      <c r="F12" s="10"/>
      <c r="G12" s="10"/>
      <c r="J12" t="s">
        <v>36</v>
      </c>
      <c r="K12" s="13">
        <f>X12/X14</f>
        <v>1.4014014014014014E-2</v>
      </c>
      <c r="L12" s="13">
        <f>T12/T14</f>
        <v>1.7482517482517484E-2</v>
      </c>
      <c r="M12" s="13">
        <f>U12/U14</f>
        <v>9.4936708860759497E-3</v>
      </c>
      <c r="N12" s="13">
        <f>V12/V14</f>
        <v>1.5625E-2</v>
      </c>
      <c r="O12" s="13">
        <f>W12/W14</f>
        <v>1.2987012987012988E-2</v>
      </c>
      <c r="S12" t="s">
        <v>36</v>
      </c>
      <c r="T12">
        <v>5</v>
      </c>
      <c r="U12">
        <v>3</v>
      </c>
      <c r="V12">
        <v>5</v>
      </c>
      <c r="W12">
        <v>1</v>
      </c>
      <c r="X12">
        <v>14</v>
      </c>
    </row>
    <row r="13" spans="1:24" x14ac:dyDescent="0.25">
      <c r="C13" s="10"/>
      <c r="D13" s="10"/>
      <c r="E13" s="10"/>
      <c r="F13" s="10"/>
      <c r="G13" s="10"/>
      <c r="J13" t="s">
        <v>37</v>
      </c>
      <c r="K13" s="13">
        <f>X13/X14</f>
        <v>1.001001001001001E-2</v>
      </c>
      <c r="L13" s="13">
        <f>T13/T14</f>
        <v>0</v>
      </c>
      <c r="M13" s="13">
        <f>U13/U14</f>
        <v>1.5822784810126583E-2</v>
      </c>
      <c r="N13" s="13">
        <f>V13/V14</f>
        <v>9.3749999999999997E-3</v>
      </c>
      <c r="O13" s="13">
        <f>W13/W14</f>
        <v>2.5974025974025976E-2</v>
      </c>
      <c r="S13" t="s">
        <v>37</v>
      </c>
      <c r="T13">
        <v>0</v>
      </c>
      <c r="U13">
        <v>5</v>
      </c>
      <c r="V13">
        <v>3</v>
      </c>
      <c r="W13">
        <v>2</v>
      </c>
      <c r="X13">
        <v>10</v>
      </c>
    </row>
    <row r="14" spans="1:24" x14ac:dyDescent="0.25">
      <c r="C14" s="10"/>
      <c r="D14" s="10"/>
      <c r="E14" s="10"/>
      <c r="F14" s="10"/>
      <c r="G14" s="10"/>
      <c r="K14" s="10"/>
      <c r="L14" s="10"/>
      <c r="M14" s="10"/>
      <c r="N14" s="10"/>
      <c r="O14" s="10"/>
      <c r="R14" t="s">
        <v>2</v>
      </c>
      <c r="T14">
        <v>286</v>
      </c>
      <c r="U14">
        <v>316</v>
      </c>
      <c r="V14">
        <v>320</v>
      </c>
      <c r="W14">
        <v>77</v>
      </c>
      <c r="X14">
        <v>999</v>
      </c>
    </row>
    <row r="15" spans="1:24" x14ac:dyDescent="0.25">
      <c r="C15" s="10"/>
      <c r="D15" s="10"/>
      <c r="E15" s="10"/>
      <c r="F15" s="10"/>
      <c r="G15" s="10"/>
      <c r="K15" s="10"/>
      <c r="L15" s="10"/>
      <c r="M15" s="10"/>
      <c r="N15" s="10"/>
      <c r="O15" s="10"/>
    </row>
    <row r="16" spans="1:24" x14ac:dyDescent="0.25">
      <c r="C16" s="10"/>
      <c r="D16" s="10"/>
      <c r="E16" s="10"/>
      <c r="F16" s="10"/>
      <c r="G16" s="10"/>
      <c r="K16" s="10"/>
      <c r="L16" s="10"/>
      <c r="M16" s="10"/>
      <c r="N16" s="10"/>
      <c r="O16" s="10"/>
    </row>
    <row r="17" spans="1:24" x14ac:dyDescent="0.25">
      <c r="C17" s="10"/>
      <c r="D17" s="10"/>
      <c r="E17" s="10"/>
      <c r="F17" s="10"/>
      <c r="G17" s="10"/>
      <c r="K17" s="10"/>
      <c r="L17" s="10"/>
      <c r="M17" s="10"/>
      <c r="N17" s="10"/>
      <c r="O17" s="10"/>
    </row>
    <row r="18" spans="1:24" x14ac:dyDescent="0.25">
      <c r="C18" s="10"/>
      <c r="D18" s="10"/>
      <c r="E18" s="10"/>
      <c r="F18" s="10"/>
      <c r="G18" s="10"/>
      <c r="K18" s="10"/>
      <c r="L18" s="10"/>
      <c r="M18" s="10"/>
      <c r="N18" s="10"/>
      <c r="O18" s="10"/>
    </row>
    <row r="19" spans="1:24" x14ac:dyDescent="0.25">
      <c r="C19" s="10"/>
      <c r="D19" s="10"/>
      <c r="E19" s="10"/>
      <c r="F19" s="10"/>
      <c r="G19" s="10"/>
      <c r="K19" s="10"/>
      <c r="L19" s="10"/>
      <c r="M19" s="10"/>
      <c r="N19" s="10"/>
      <c r="O19" s="10"/>
      <c r="R19" t="s">
        <v>212</v>
      </c>
    </row>
    <row r="20" spans="1:24" x14ac:dyDescent="0.25">
      <c r="A20" t="str">
        <f>R19</f>
        <v>When legitimate laws come into conflict with arbitrary decisions made by government officials, it is the law that prevails. * Ideology collapsed Crosstabulation</v>
      </c>
      <c r="C20" s="10"/>
      <c r="D20" s="10"/>
      <c r="E20" s="10"/>
      <c r="F20" s="10"/>
      <c r="G20" s="10"/>
      <c r="K20" s="10"/>
      <c r="L20" s="10"/>
      <c r="M20" s="10"/>
      <c r="N20" s="10"/>
      <c r="O20" s="10"/>
      <c r="R20" t="s">
        <v>0</v>
      </c>
    </row>
    <row r="21" spans="1:24" x14ac:dyDescent="0.25">
      <c r="C21" s="10"/>
      <c r="D21" s="10"/>
      <c r="E21" s="10"/>
      <c r="F21" s="10"/>
      <c r="G21" s="10"/>
      <c r="K21" s="10"/>
      <c r="L21" s="10"/>
      <c r="M21" s="10"/>
      <c r="N21" s="10"/>
      <c r="O21" s="10"/>
      <c r="T21" t="s">
        <v>8</v>
      </c>
      <c r="X21" t="s">
        <v>2</v>
      </c>
    </row>
    <row r="22" spans="1:24" s="1" customFormat="1" ht="80" customHeight="1" x14ac:dyDescent="0.25">
      <c r="C22" s="11" t="s">
        <v>7</v>
      </c>
      <c r="D22" s="11" t="s">
        <v>9</v>
      </c>
      <c r="E22" s="11" t="s">
        <v>10</v>
      </c>
      <c r="F22" s="11" t="s">
        <v>50</v>
      </c>
      <c r="G22" s="11" t="s">
        <v>12</v>
      </c>
      <c r="K22" s="11" t="s">
        <v>7</v>
      </c>
      <c r="L22" s="11" t="s">
        <v>9</v>
      </c>
      <c r="M22" s="11" t="s">
        <v>10</v>
      </c>
      <c r="N22" s="11" t="s">
        <v>11</v>
      </c>
      <c r="O22" s="11" t="s">
        <v>12</v>
      </c>
      <c r="T22" s="1" t="s">
        <v>9</v>
      </c>
      <c r="U22" s="1" t="s">
        <v>10</v>
      </c>
      <c r="V22" s="1" t="s">
        <v>11</v>
      </c>
      <c r="W22" s="1" t="s">
        <v>12</v>
      </c>
    </row>
    <row r="23" spans="1:24" x14ac:dyDescent="0.25">
      <c r="B23" t="s">
        <v>38</v>
      </c>
      <c r="C23" s="12">
        <f>K23+K24</f>
        <v>0.86513486513486515</v>
      </c>
      <c r="D23" s="12">
        <f>L23+L24</f>
        <v>0.94509803921568625</v>
      </c>
      <c r="E23" s="12">
        <f>M23+M24</f>
        <v>0.8441558441558441</v>
      </c>
      <c r="F23" s="12">
        <f>N23+N24</f>
        <v>0.87818696883852687</v>
      </c>
      <c r="G23" s="12">
        <f>O23+O24</f>
        <v>0.64705882352941169</v>
      </c>
      <c r="J23" t="s">
        <v>33</v>
      </c>
      <c r="K23" s="13">
        <f>X23/X28</f>
        <v>0.61738261738261735</v>
      </c>
      <c r="L23" s="13">
        <f>T23/T28</f>
        <v>0.792156862745098</v>
      </c>
      <c r="M23" s="13">
        <f>U23/U28</f>
        <v>0.6071428571428571</v>
      </c>
      <c r="N23" s="13">
        <f>V23/V28</f>
        <v>0.56090651558073656</v>
      </c>
      <c r="O23" s="13">
        <f>W23/W28</f>
        <v>0.36470588235294116</v>
      </c>
      <c r="R23" t="s">
        <v>211</v>
      </c>
      <c r="S23" t="s">
        <v>33</v>
      </c>
      <c r="T23">
        <v>202</v>
      </c>
      <c r="U23">
        <v>187</v>
      </c>
      <c r="V23">
        <v>198</v>
      </c>
      <c r="W23">
        <v>31</v>
      </c>
      <c r="X23">
        <v>618</v>
      </c>
    </row>
    <row r="24" spans="1:24" x14ac:dyDescent="0.25">
      <c r="B24" t="s">
        <v>35</v>
      </c>
      <c r="C24" s="12">
        <f>K25</f>
        <v>0.1088911088911089</v>
      </c>
      <c r="D24" s="12">
        <f>L25</f>
        <v>3.5294117647058823E-2</v>
      </c>
      <c r="E24" s="12">
        <f>M25</f>
        <v>0.12987012987012986</v>
      </c>
      <c r="F24" s="12">
        <f>N25</f>
        <v>9.6317280453257784E-2</v>
      </c>
      <c r="G24" s="12">
        <f>O25</f>
        <v>0.30588235294117649</v>
      </c>
      <c r="J24" t="s">
        <v>34</v>
      </c>
      <c r="K24" s="13">
        <f>X24/X28</f>
        <v>0.24775224775224775</v>
      </c>
      <c r="L24" s="13">
        <f>T24/T28</f>
        <v>0.15294117647058825</v>
      </c>
      <c r="M24" s="13">
        <f>U24/U28</f>
        <v>0.23701298701298701</v>
      </c>
      <c r="N24" s="13">
        <f>V24/V28</f>
        <v>0.31728045325779036</v>
      </c>
      <c r="O24" s="13">
        <f>W24/W28</f>
        <v>0.28235294117647058</v>
      </c>
      <c r="S24" t="s">
        <v>34</v>
      </c>
      <c r="T24">
        <v>39</v>
      </c>
      <c r="U24">
        <v>73</v>
      </c>
      <c r="V24">
        <v>112</v>
      </c>
      <c r="W24">
        <v>24</v>
      </c>
      <c r="X24">
        <v>248</v>
      </c>
    </row>
    <row r="25" spans="1:24" x14ac:dyDescent="0.25">
      <c r="B25" t="s">
        <v>39</v>
      </c>
      <c r="C25" s="12">
        <f>K26+K27</f>
        <v>2.5974025974025976E-2</v>
      </c>
      <c r="D25" s="12">
        <f>L26+L27</f>
        <v>1.9607843137254902E-2</v>
      </c>
      <c r="E25" s="12">
        <f>M26+M27</f>
        <v>2.5974025974025972E-2</v>
      </c>
      <c r="F25" s="12">
        <f>N26+N27</f>
        <v>2.5495750708215296E-2</v>
      </c>
      <c r="G25" s="12">
        <f>O26+O27</f>
        <v>4.7058823529411764E-2</v>
      </c>
      <c r="J25" t="s">
        <v>35</v>
      </c>
      <c r="K25" s="13">
        <f>X25/X28</f>
        <v>0.1088911088911089</v>
      </c>
      <c r="L25" s="13">
        <f>T25/T28</f>
        <v>3.5294117647058823E-2</v>
      </c>
      <c r="M25" s="13">
        <f>U25/U28</f>
        <v>0.12987012987012986</v>
      </c>
      <c r="N25" s="13">
        <f>V25/V28</f>
        <v>9.6317280453257784E-2</v>
      </c>
      <c r="O25" s="13">
        <f>W25/W28</f>
        <v>0.30588235294117649</v>
      </c>
      <c r="S25" t="s">
        <v>35</v>
      </c>
      <c r="T25">
        <v>9</v>
      </c>
      <c r="U25">
        <v>40</v>
      </c>
      <c r="V25">
        <v>34</v>
      </c>
      <c r="W25">
        <v>26</v>
      </c>
      <c r="X25">
        <v>109</v>
      </c>
    </row>
    <row r="26" spans="1:24" x14ac:dyDescent="0.25">
      <c r="C26" s="10"/>
      <c r="D26" s="10"/>
      <c r="E26" s="10"/>
      <c r="F26" s="10"/>
      <c r="G26" s="10"/>
      <c r="J26" t="s">
        <v>36</v>
      </c>
      <c r="K26" s="13">
        <f>X26/X28</f>
        <v>1.4985014985014986E-2</v>
      </c>
      <c r="L26" s="13">
        <f>T26/T28</f>
        <v>1.5686274509803921E-2</v>
      </c>
      <c r="M26" s="13">
        <f>U26/U28</f>
        <v>1.6233766233766232E-2</v>
      </c>
      <c r="N26" s="13">
        <f>V26/V28</f>
        <v>1.4164305949008499E-2</v>
      </c>
      <c r="O26" s="13">
        <f>W26/W28</f>
        <v>1.1764705882352941E-2</v>
      </c>
      <c r="S26" t="s">
        <v>36</v>
      </c>
      <c r="T26">
        <v>4</v>
      </c>
      <c r="U26">
        <v>5</v>
      </c>
      <c r="V26">
        <v>5</v>
      </c>
      <c r="W26">
        <v>1</v>
      </c>
      <c r="X26">
        <v>15</v>
      </c>
    </row>
    <row r="27" spans="1:24" x14ac:dyDescent="0.25">
      <c r="C27" s="10"/>
      <c r="D27" s="10"/>
      <c r="E27" s="10"/>
      <c r="F27" s="10"/>
      <c r="G27" s="10"/>
      <c r="J27" t="s">
        <v>37</v>
      </c>
      <c r="K27" s="13">
        <f>X27/X28</f>
        <v>1.098901098901099E-2</v>
      </c>
      <c r="L27" s="13">
        <f>T27/T28</f>
        <v>3.9215686274509803E-3</v>
      </c>
      <c r="M27" s="13">
        <f>U27/U28</f>
        <v>9.74025974025974E-3</v>
      </c>
      <c r="N27" s="13">
        <f>V27/V28</f>
        <v>1.1331444759206799E-2</v>
      </c>
      <c r="O27" s="13">
        <f>W27/W28</f>
        <v>3.5294117647058823E-2</v>
      </c>
      <c r="S27" t="s">
        <v>37</v>
      </c>
      <c r="T27">
        <v>1</v>
      </c>
      <c r="U27">
        <v>3</v>
      </c>
      <c r="V27">
        <v>4</v>
      </c>
      <c r="W27">
        <v>3</v>
      </c>
      <c r="X27">
        <v>11</v>
      </c>
    </row>
    <row r="28" spans="1:24" x14ac:dyDescent="0.25">
      <c r="C28" s="10"/>
      <c r="D28" s="10"/>
      <c r="E28" s="10"/>
      <c r="F28" s="10"/>
      <c r="G28" s="10"/>
      <c r="K28" s="10"/>
      <c r="L28" s="10"/>
      <c r="M28" s="10"/>
      <c r="N28" s="10"/>
      <c r="O28" s="10"/>
      <c r="R28" t="s">
        <v>2</v>
      </c>
      <c r="T28">
        <v>255</v>
      </c>
      <c r="U28">
        <v>308</v>
      </c>
      <c r="V28">
        <v>353</v>
      </c>
      <c r="W28">
        <v>85</v>
      </c>
      <c r="X28">
        <v>1001</v>
      </c>
    </row>
    <row r="29" spans="1:24" x14ac:dyDescent="0.25">
      <c r="C29" s="10"/>
      <c r="D29" s="10"/>
      <c r="E29" s="10"/>
      <c r="F29" s="10"/>
      <c r="G29" s="10"/>
      <c r="K29" s="10"/>
      <c r="L29" s="10"/>
      <c r="M29" s="10"/>
      <c r="N29" s="10"/>
      <c r="O29" s="10"/>
    </row>
    <row r="30" spans="1:24" x14ac:dyDescent="0.25">
      <c r="C30" s="10"/>
      <c r="D30" s="10"/>
      <c r="E30" s="10"/>
      <c r="F30" s="10"/>
      <c r="G30" s="10"/>
      <c r="K30" s="10"/>
      <c r="L30" s="10"/>
      <c r="M30" s="10"/>
      <c r="N30" s="10"/>
      <c r="O30" s="10"/>
    </row>
    <row r="31" spans="1:24" x14ac:dyDescent="0.25">
      <c r="C31" s="10"/>
      <c r="D31" s="10"/>
      <c r="E31" s="10"/>
      <c r="F31" s="10"/>
      <c r="G31" s="10"/>
      <c r="K31" s="10"/>
      <c r="L31" s="10"/>
      <c r="M31" s="10"/>
      <c r="N31" s="10"/>
      <c r="O31" s="10"/>
    </row>
    <row r="32" spans="1:24" x14ac:dyDescent="0.25">
      <c r="C32" s="10"/>
      <c r="D32" s="10"/>
      <c r="E32" s="10"/>
      <c r="F32" s="10"/>
      <c r="G32" s="10"/>
      <c r="K32" s="10"/>
      <c r="L32" s="10"/>
      <c r="M32" s="10"/>
      <c r="N32" s="10"/>
      <c r="O32" s="10"/>
    </row>
    <row r="33" spans="1:23" x14ac:dyDescent="0.25">
      <c r="C33" s="10"/>
      <c r="D33" s="10"/>
      <c r="E33" s="10"/>
      <c r="F33" s="10"/>
      <c r="G33" s="10"/>
      <c r="K33" s="10"/>
      <c r="L33" s="10"/>
      <c r="M33" s="10"/>
      <c r="N33" s="10"/>
      <c r="O33" s="10"/>
    </row>
    <row r="34" spans="1:23" x14ac:dyDescent="0.25">
      <c r="C34" s="10"/>
      <c r="D34" s="10"/>
      <c r="E34" s="10"/>
      <c r="F34" s="10"/>
      <c r="G34" s="10"/>
      <c r="K34" s="10"/>
      <c r="L34" s="10"/>
      <c r="M34" s="10"/>
      <c r="N34" s="10"/>
      <c r="O34" s="10"/>
      <c r="R34" t="s">
        <v>213</v>
      </c>
    </row>
    <row r="35" spans="1:23" x14ac:dyDescent="0.25">
      <c r="A35" t="str">
        <f>R34</f>
        <v>When legitimate laws come into conflict with arbitrary decisions made by government officials, it is the law that prevails. * Race &amp; Ethnicity Combined Crosstabulation</v>
      </c>
      <c r="C35" s="10"/>
      <c r="D35" s="10"/>
      <c r="E35" s="10"/>
      <c r="F35" s="10"/>
      <c r="G35" s="10"/>
      <c r="K35" s="10"/>
      <c r="L35" s="10"/>
      <c r="M35" s="10"/>
      <c r="N35" s="10"/>
      <c r="O35" s="10"/>
      <c r="R35" t="s">
        <v>0</v>
      </c>
    </row>
    <row r="36" spans="1:23" x14ac:dyDescent="0.25">
      <c r="C36" s="10"/>
      <c r="D36" s="10"/>
      <c r="E36" s="10"/>
      <c r="F36" s="10"/>
      <c r="G36" s="10"/>
      <c r="K36" s="10"/>
      <c r="L36" s="10"/>
      <c r="M36" s="10"/>
      <c r="N36" s="10"/>
      <c r="O36" s="10"/>
      <c r="T36" t="s">
        <v>13</v>
      </c>
      <c r="W36" t="s">
        <v>2</v>
      </c>
    </row>
    <row r="37" spans="1:23" s="1" customFormat="1" ht="120" customHeight="1" x14ac:dyDescent="0.25">
      <c r="C37" s="11" t="s">
        <v>7</v>
      </c>
      <c r="D37" s="11" t="s">
        <v>14</v>
      </c>
      <c r="E37" s="11" t="s">
        <v>15</v>
      </c>
      <c r="F37" s="11" t="s">
        <v>49</v>
      </c>
      <c r="G37" s="11"/>
      <c r="K37" s="11" t="s">
        <v>7</v>
      </c>
      <c r="L37" s="11" t="s">
        <v>14</v>
      </c>
      <c r="M37" s="11" t="s">
        <v>15</v>
      </c>
      <c r="N37" s="11" t="s">
        <v>49</v>
      </c>
      <c r="O37" s="11"/>
      <c r="T37" s="1" t="s">
        <v>14</v>
      </c>
      <c r="U37" s="1" t="s">
        <v>15</v>
      </c>
      <c r="V37" s="1" t="s">
        <v>52</v>
      </c>
    </row>
    <row r="38" spans="1:23" x14ac:dyDescent="0.25">
      <c r="B38" t="s">
        <v>38</v>
      </c>
      <c r="C38" s="12">
        <f>K38+K39</f>
        <v>0.86340977068793623</v>
      </c>
      <c r="D38" s="12">
        <f>L38+L39</f>
        <v>0.88736681887366808</v>
      </c>
      <c r="E38" s="12">
        <f>M38+M39</f>
        <v>0.88151658767772512</v>
      </c>
      <c r="F38" s="12">
        <f>N38+N39</f>
        <v>0.71851851851851856</v>
      </c>
      <c r="G38" s="12"/>
      <c r="J38" t="s">
        <v>33</v>
      </c>
      <c r="K38" s="13">
        <f>W38/W43</f>
        <v>0.61615154536390826</v>
      </c>
      <c r="L38" s="13">
        <f>T38/T43</f>
        <v>0.64840182648401823</v>
      </c>
      <c r="M38" s="13">
        <f>U38/U43</f>
        <v>0.56872037914691942</v>
      </c>
      <c r="N38" s="13">
        <f>V38/V43</f>
        <v>0.53333333333333333</v>
      </c>
      <c r="O38" s="13"/>
      <c r="R38" t="s">
        <v>211</v>
      </c>
      <c r="S38" t="s">
        <v>33</v>
      </c>
      <c r="T38">
        <v>426</v>
      </c>
      <c r="U38">
        <v>120</v>
      </c>
      <c r="V38">
        <v>72</v>
      </c>
      <c r="W38">
        <v>618</v>
      </c>
    </row>
    <row r="39" spans="1:23" x14ac:dyDescent="0.25">
      <c r="B39" t="s">
        <v>35</v>
      </c>
      <c r="C39" s="12">
        <f>K40</f>
        <v>0.10967098703888335</v>
      </c>
      <c r="D39" s="12">
        <f>L40</f>
        <v>8.8280060882800604E-2</v>
      </c>
      <c r="E39" s="12">
        <f>M40</f>
        <v>0.10426540284360189</v>
      </c>
      <c r="F39" s="12">
        <f>N40</f>
        <v>0.22222222222222221</v>
      </c>
      <c r="G39" s="12"/>
      <c r="J39" t="s">
        <v>34</v>
      </c>
      <c r="K39" s="13">
        <f>W39/W43</f>
        <v>0.24725822532402791</v>
      </c>
      <c r="L39" s="13">
        <f>T39/T43</f>
        <v>0.23896499238964991</v>
      </c>
      <c r="M39" s="13">
        <f>U39/U43</f>
        <v>0.3127962085308057</v>
      </c>
      <c r="N39" s="13">
        <f>V39/V43</f>
        <v>0.18518518518518517</v>
      </c>
      <c r="O39" s="13"/>
      <c r="S39" t="s">
        <v>34</v>
      </c>
      <c r="T39">
        <v>157</v>
      </c>
      <c r="U39">
        <v>66</v>
      </c>
      <c r="V39">
        <v>25</v>
      </c>
      <c r="W39">
        <v>248</v>
      </c>
    </row>
    <row r="40" spans="1:23" x14ac:dyDescent="0.25">
      <c r="B40" t="s">
        <v>39</v>
      </c>
      <c r="C40" s="12">
        <f>K41+K42</f>
        <v>2.6919242273180457E-2</v>
      </c>
      <c r="D40" s="12">
        <f>L41+L42</f>
        <v>2.4353120243531201E-2</v>
      </c>
      <c r="E40" s="12">
        <f>M41+M42</f>
        <v>1.4218009478672987E-2</v>
      </c>
      <c r="F40" s="12">
        <f>N41+N42</f>
        <v>5.9259259259259262E-2</v>
      </c>
      <c r="G40" s="12"/>
      <c r="J40" t="s">
        <v>35</v>
      </c>
      <c r="K40" s="13">
        <f>W40/W43</f>
        <v>0.10967098703888335</v>
      </c>
      <c r="L40" s="13">
        <f>T40/T43</f>
        <v>8.8280060882800604E-2</v>
      </c>
      <c r="M40" s="13">
        <f>U40/U43</f>
        <v>0.10426540284360189</v>
      </c>
      <c r="N40" s="13">
        <f>V40/V43</f>
        <v>0.22222222222222221</v>
      </c>
      <c r="O40" s="13"/>
      <c r="S40" t="s">
        <v>35</v>
      </c>
      <c r="T40">
        <v>58</v>
      </c>
      <c r="U40">
        <v>22</v>
      </c>
      <c r="V40">
        <v>30</v>
      </c>
      <c r="W40">
        <v>110</v>
      </c>
    </row>
    <row r="41" spans="1:23" x14ac:dyDescent="0.25">
      <c r="C41" s="10"/>
      <c r="D41" s="10"/>
      <c r="E41" s="10"/>
      <c r="F41" s="10"/>
      <c r="G41" s="10"/>
      <c r="J41" t="s">
        <v>36</v>
      </c>
      <c r="K41" s="13">
        <f>W41/W43</f>
        <v>1.5952143569292122E-2</v>
      </c>
      <c r="L41" s="13">
        <f>T41/T43</f>
        <v>1.5220700152207001E-2</v>
      </c>
      <c r="M41" s="13">
        <f>U41/U43</f>
        <v>4.7393364928909956E-3</v>
      </c>
      <c r="N41" s="13">
        <f>V41/V43</f>
        <v>3.7037037037037035E-2</v>
      </c>
      <c r="O41" s="13"/>
      <c r="S41" t="s">
        <v>36</v>
      </c>
      <c r="T41">
        <v>10</v>
      </c>
      <c r="U41">
        <v>1</v>
      </c>
      <c r="V41">
        <v>5</v>
      </c>
      <c r="W41">
        <v>16</v>
      </c>
    </row>
    <row r="42" spans="1:23" x14ac:dyDescent="0.25">
      <c r="C42" s="10"/>
      <c r="D42" s="10"/>
      <c r="E42" s="10"/>
      <c r="F42" s="10"/>
      <c r="G42" s="10"/>
      <c r="J42" t="s">
        <v>37</v>
      </c>
      <c r="K42" s="13">
        <f>W42/W43</f>
        <v>1.0967098703888335E-2</v>
      </c>
      <c r="L42" s="13">
        <f>T42/T43</f>
        <v>9.1324200913242004E-3</v>
      </c>
      <c r="M42" s="13">
        <f>U42/U43</f>
        <v>9.4786729857819912E-3</v>
      </c>
      <c r="N42" s="13">
        <f>V42/V43</f>
        <v>2.2222222222222223E-2</v>
      </c>
      <c r="O42" s="13"/>
      <c r="S42" t="s">
        <v>37</v>
      </c>
      <c r="T42">
        <v>6</v>
      </c>
      <c r="U42">
        <v>2</v>
      </c>
      <c r="V42">
        <v>3</v>
      </c>
      <c r="W42">
        <v>11</v>
      </c>
    </row>
    <row r="43" spans="1:23" x14ac:dyDescent="0.25">
      <c r="C43" s="10"/>
      <c r="D43" s="10"/>
      <c r="E43" s="10"/>
      <c r="F43" s="10"/>
      <c r="G43" s="10"/>
      <c r="K43" s="10"/>
      <c r="L43" s="10"/>
      <c r="M43" s="10"/>
      <c r="N43" s="10"/>
      <c r="O43" s="10"/>
      <c r="R43" t="s">
        <v>2</v>
      </c>
      <c r="T43">
        <v>657</v>
      </c>
      <c r="U43">
        <v>211</v>
      </c>
      <c r="V43">
        <v>135</v>
      </c>
      <c r="W43">
        <v>1003</v>
      </c>
    </row>
    <row r="44" spans="1:23" x14ac:dyDescent="0.25">
      <c r="C44" s="10"/>
      <c r="D44" s="10"/>
      <c r="E44" s="10"/>
      <c r="F44" s="10"/>
      <c r="G44" s="10"/>
      <c r="K44" s="10"/>
      <c r="L44" s="10"/>
      <c r="M44" s="10"/>
      <c r="N44" s="10"/>
      <c r="O44" s="10"/>
    </row>
    <row r="45" spans="1:23" x14ac:dyDescent="0.25">
      <c r="C45" s="10"/>
      <c r="D45" s="10"/>
      <c r="E45" s="10"/>
      <c r="F45" s="10"/>
      <c r="G45" s="10"/>
      <c r="K45" s="10"/>
      <c r="L45" s="10"/>
      <c r="M45" s="10"/>
      <c r="N45" s="10"/>
      <c r="O45" s="10"/>
    </row>
    <row r="46" spans="1:23" x14ac:dyDescent="0.25">
      <c r="C46" s="10"/>
      <c r="D46" s="10"/>
      <c r="E46" s="10"/>
      <c r="F46" s="10"/>
      <c r="G46" s="10"/>
      <c r="K46" s="10"/>
      <c r="L46" s="10"/>
      <c r="M46" s="10"/>
      <c r="N46" s="10"/>
      <c r="O46" s="10"/>
    </row>
    <row r="47" spans="1:23" x14ac:dyDescent="0.25">
      <c r="C47" s="10"/>
      <c r="D47" s="10"/>
      <c r="E47" s="10"/>
      <c r="F47" s="10"/>
      <c r="G47" s="10"/>
      <c r="K47" s="10"/>
      <c r="L47" s="10"/>
      <c r="M47" s="10"/>
      <c r="N47" s="10"/>
      <c r="O47" s="10"/>
    </row>
    <row r="48" spans="1:23" x14ac:dyDescent="0.25">
      <c r="C48" s="10"/>
      <c r="D48" s="10"/>
      <c r="E48" s="10"/>
      <c r="F48" s="10"/>
      <c r="G48" s="10"/>
      <c r="K48" s="10"/>
      <c r="L48" s="10"/>
      <c r="M48" s="10"/>
      <c r="N48" s="10"/>
      <c r="O48" s="10"/>
      <c r="R48" t="s">
        <v>137</v>
      </c>
    </row>
    <row r="49" spans="1:22" x14ac:dyDescent="0.25">
      <c r="C49" s="10"/>
      <c r="D49" s="10"/>
      <c r="E49" s="10"/>
      <c r="F49" s="10"/>
      <c r="G49" s="10"/>
      <c r="K49" s="10"/>
      <c r="L49" s="10"/>
      <c r="M49" s="10"/>
      <c r="N49" s="10"/>
      <c r="O49" s="10"/>
      <c r="R49" t="s">
        <v>214</v>
      </c>
    </row>
    <row r="50" spans="1:22" x14ac:dyDescent="0.25">
      <c r="A50" t="str">
        <f>R49</f>
        <v>When legitimate laws come into conflict with arbitrary decisions made by government officials, it is the law that prevails. * Gender Crosstabulation</v>
      </c>
      <c r="C50" s="10"/>
      <c r="D50" s="10"/>
      <c r="E50" s="10"/>
      <c r="F50" s="10"/>
      <c r="G50" s="10"/>
      <c r="K50" s="10"/>
      <c r="L50" s="10"/>
      <c r="M50" s="10"/>
      <c r="N50" s="10"/>
      <c r="O50" s="10"/>
      <c r="R50" t="s">
        <v>0</v>
      </c>
    </row>
    <row r="51" spans="1:22" x14ac:dyDescent="0.25">
      <c r="C51" s="10"/>
      <c r="D51" s="10"/>
      <c r="E51" s="10"/>
      <c r="F51" s="10"/>
      <c r="G51" s="10"/>
      <c r="K51" s="10"/>
      <c r="L51" s="10"/>
      <c r="M51" s="10"/>
      <c r="N51" s="10"/>
      <c r="O51" s="10"/>
      <c r="T51" t="s">
        <v>138</v>
      </c>
      <c r="V51" t="s">
        <v>2</v>
      </c>
    </row>
    <row r="52" spans="1:22" s="1" customFormat="1" ht="52" customHeight="1" x14ac:dyDescent="0.25">
      <c r="C52" s="11" t="s">
        <v>7</v>
      </c>
      <c r="D52" s="11" t="s">
        <v>139</v>
      </c>
      <c r="E52" s="11" t="s">
        <v>140</v>
      </c>
      <c r="F52" s="11"/>
      <c r="G52" s="11"/>
      <c r="K52" s="11" t="s">
        <v>7</v>
      </c>
      <c r="L52" s="11" t="s">
        <v>139</v>
      </c>
      <c r="M52" s="11" t="s">
        <v>140</v>
      </c>
      <c r="N52" s="11"/>
      <c r="O52" s="11"/>
      <c r="T52" s="1" t="s">
        <v>139</v>
      </c>
      <c r="U52" s="1" t="s">
        <v>140</v>
      </c>
    </row>
    <row r="53" spans="1:22" x14ac:dyDescent="0.25">
      <c r="B53" t="s">
        <v>38</v>
      </c>
      <c r="C53" s="12">
        <f>K53+K54</f>
        <v>0.86499999999999999</v>
      </c>
      <c r="D53" s="12">
        <f>L53+L54</f>
        <v>0.87447698744769875</v>
      </c>
      <c r="E53" s="12">
        <f>M53+M54</f>
        <v>0.85632183908045978</v>
      </c>
      <c r="F53" s="12"/>
      <c r="G53" s="12"/>
      <c r="J53" t="s">
        <v>33</v>
      </c>
      <c r="K53" s="13">
        <f>V53/V58</f>
        <v>0.61799999999999999</v>
      </c>
      <c r="L53" s="13">
        <f>T53/T58</f>
        <v>0.60669456066945604</v>
      </c>
      <c r="M53" s="13">
        <f>U53/U58</f>
        <v>0.62835249042145591</v>
      </c>
      <c r="N53" s="13"/>
      <c r="O53" s="13"/>
      <c r="R53" t="s">
        <v>211</v>
      </c>
      <c r="S53" t="s">
        <v>33</v>
      </c>
      <c r="T53">
        <v>290</v>
      </c>
      <c r="U53">
        <v>328</v>
      </c>
      <c r="V53">
        <v>618</v>
      </c>
    </row>
    <row r="54" spans="1:22" x14ac:dyDescent="0.25">
      <c r="B54" t="s">
        <v>35</v>
      </c>
      <c r="C54" s="12">
        <f>K55</f>
        <v>0.11</v>
      </c>
      <c r="D54" s="12">
        <f>L55</f>
        <v>0.11087866108786611</v>
      </c>
      <c r="E54" s="12">
        <f>M55</f>
        <v>0.10919540229885058</v>
      </c>
      <c r="F54" s="12"/>
      <c r="G54" s="12"/>
      <c r="J54" t="s">
        <v>34</v>
      </c>
      <c r="K54" s="13">
        <f>V54/V58</f>
        <v>0.247</v>
      </c>
      <c r="L54" s="13">
        <f>T54/T58</f>
        <v>0.26778242677824265</v>
      </c>
      <c r="M54" s="13">
        <f>U54/U58</f>
        <v>0.22796934865900384</v>
      </c>
      <c r="N54" s="13"/>
      <c r="O54" s="13"/>
      <c r="S54" t="s">
        <v>34</v>
      </c>
      <c r="T54">
        <v>128</v>
      </c>
      <c r="U54">
        <v>119</v>
      </c>
      <c r="V54">
        <v>247</v>
      </c>
    </row>
    <row r="55" spans="1:22" x14ac:dyDescent="0.25">
      <c r="B55" t="s">
        <v>39</v>
      </c>
      <c r="C55" s="12">
        <f>K56+K57</f>
        <v>2.5000000000000001E-2</v>
      </c>
      <c r="D55" s="12">
        <f>L56+L57</f>
        <v>1.4644351464435146E-2</v>
      </c>
      <c r="E55" s="12">
        <f>M56+M57</f>
        <v>3.4482758620689655E-2</v>
      </c>
      <c r="F55" s="12"/>
      <c r="G55" s="12"/>
      <c r="J55" t="s">
        <v>35</v>
      </c>
      <c r="K55" s="13">
        <f>V55/V58</f>
        <v>0.11</v>
      </c>
      <c r="L55" s="13">
        <f>T55/T58</f>
        <v>0.11087866108786611</v>
      </c>
      <c r="M55" s="13">
        <f>U55/U58</f>
        <v>0.10919540229885058</v>
      </c>
      <c r="N55" s="13"/>
      <c r="O55" s="13"/>
      <c r="S55" t="s">
        <v>35</v>
      </c>
      <c r="T55">
        <v>53</v>
      </c>
      <c r="U55">
        <v>57</v>
      </c>
      <c r="V55">
        <v>110</v>
      </c>
    </row>
    <row r="56" spans="1:22" x14ac:dyDescent="0.25">
      <c r="C56" s="10"/>
      <c r="D56" s="10"/>
      <c r="E56" s="10"/>
      <c r="F56" s="10"/>
      <c r="G56" s="10"/>
      <c r="J56" t="s">
        <v>36</v>
      </c>
      <c r="K56" s="13">
        <f>V56/V58</f>
        <v>1.4999999999999999E-2</v>
      </c>
      <c r="L56" s="13">
        <f>T56/T58</f>
        <v>8.368200836820083E-3</v>
      </c>
      <c r="M56" s="13">
        <f>U56/U58</f>
        <v>2.1072796934865901E-2</v>
      </c>
      <c r="N56" s="13"/>
      <c r="O56" s="13"/>
      <c r="S56" t="s">
        <v>36</v>
      </c>
      <c r="T56">
        <v>4</v>
      </c>
      <c r="U56">
        <v>11</v>
      </c>
      <c r="V56">
        <v>15</v>
      </c>
    </row>
    <row r="57" spans="1:22" x14ac:dyDescent="0.25">
      <c r="C57" s="10"/>
      <c r="D57" s="10"/>
      <c r="E57" s="10"/>
      <c r="F57" s="10"/>
      <c r="G57" s="10"/>
      <c r="J57" t="s">
        <v>37</v>
      </c>
      <c r="K57" s="13">
        <f>V57/V58</f>
        <v>0.01</v>
      </c>
      <c r="L57" s="13">
        <f>T57/T58</f>
        <v>6.2761506276150627E-3</v>
      </c>
      <c r="M57" s="13">
        <f>U57/U58</f>
        <v>1.3409961685823755E-2</v>
      </c>
      <c r="N57" s="13"/>
      <c r="O57" s="13"/>
      <c r="S57" t="s">
        <v>37</v>
      </c>
      <c r="T57">
        <v>3</v>
      </c>
      <c r="U57">
        <v>7</v>
      </c>
      <c r="V57">
        <v>10</v>
      </c>
    </row>
    <row r="58" spans="1:22" x14ac:dyDescent="0.25">
      <c r="C58" s="10"/>
      <c r="D58" s="10"/>
      <c r="E58" s="10"/>
      <c r="F58" s="10"/>
      <c r="G58" s="10"/>
      <c r="K58" s="10"/>
      <c r="L58" s="10"/>
      <c r="M58" s="10"/>
      <c r="N58" s="10"/>
      <c r="O58" s="10"/>
      <c r="R58" t="s">
        <v>2</v>
      </c>
      <c r="T58">
        <v>478</v>
      </c>
      <c r="U58">
        <v>522</v>
      </c>
      <c r="V58">
        <v>1000</v>
      </c>
    </row>
    <row r="59" spans="1:22" x14ac:dyDescent="0.25">
      <c r="C59" s="10"/>
      <c r="D59" s="10"/>
      <c r="E59" s="10"/>
      <c r="F59" s="10"/>
      <c r="G59" s="10"/>
      <c r="K59" s="10"/>
      <c r="L59" s="10"/>
      <c r="M59" s="10"/>
      <c r="N59" s="10"/>
      <c r="O59" s="10"/>
    </row>
    <row r="60" spans="1:22" x14ac:dyDescent="0.25">
      <c r="C60" s="10"/>
      <c r="D60" s="10"/>
      <c r="E60" s="10"/>
      <c r="F60" s="10"/>
      <c r="G60" s="10"/>
      <c r="K60" s="10"/>
      <c r="L60" s="10"/>
      <c r="M60" s="10"/>
      <c r="N60" s="10"/>
      <c r="O60" s="10"/>
    </row>
    <row r="61" spans="1:22" x14ac:dyDescent="0.25">
      <c r="C61" s="10"/>
      <c r="D61" s="10"/>
      <c r="E61" s="10"/>
      <c r="F61" s="10"/>
      <c r="G61" s="10"/>
      <c r="K61" s="10"/>
      <c r="L61" s="10"/>
      <c r="M61" s="10"/>
      <c r="N61" s="10"/>
      <c r="O61" s="10"/>
    </row>
    <row r="62" spans="1:22" x14ac:dyDescent="0.25">
      <c r="C62" s="10"/>
      <c r="D62" s="10"/>
      <c r="E62" s="10"/>
      <c r="F62" s="10"/>
      <c r="G62" s="10"/>
      <c r="K62" s="10"/>
      <c r="L62" s="10"/>
      <c r="M62" s="10"/>
      <c r="N62" s="10"/>
      <c r="O62" s="10"/>
    </row>
    <row r="63" spans="1:22" x14ac:dyDescent="0.25">
      <c r="C63" s="10"/>
      <c r="D63" s="10"/>
      <c r="E63" s="10"/>
      <c r="F63" s="10"/>
      <c r="G63" s="10"/>
      <c r="K63" s="10"/>
      <c r="L63" s="10"/>
      <c r="M63" s="10"/>
      <c r="N63" s="10"/>
      <c r="O63" s="10"/>
    </row>
    <row r="64" spans="1:22" x14ac:dyDescent="0.25">
      <c r="C64" s="10"/>
      <c r="D64" s="10"/>
      <c r="E64" s="10"/>
      <c r="F64" s="10"/>
      <c r="G64" s="10"/>
      <c r="K64" s="10"/>
      <c r="L64" s="10"/>
      <c r="M64" s="10"/>
      <c r="N64" s="10"/>
      <c r="O64" s="10"/>
      <c r="R64" t="s">
        <v>215</v>
      </c>
    </row>
    <row r="65" spans="1:23" x14ac:dyDescent="0.25">
      <c r="A65" t="str">
        <f>R64</f>
        <v>When legitimate laws come into conflict with arbitrary decisions made by government officials, it is the law that prevails. * Education Collapsed Crosstabulation</v>
      </c>
      <c r="C65" s="10"/>
      <c r="D65" s="10"/>
      <c r="E65" s="10"/>
      <c r="F65" s="10"/>
      <c r="G65" s="10"/>
      <c r="K65" s="10"/>
      <c r="L65" s="10"/>
      <c r="M65" s="10"/>
      <c r="N65" s="10"/>
      <c r="O65" s="10"/>
      <c r="R65" t="s">
        <v>0</v>
      </c>
    </row>
    <row r="66" spans="1:23" x14ac:dyDescent="0.25">
      <c r="C66" s="10"/>
      <c r="D66" s="10"/>
      <c r="E66" s="10"/>
      <c r="F66" s="10"/>
      <c r="G66" s="10"/>
      <c r="K66" s="10"/>
      <c r="L66" s="10"/>
      <c r="M66" s="10"/>
      <c r="N66" s="10"/>
      <c r="O66" s="10"/>
      <c r="T66" t="s">
        <v>16</v>
      </c>
      <c r="W66" t="s">
        <v>2</v>
      </c>
    </row>
    <row r="67" spans="1:23" s="1" customFormat="1" ht="60" x14ac:dyDescent="0.25">
      <c r="C67" s="11" t="s">
        <v>7</v>
      </c>
      <c r="D67" s="11" t="s">
        <v>17</v>
      </c>
      <c r="E67" s="11" t="s">
        <v>18</v>
      </c>
      <c r="F67" s="11" t="s">
        <v>19</v>
      </c>
      <c r="G67" s="11"/>
      <c r="K67" s="11" t="s">
        <v>7</v>
      </c>
      <c r="L67" s="11" t="s">
        <v>17</v>
      </c>
      <c r="M67" s="11" t="s">
        <v>18</v>
      </c>
      <c r="N67" s="11" t="s">
        <v>19</v>
      </c>
      <c r="O67" s="11"/>
      <c r="T67" s="1" t="s">
        <v>17</v>
      </c>
      <c r="U67" s="1" t="s">
        <v>18</v>
      </c>
      <c r="V67" s="1" t="s">
        <v>19</v>
      </c>
    </row>
    <row r="68" spans="1:23" x14ac:dyDescent="0.25">
      <c r="B68" t="s">
        <v>38</v>
      </c>
      <c r="C68" s="12">
        <f>K68+K69</f>
        <v>0.86599999999999999</v>
      </c>
      <c r="D68" s="12">
        <f>L68+L69</f>
        <v>0.81994459833795008</v>
      </c>
      <c r="E68" s="12">
        <f>M68+M69</f>
        <v>0.87096774193548376</v>
      </c>
      <c r="F68" s="12">
        <f>N68+N69</f>
        <v>0.91185410334346506</v>
      </c>
      <c r="G68" s="10"/>
      <c r="J68" t="s">
        <v>33</v>
      </c>
      <c r="K68" s="13">
        <f>W68/W73</f>
        <v>0.61799999999999999</v>
      </c>
      <c r="L68" s="13">
        <f>T68/T73</f>
        <v>0.52354570637119113</v>
      </c>
      <c r="M68" s="13">
        <f>U68/U73</f>
        <v>0.63225806451612898</v>
      </c>
      <c r="N68" s="13">
        <f>V68/V73</f>
        <v>0.70820668693009114</v>
      </c>
      <c r="O68" s="13"/>
      <c r="R68" t="s">
        <v>211</v>
      </c>
      <c r="S68" t="s">
        <v>33</v>
      </c>
      <c r="T68">
        <v>189</v>
      </c>
      <c r="U68">
        <v>196</v>
      </c>
      <c r="V68">
        <v>233</v>
      </c>
      <c r="W68">
        <v>618</v>
      </c>
    </row>
    <row r="69" spans="1:23" x14ac:dyDescent="0.25">
      <c r="B69" t="s">
        <v>35</v>
      </c>
      <c r="C69" s="12">
        <f>K70</f>
        <v>0.109</v>
      </c>
      <c r="D69" s="12">
        <f>L70</f>
        <v>0.14958448753462603</v>
      </c>
      <c r="E69" s="12">
        <f>M70</f>
        <v>0.11290322580645161</v>
      </c>
      <c r="F69" s="12">
        <f>N70</f>
        <v>6.0790273556231005E-2</v>
      </c>
      <c r="G69" s="10"/>
      <c r="J69" t="s">
        <v>34</v>
      </c>
      <c r="K69" s="13">
        <f>W69/W73</f>
        <v>0.248</v>
      </c>
      <c r="L69" s="13">
        <f>T69/T73</f>
        <v>0.296398891966759</v>
      </c>
      <c r="M69" s="13">
        <f>U69/U73</f>
        <v>0.23870967741935484</v>
      </c>
      <c r="N69" s="13">
        <f>V69/V73</f>
        <v>0.20364741641337386</v>
      </c>
      <c r="O69" s="13"/>
      <c r="S69" t="s">
        <v>34</v>
      </c>
      <c r="T69">
        <v>107</v>
      </c>
      <c r="U69">
        <v>74</v>
      </c>
      <c r="V69">
        <v>67</v>
      </c>
      <c r="W69">
        <v>248</v>
      </c>
    </row>
    <row r="70" spans="1:23" x14ac:dyDescent="0.25">
      <c r="B70" t="s">
        <v>39</v>
      </c>
      <c r="C70" s="12">
        <f>K71+K72</f>
        <v>2.5000000000000001E-2</v>
      </c>
      <c r="D70" s="12">
        <f>L71+L72</f>
        <v>3.0470914127423823E-2</v>
      </c>
      <c r="E70" s="12">
        <f>M71+M72</f>
        <v>1.6129032258064516E-2</v>
      </c>
      <c r="F70" s="12">
        <f>N71+N72</f>
        <v>2.7355623100303952E-2</v>
      </c>
      <c r="G70" s="10"/>
      <c r="J70" t="s">
        <v>35</v>
      </c>
      <c r="K70" s="13">
        <f>W70/W73</f>
        <v>0.109</v>
      </c>
      <c r="L70" s="13">
        <f>T70/T73</f>
        <v>0.14958448753462603</v>
      </c>
      <c r="M70" s="13">
        <f>U70/U73</f>
        <v>0.11290322580645161</v>
      </c>
      <c r="N70" s="13">
        <f>V70/V73</f>
        <v>6.0790273556231005E-2</v>
      </c>
      <c r="O70" s="13"/>
      <c r="S70" t="s">
        <v>35</v>
      </c>
      <c r="T70">
        <v>54</v>
      </c>
      <c r="U70">
        <v>35</v>
      </c>
      <c r="V70">
        <v>20</v>
      </c>
      <c r="W70">
        <v>109</v>
      </c>
    </row>
    <row r="71" spans="1:23" x14ac:dyDescent="0.25">
      <c r="C71" s="10"/>
      <c r="D71" s="10"/>
      <c r="E71" s="10"/>
      <c r="F71" s="10"/>
      <c r="G71" s="10"/>
      <c r="J71" t="s">
        <v>36</v>
      </c>
      <c r="K71" s="13">
        <f>W71/W73</f>
        <v>1.4999999999999999E-2</v>
      </c>
      <c r="L71" s="13">
        <f>T71/T73</f>
        <v>1.3850415512465374E-2</v>
      </c>
      <c r="M71" s="13">
        <f>U71/U73</f>
        <v>9.6774193548387101E-3</v>
      </c>
      <c r="N71" s="13">
        <f>V71/V73</f>
        <v>2.1276595744680851E-2</v>
      </c>
      <c r="O71" s="13"/>
      <c r="S71" t="s">
        <v>36</v>
      </c>
      <c r="T71">
        <v>5</v>
      </c>
      <c r="U71">
        <v>3</v>
      </c>
      <c r="V71">
        <v>7</v>
      </c>
      <c r="W71">
        <v>15</v>
      </c>
    </row>
    <row r="72" spans="1:23" x14ac:dyDescent="0.25">
      <c r="C72" s="10"/>
      <c r="D72" s="10"/>
      <c r="E72" s="10"/>
      <c r="F72" s="10"/>
      <c r="G72" s="10"/>
      <c r="J72" t="s">
        <v>37</v>
      </c>
      <c r="K72" s="13">
        <f>W72/W73</f>
        <v>0.01</v>
      </c>
      <c r="L72" s="13">
        <f>T72/T73</f>
        <v>1.662049861495845E-2</v>
      </c>
      <c r="M72" s="13">
        <f>U72/U73</f>
        <v>6.4516129032258064E-3</v>
      </c>
      <c r="N72" s="13">
        <f>V72/V73</f>
        <v>6.0790273556231003E-3</v>
      </c>
      <c r="O72" s="13"/>
      <c r="S72" t="s">
        <v>37</v>
      </c>
      <c r="T72">
        <v>6</v>
      </c>
      <c r="U72">
        <v>2</v>
      </c>
      <c r="V72">
        <v>2</v>
      </c>
      <c r="W72">
        <v>10</v>
      </c>
    </row>
    <row r="73" spans="1:23" x14ac:dyDescent="0.25">
      <c r="C73" s="10"/>
      <c r="D73" s="10"/>
      <c r="E73" s="10"/>
      <c r="F73" s="10"/>
      <c r="G73" s="10"/>
      <c r="K73" s="10"/>
      <c r="L73" s="10"/>
      <c r="M73" s="10"/>
      <c r="N73" s="10"/>
      <c r="O73" s="10"/>
      <c r="R73" t="s">
        <v>2</v>
      </c>
      <c r="T73">
        <v>361</v>
      </c>
      <c r="U73">
        <v>310</v>
      </c>
      <c r="V73">
        <v>329</v>
      </c>
      <c r="W73">
        <v>1000</v>
      </c>
    </row>
    <row r="74" spans="1:23" x14ac:dyDescent="0.25">
      <c r="C74" s="10"/>
      <c r="D74" s="10"/>
      <c r="E74" s="10"/>
      <c r="F74" s="10"/>
      <c r="G74" s="10"/>
      <c r="K74" s="10"/>
      <c r="L74" s="10"/>
      <c r="M74" s="10"/>
      <c r="N74" s="10"/>
      <c r="O74" s="10"/>
    </row>
    <row r="75" spans="1:23" x14ac:dyDescent="0.25">
      <c r="C75" s="10"/>
      <c r="D75" s="10"/>
      <c r="E75" s="10"/>
      <c r="F75" s="10"/>
      <c r="G75" s="10"/>
      <c r="K75" s="10"/>
      <c r="L75" s="10"/>
      <c r="M75" s="10"/>
      <c r="N75" s="10"/>
      <c r="O75" s="10"/>
    </row>
    <row r="76" spans="1:23" x14ac:dyDescent="0.25">
      <c r="C76" s="10"/>
      <c r="D76" s="10"/>
      <c r="E76" s="10"/>
      <c r="F76" s="10"/>
      <c r="G76" s="10"/>
      <c r="K76" s="10"/>
      <c r="L76" s="10"/>
      <c r="M76" s="10"/>
      <c r="N76" s="10"/>
      <c r="O76" s="10"/>
    </row>
    <row r="77" spans="1:23" x14ac:dyDescent="0.25">
      <c r="C77" s="10"/>
      <c r="D77" s="10"/>
      <c r="E77" s="10"/>
      <c r="F77" s="10"/>
      <c r="G77" s="10"/>
      <c r="K77" s="10"/>
      <c r="L77" s="10"/>
      <c r="M77" s="10"/>
      <c r="N77" s="10"/>
      <c r="O77" s="10"/>
    </row>
    <row r="78" spans="1:23" x14ac:dyDescent="0.25">
      <c r="C78" s="10"/>
      <c r="D78" s="10"/>
      <c r="E78" s="10"/>
      <c r="F78" s="10"/>
      <c r="G78" s="10"/>
      <c r="K78" s="10"/>
      <c r="L78" s="10"/>
      <c r="M78" s="10"/>
      <c r="N78" s="10"/>
      <c r="O78" s="10"/>
    </row>
    <row r="79" spans="1:23" x14ac:dyDescent="0.25">
      <c r="C79" s="10"/>
      <c r="D79" s="10"/>
      <c r="E79" s="10"/>
      <c r="F79" s="10"/>
      <c r="G79" s="10"/>
      <c r="K79" s="10"/>
      <c r="L79" s="10"/>
      <c r="M79" s="10"/>
      <c r="N79" s="10"/>
      <c r="O79" s="10"/>
      <c r="R79" t="s">
        <v>216</v>
      </c>
    </row>
    <row r="80" spans="1:23" x14ac:dyDescent="0.25">
      <c r="A80" t="str">
        <f>R79</f>
        <v>When legitimate laws come into conflict with arbitrary decisions made by government officials, it is the law that prevails. * NC Region based on Zip Code Crosstabulation</v>
      </c>
      <c r="C80" s="10"/>
      <c r="D80" s="10"/>
      <c r="E80" s="10"/>
      <c r="F80" s="10"/>
      <c r="G80" s="10"/>
      <c r="K80" s="10"/>
      <c r="L80" s="10"/>
      <c r="M80" s="10"/>
      <c r="N80" s="10"/>
      <c r="O80" s="10"/>
      <c r="R80" t="s">
        <v>0</v>
      </c>
    </row>
    <row r="81" spans="1:24" x14ac:dyDescent="0.25">
      <c r="C81" s="10"/>
      <c r="D81" s="10"/>
      <c r="E81" s="10"/>
      <c r="F81" s="10"/>
      <c r="G81" s="10"/>
      <c r="K81" s="10"/>
      <c r="L81" s="10"/>
      <c r="M81" s="10"/>
      <c r="N81" s="10"/>
      <c r="O81" s="10"/>
      <c r="T81" t="s">
        <v>20</v>
      </c>
      <c r="X81" t="s">
        <v>2</v>
      </c>
    </row>
    <row r="82" spans="1:24" s="1" customFormat="1" ht="60" x14ac:dyDescent="0.25">
      <c r="C82" s="11" t="s">
        <v>7</v>
      </c>
      <c r="D82" s="11" t="s">
        <v>21</v>
      </c>
      <c r="E82" s="11" t="s">
        <v>22</v>
      </c>
      <c r="F82" s="11" t="s">
        <v>23</v>
      </c>
      <c r="G82" s="11" t="s">
        <v>24</v>
      </c>
      <c r="K82" s="11" t="s">
        <v>7</v>
      </c>
      <c r="L82" s="11" t="s">
        <v>21</v>
      </c>
      <c r="M82" s="11" t="s">
        <v>22</v>
      </c>
      <c r="N82" s="11" t="s">
        <v>23</v>
      </c>
      <c r="O82" s="11" t="s">
        <v>24</v>
      </c>
      <c r="T82" s="1" t="s">
        <v>21</v>
      </c>
      <c r="U82" s="1" t="s">
        <v>22</v>
      </c>
      <c r="V82" s="1" t="s">
        <v>23</v>
      </c>
      <c r="W82" s="1" t="s">
        <v>24</v>
      </c>
    </row>
    <row r="83" spans="1:24" x14ac:dyDescent="0.25">
      <c r="B83" t="s">
        <v>38</v>
      </c>
      <c r="C83" s="12">
        <f>K83+K84</f>
        <v>0.86646586345381527</v>
      </c>
      <c r="D83" s="12">
        <f>L83+L84</f>
        <v>0.87900355871886116</v>
      </c>
      <c r="E83" s="12">
        <f>M83+M84</f>
        <v>0.88076923076923075</v>
      </c>
      <c r="F83" s="12">
        <f>N83+N84</f>
        <v>0.82868525896414336</v>
      </c>
      <c r="G83" s="12">
        <f>O83+O84</f>
        <v>0.87745098039215685</v>
      </c>
      <c r="J83" t="s">
        <v>33</v>
      </c>
      <c r="K83" s="13">
        <f>X83/X88</f>
        <v>0.61947791164658639</v>
      </c>
      <c r="L83" s="13">
        <f>T83/T88</f>
        <v>0.66548042704626331</v>
      </c>
      <c r="M83" s="13">
        <f>U83/U88</f>
        <v>0.60769230769230764</v>
      </c>
      <c r="N83" s="13">
        <f>V83/V88</f>
        <v>0.64541832669322707</v>
      </c>
      <c r="O83" s="13">
        <f>W83/W88</f>
        <v>0.53921568627450978</v>
      </c>
      <c r="R83" t="s">
        <v>211</v>
      </c>
      <c r="S83" t="s">
        <v>33</v>
      </c>
      <c r="T83">
        <v>187</v>
      </c>
      <c r="U83">
        <v>158</v>
      </c>
      <c r="V83">
        <v>162</v>
      </c>
      <c r="W83">
        <v>110</v>
      </c>
      <c r="X83">
        <v>617</v>
      </c>
    </row>
    <row r="84" spans="1:24" x14ac:dyDescent="0.25">
      <c r="B84" t="s">
        <v>35</v>
      </c>
      <c r="C84" s="12">
        <f>K85</f>
        <v>0.10943775100401607</v>
      </c>
      <c r="D84" s="12">
        <f>L85</f>
        <v>9.6085409252669035E-2</v>
      </c>
      <c r="E84" s="12">
        <f>M85</f>
        <v>0.1076923076923077</v>
      </c>
      <c r="F84" s="12">
        <f>N85</f>
        <v>0.1394422310756972</v>
      </c>
      <c r="G84" s="12">
        <f>O85</f>
        <v>9.3137254901960786E-2</v>
      </c>
      <c r="J84" t="s">
        <v>34</v>
      </c>
      <c r="K84" s="13">
        <f>X84/X88</f>
        <v>0.24698795180722891</v>
      </c>
      <c r="L84" s="13">
        <f>T84/T88</f>
        <v>0.21352313167259787</v>
      </c>
      <c r="M84" s="13">
        <f>U84/U88</f>
        <v>0.27307692307692305</v>
      </c>
      <c r="N84" s="13">
        <f>V84/V88</f>
        <v>0.18326693227091634</v>
      </c>
      <c r="O84" s="13">
        <f>W84/W88</f>
        <v>0.33823529411764708</v>
      </c>
      <c r="S84" t="s">
        <v>34</v>
      </c>
      <c r="T84">
        <v>60</v>
      </c>
      <c r="U84">
        <v>71</v>
      </c>
      <c r="V84">
        <v>46</v>
      </c>
      <c r="W84">
        <v>69</v>
      </c>
      <c r="X84">
        <v>246</v>
      </c>
    </row>
    <row r="85" spans="1:24" x14ac:dyDescent="0.25">
      <c r="B85" t="s">
        <v>39</v>
      </c>
      <c r="C85" s="12">
        <f>K86+K87</f>
        <v>2.4096385542168676E-2</v>
      </c>
      <c r="D85" s="12">
        <f>L86+L87</f>
        <v>2.4911032028469754E-2</v>
      </c>
      <c r="E85" s="12">
        <f>M86+M87</f>
        <v>1.1538461538461539E-2</v>
      </c>
      <c r="F85" s="12">
        <f>N86+N87</f>
        <v>3.1872509960159362E-2</v>
      </c>
      <c r="G85" s="12">
        <f>O86+O87</f>
        <v>2.9411764705882353E-2</v>
      </c>
      <c r="J85" t="s">
        <v>35</v>
      </c>
      <c r="K85" s="13">
        <f>X85/X88</f>
        <v>0.10943775100401607</v>
      </c>
      <c r="L85" s="13">
        <f>T85/T88</f>
        <v>9.6085409252669035E-2</v>
      </c>
      <c r="M85" s="13">
        <f>U85/U88</f>
        <v>0.1076923076923077</v>
      </c>
      <c r="N85" s="13">
        <f>V85/V88</f>
        <v>0.1394422310756972</v>
      </c>
      <c r="O85" s="13">
        <f>W85/W88</f>
        <v>9.3137254901960786E-2</v>
      </c>
      <c r="S85" t="s">
        <v>35</v>
      </c>
      <c r="T85">
        <v>27</v>
      </c>
      <c r="U85">
        <v>28</v>
      </c>
      <c r="V85">
        <v>35</v>
      </c>
      <c r="W85">
        <v>19</v>
      </c>
      <c r="X85">
        <v>109</v>
      </c>
    </row>
    <row r="86" spans="1:24" x14ac:dyDescent="0.25">
      <c r="C86" s="10"/>
      <c r="D86" s="10"/>
      <c r="E86" s="10"/>
      <c r="F86" s="10"/>
      <c r="G86" s="10"/>
      <c r="J86" t="s">
        <v>36</v>
      </c>
      <c r="K86" s="13">
        <f>X86/X88</f>
        <v>1.4056224899598393E-2</v>
      </c>
      <c r="L86" s="13">
        <f>T86/T88</f>
        <v>1.7793594306049824E-2</v>
      </c>
      <c r="M86" s="13">
        <f>U86/U88</f>
        <v>3.8461538461538464E-3</v>
      </c>
      <c r="N86" s="13">
        <f>V86/V88</f>
        <v>1.5936254980079681E-2</v>
      </c>
      <c r="O86" s="13">
        <f>W86/W88</f>
        <v>1.9607843137254902E-2</v>
      </c>
      <c r="S86" t="s">
        <v>36</v>
      </c>
      <c r="T86">
        <v>5</v>
      </c>
      <c r="U86">
        <v>1</v>
      </c>
      <c r="V86">
        <v>4</v>
      </c>
      <c r="W86">
        <v>4</v>
      </c>
      <c r="X86">
        <v>14</v>
      </c>
    </row>
    <row r="87" spans="1:24" x14ac:dyDescent="0.25">
      <c r="C87" s="10"/>
      <c r="D87" s="10"/>
      <c r="E87" s="10"/>
      <c r="F87" s="10"/>
      <c r="G87" s="10"/>
      <c r="J87" t="s">
        <v>37</v>
      </c>
      <c r="K87" s="13">
        <f>X87/X88</f>
        <v>1.0040160642570281E-2</v>
      </c>
      <c r="L87" s="13">
        <f>T87/T88</f>
        <v>7.1174377224199285E-3</v>
      </c>
      <c r="M87" s="13">
        <f>U87/U88</f>
        <v>7.6923076923076927E-3</v>
      </c>
      <c r="N87" s="13">
        <f>V87/V88</f>
        <v>1.5936254980079681E-2</v>
      </c>
      <c r="O87" s="13">
        <f>W87/W88</f>
        <v>9.8039215686274508E-3</v>
      </c>
      <c r="S87" t="s">
        <v>37</v>
      </c>
      <c r="T87">
        <v>2</v>
      </c>
      <c r="U87">
        <v>2</v>
      </c>
      <c r="V87">
        <v>4</v>
      </c>
      <c r="W87">
        <v>2</v>
      </c>
      <c r="X87">
        <v>10</v>
      </c>
    </row>
    <row r="88" spans="1:24" x14ac:dyDescent="0.25">
      <c r="C88" s="10"/>
      <c r="D88" s="10"/>
      <c r="E88" s="10"/>
      <c r="F88" s="10"/>
      <c r="G88" s="10"/>
      <c r="K88" s="10"/>
      <c r="L88" s="10"/>
      <c r="M88" s="10"/>
      <c r="N88" s="10"/>
      <c r="O88" s="10"/>
      <c r="R88" t="s">
        <v>2</v>
      </c>
      <c r="T88">
        <v>281</v>
      </c>
      <c r="U88">
        <v>260</v>
      </c>
      <c r="V88">
        <v>251</v>
      </c>
      <c r="W88">
        <v>204</v>
      </c>
      <c r="X88">
        <v>996</v>
      </c>
    </row>
    <row r="89" spans="1:24" x14ac:dyDescent="0.25">
      <c r="C89" s="10"/>
      <c r="D89" s="10"/>
      <c r="E89" s="10"/>
      <c r="F89" s="10"/>
      <c r="G89" s="10"/>
      <c r="K89" s="10"/>
      <c r="L89" s="10"/>
      <c r="M89" s="10"/>
      <c r="N89" s="10"/>
      <c r="O89" s="10"/>
    </row>
    <row r="90" spans="1:24" x14ac:dyDescent="0.25">
      <c r="C90" s="10"/>
      <c r="D90" s="10"/>
      <c r="E90" s="10"/>
      <c r="F90" s="10"/>
      <c r="G90" s="10"/>
      <c r="K90" s="10"/>
      <c r="L90" s="10"/>
      <c r="M90" s="10"/>
      <c r="N90" s="10"/>
      <c r="O90" s="10"/>
    </row>
    <row r="91" spans="1:24" x14ac:dyDescent="0.25">
      <c r="C91" s="10"/>
      <c r="D91" s="10"/>
      <c r="E91" s="10"/>
      <c r="F91" s="10"/>
      <c r="G91" s="10"/>
      <c r="K91" s="10"/>
      <c r="L91" s="10"/>
      <c r="M91" s="10"/>
      <c r="N91" s="10"/>
      <c r="O91" s="10"/>
    </row>
    <row r="92" spans="1:24" x14ac:dyDescent="0.25">
      <c r="C92" s="10"/>
      <c r="D92" s="10"/>
      <c r="E92" s="10"/>
      <c r="F92" s="10"/>
      <c r="G92" s="10"/>
      <c r="K92" s="10"/>
      <c r="L92" s="10"/>
      <c r="M92" s="10"/>
      <c r="N92" s="10"/>
      <c r="O92" s="10"/>
    </row>
    <row r="93" spans="1:24" x14ac:dyDescent="0.25">
      <c r="C93" s="10"/>
      <c r="D93" s="10"/>
      <c r="E93" s="10"/>
      <c r="F93" s="10"/>
      <c r="G93" s="10"/>
      <c r="K93" s="10"/>
      <c r="L93" s="10"/>
      <c r="M93" s="10"/>
      <c r="N93" s="10"/>
      <c r="O93" s="10"/>
    </row>
    <row r="94" spans="1:24" x14ac:dyDescent="0.25">
      <c r="C94" s="10"/>
      <c r="D94" s="10"/>
      <c r="E94" s="10"/>
      <c r="F94" s="10"/>
      <c r="G94" s="10"/>
      <c r="K94" s="10"/>
      <c r="L94" s="10"/>
      <c r="M94" s="10"/>
      <c r="N94" s="10"/>
      <c r="O94" s="10"/>
      <c r="R94" t="s">
        <v>217</v>
      </c>
    </row>
    <row r="95" spans="1:24" x14ac:dyDescent="0.25">
      <c r="A95" t="str">
        <f>R94</f>
        <v>When legitimate laws come into conflict with arbitrary decisions made by government officials, it is the law that prevails. * Generation Cohorts Collapsed Crosstabulation</v>
      </c>
      <c r="C95" s="10"/>
      <c r="D95" s="10"/>
      <c r="E95" s="10"/>
      <c r="F95" s="10"/>
      <c r="G95" s="10"/>
      <c r="K95" s="10"/>
      <c r="L95" s="10"/>
      <c r="M95" s="10"/>
      <c r="N95" s="10"/>
      <c r="O95" s="10"/>
      <c r="R95" t="s">
        <v>0</v>
      </c>
    </row>
    <row r="96" spans="1:24" x14ac:dyDescent="0.25">
      <c r="C96" s="10"/>
      <c r="D96" s="10"/>
      <c r="E96" s="10"/>
      <c r="F96" s="10"/>
      <c r="G96" s="10"/>
      <c r="K96" s="10"/>
      <c r="L96" s="10"/>
      <c r="M96" s="10"/>
      <c r="N96" s="10"/>
      <c r="O96" s="10"/>
      <c r="T96" t="s">
        <v>25</v>
      </c>
      <c r="W96" t="s">
        <v>2</v>
      </c>
    </row>
    <row r="97" spans="1:24" s="1" customFormat="1" ht="80" x14ac:dyDescent="0.25">
      <c r="C97" s="11" t="s">
        <v>7</v>
      </c>
      <c r="D97" s="11" t="s">
        <v>46</v>
      </c>
      <c r="E97" s="11" t="s">
        <v>26</v>
      </c>
      <c r="F97" s="11" t="s">
        <v>27</v>
      </c>
      <c r="G97" s="11"/>
      <c r="K97" s="11" t="s">
        <v>7</v>
      </c>
      <c r="L97" s="11" t="s">
        <v>46</v>
      </c>
      <c r="M97" s="11" t="s">
        <v>26</v>
      </c>
      <c r="N97" s="11" t="s">
        <v>47</v>
      </c>
      <c r="O97" s="11"/>
      <c r="T97" s="1" t="s">
        <v>53</v>
      </c>
      <c r="U97" s="1" t="s">
        <v>26</v>
      </c>
      <c r="V97" s="1" t="s">
        <v>27</v>
      </c>
    </row>
    <row r="98" spans="1:24" x14ac:dyDescent="0.25">
      <c r="B98" t="s">
        <v>38</v>
      </c>
      <c r="C98" s="12">
        <f>K98+K99</f>
        <v>0.86599999999999999</v>
      </c>
      <c r="D98" s="12">
        <f>L98+L99</f>
        <v>0.954983922829582</v>
      </c>
      <c r="E98" s="12">
        <f>M98+M99</f>
        <v>0.85603112840466933</v>
      </c>
      <c r="F98" s="12">
        <f>N98+N99</f>
        <v>0.80787037037037024</v>
      </c>
      <c r="G98" s="10"/>
      <c r="J98" t="s">
        <v>33</v>
      </c>
      <c r="K98" s="13">
        <f>W98/W103</f>
        <v>0.61899999999999999</v>
      </c>
      <c r="L98" s="13">
        <f>T98/T103</f>
        <v>0.752411575562701</v>
      </c>
      <c r="M98" s="13">
        <f>U98/U103</f>
        <v>0.61478599221789887</v>
      </c>
      <c r="N98" s="13">
        <f>V98/V103</f>
        <v>0.52546296296296291</v>
      </c>
      <c r="O98" s="13"/>
      <c r="R98" t="s">
        <v>211</v>
      </c>
      <c r="S98" t="s">
        <v>33</v>
      </c>
      <c r="T98">
        <v>234</v>
      </c>
      <c r="U98">
        <v>158</v>
      </c>
      <c r="V98">
        <v>227</v>
      </c>
      <c r="W98">
        <v>619</v>
      </c>
    </row>
    <row r="99" spans="1:24" x14ac:dyDescent="0.25">
      <c r="B99" t="s">
        <v>35</v>
      </c>
      <c r="C99" s="12">
        <f>K100</f>
        <v>0.109</v>
      </c>
      <c r="D99" s="12">
        <f>L100</f>
        <v>3.215434083601286E-2</v>
      </c>
      <c r="E99" s="12">
        <f>M100</f>
        <v>0.11673151750972763</v>
      </c>
      <c r="F99" s="12">
        <f>N100</f>
        <v>0.15972222222222221</v>
      </c>
      <c r="G99" s="10"/>
      <c r="J99" t="s">
        <v>34</v>
      </c>
      <c r="K99" s="13">
        <f>W99/W103</f>
        <v>0.247</v>
      </c>
      <c r="L99" s="13">
        <f>T99/T103</f>
        <v>0.20257234726688103</v>
      </c>
      <c r="M99" s="13">
        <f>U99/U103</f>
        <v>0.24124513618677043</v>
      </c>
      <c r="N99" s="13">
        <f>V99/V103</f>
        <v>0.28240740740740738</v>
      </c>
      <c r="O99" s="13"/>
      <c r="S99" t="s">
        <v>34</v>
      </c>
      <c r="T99">
        <v>63</v>
      </c>
      <c r="U99">
        <v>62</v>
      </c>
      <c r="V99">
        <v>122</v>
      </c>
      <c r="W99">
        <v>247</v>
      </c>
    </row>
    <row r="100" spans="1:24" x14ac:dyDescent="0.25">
      <c r="B100" t="s">
        <v>39</v>
      </c>
      <c r="C100" s="12">
        <f>K101+K102</f>
        <v>2.5000000000000001E-2</v>
      </c>
      <c r="D100" s="12">
        <f>L101+L102</f>
        <v>1.2861736334405145E-2</v>
      </c>
      <c r="E100" s="12">
        <f>M101+M102</f>
        <v>2.7237354085603113E-2</v>
      </c>
      <c r="F100" s="12">
        <f>N101+N102</f>
        <v>3.2407407407407406E-2</v>
      </c>
      <c r="G100" s="10"/>
      <c r="J100" t="s">
        <v>35</v>
      </c>
      <c r="K100" s="13">
        <f>W100/W103</f>
        <v>0.109</v>
      </c>
      <c r="L100" s="13">
        <f>T100/T103</f>
        <v>3.215434083601286E-2</v>
      </c>
      <c r="M100" s="13">
        <f>U100/U103</f>
        <v>0.11673151750972763</v>
      </c>
      <c r="N100" s="13">
        <f>V100/V103</f>
        <v>0.15972222222222221</v>
      </c>
      <c r="O100" s="13"/>
      <c r="S100" t="s">
        <v>35</v>
      </c>
      <c r="T100">
        <v>10</v>
      </c>
      <c r="U100">
        <v>30</v>
      </c>
      <c r="V100">
        <v>69</v>
      </c>
      <c r="W100">
        <v>109</v>
      </c>
    </row>
    <row r="101" spans="1:24" x14ac:dyDescent="0.25">
      <c r="C101" s="10"/>
      <c r="D101" s="10"/>
      <c r="E101" s="10"/>
      <c r="F101" s="10"/>
      <c r="G101" s="10"/>
      <c r="J101" t="s">
        <v>36</v>
      </c>
      <c r="K101" s="13">
        <f>W101/W103</f>
        <v>1.4999999999999999E-2</v>
      </c>
      <c r="L101" s="13">
        <f>T101/T103</f>
        <v>1.2861736334405145E-2</v>
      </c>
      <c r="M101" s="13">
        <f>U101/U103</f>
        <v>1.556420233463035E-2</v>
      </c>
      <c r="N101" s="13">
        <f>V101/V103</f>
        <v>1.6203703703703703E-2</v>
      </c>
      <c r="O101" s="13"/>
      <c r="S101" t="s">
        <v>36</v>
      </c>
      <c r="T101">
        <v>4</v>
      </c>
      <c r="U101">
        <v>4</v>
      </c>
      <c r="V101">
        <v>7</v>
      </c>
      <c r="W101">
        <v>15</v>
      </c>
    </row>
    <row r="102" spans="1:24" x14ac:dyDescent="0.25">
      <c r="C102" s="10"/>
      <c r="D102" s="10"/>
      <c r="E102" s="10"/>
      <c r="F102" s="10"/>
      <c r="G102" s="10"/>
      <c r="J102" t="s">
        <v>37</v>
      </c>
      <c r="K102" s="13">
        <f>W102/W103</f>
        <v>0.01</v>
      </c>
      <c r="L102" s="13">
        <f>T102/T103</f>
        <v>0</v>
      </c>
      <c r="M102" s="13">
        <f>U102/U103</f>
        <v>1.1673151750972763E-2</v>
      </c>
      <c r="N102" s="13">
        <f>V102/V103</f>
        <v>1.6203703703703703E-2</v>
      </c>
      <c r="O102" s="13"/>
      <c r="S102" t="s">
        <v>37</v>
      </c>
      <c r="T102">
        <v>0</v>
      </c>
      <c r="U102">
        <v>3</v>
      </c>
      <c r="V102">
        <v>7</v>
      </c>
      <c r="W102">
        <v>10</v>
      </c>
    </row>
    <row r="103" spans="1:24" x14ac:dyDescent="0.25">
      <c r="C103" s="10"/>
      <c r="D103" s="10"/>
      <c r="E103" s="10"/>
      <c r="F103" s="10"/>
      <c r="G103" s="10"/>
      <c r="K103" s="10"/>
      <c r="L103" s="10"/>
      <c r="M103" s="10"/>
      <c r="N103" s="10"/>
      <c r="O103" s="10"/>
      <c r="R103" t="s">
        <v>2</v>
      </c>
      <c r="T103">
        <v>311</v>
      </c>
      <c r="U103">
        <v>257</v>
      </c>
      <c r="V103">
        <v>432</v>
      </c>
      <c r="W103">
        <v>1000</v>
      </c>
    </row>
    <row r="104" spans="1:24" x14ac:dyDescent="0.25">
      <c r="C104" s="10"/>
      <c r="D104" s="10"/>
      <c r="E104" s="10"/>
      <c r="F104" s="10"/>
      <c r="G104" s="10"/>
      <c r="K104" s="10"/>
      <c r="L104" s="10"/>
      <c r="M104" s="10"/>
      <c r="N104" s="10"/>
      <c r="O104" s="10"/>
    </row>
    <row r="105" spans="1:24" x14ac:dyDescent="0.25">
      <c r="C105" s="10"/>
      <c r="D105" s="10"/>
      <c r="E105" s="10"/>
      <c r="F105" s="10"/>
      <c r="G105" s="10"/>
      <c r="K105" s="10"/>
      <c r="L105" s="10"/>
      <c r="M105" s="10"/>
      <c r="N105" s="10"/>
      <c r="O105" s="10"/>
    </row>
    <row r="106" spans="1:24" x14ac:dyDescent="0.25">
      <c r="C106" s="10"/>
      <c r="D106" s="10"/>
      <c r="E106" s="10"/>
      <c r="F106" s="10"/>
      <c r="G106" s="10"/>
      <c r="K106" s="10"/>
      <c r="L106" s="10"/>
      <c r="M106" s="10"/>
      <c r="N106" s="10"/>
      <c r="O106" s="10"/>
    </row>
    <row r="107" spans="1:24" x14ac:dyDescent="0.25">
      <c r="C107" s="10"/>
      <c r="D107" s="10"/>
      <c r="E107" s="10"/>
      <c r="F107" s="10"/>
      <c r="G107" s="10"/>
      <c r="K107" s="10"/>
      <c r="L107" s="10"/>
      <c r="M107" s="10"/>
      <c r="N107" s="10"/>
      <c r="O107" s="10"/>
    </row>
    <row r="108" spans="1:24" x14ac:dyDescent="0.25">
      <c r="C108" s="10"/>
      <c r="D108" s="10"/>
      <c r="E108" s="10"/>
      <c r="F108" s="10"/>
      <c r="G108" s="10"/>
      <c r="K108" s="10"/>
      <c r="L108" s="10"/>
      <c r="M108" s="10"/>
      <c r="N108" s="10"/>
      <c r="O108" s="10"/>
    </row>
    <row r="109" spans="1:24" x14ac:dyDescent="0.25">
      <c r="C109" s="10"/>
      <c r="D109" s="10"/>
      <c r="E109" s="10"/>
      <c r="F109" s="10"/>
      <c r="G109" s="10"/>
      <c r="K109" s="10"/>
      <c r="L109" s="10"/>
      <c r="M109" s="10"/>
      <c r="N109" s="10"/>
      <c r="O109" s="10"/>
      <c r="R109" t="s">
        <v>218</v>
      </c>
    </row>
    <row r="110" spans="1:24" x14ac:dyDescent="0.25">
      <c r="A110" t="str">
        <f>R109</f>
        <v>When legitimate laws come into conflict with arbitrary decisions made by government officials, it is the law that prevails. * Collapsed Presidential Vote in 2024 collapsed Crosstabulation</v>
      </c>
      <c r="C110" s="10"/>
      <c r="D110" s="10"/>
      <c r="E110" s="10"/>
      <c r="F110" s="10"/>
      <c r="G110" s="10"/>
      <c r="K110" s="10"/>
      <c r="L110" s="10"/>
      <c r="M110" s="10"/>
      <c r="N110" s="10"/>
      <c r="O110" s="10"/>
      <c r="R110" t="s">
        <v>0</v>
      </c>
    </row>
    <row r="111" spans="1:24" x14ac:dyDescent="0.25">
      <c r="C111" s="10"/>
      <c r="D111" s="10"/>
      <c r="E111" s="10"/>
      <c r="F111" s="10"/>
      <c r="G111" s="10"/>
      <c r="K111" s="10"/>
      <c r="L111" s="10"/>
      <c r="M111" s="10"/>
      <c r="N111" s="10"/>
      <c r="O111" s="10"/>
      <c r="T111" t="s">
        <v>28</v>
      </c>
      <c r="X111" t="s">
        <v>2</v>
      </c>
    </row>
    <row r="112" spans="1:24" s="1" customFormat="1" ht="60" x14ac:dyDescent="0.25">
      <c r="C112" s="11" t="s">
        <v>7</v>
      </c>
      <c r="D112" s="11" t="s">
        <v>29</v>
      </c>
      <c r="E112" s="11" t="s">
        <v>30</v>
      </c>
      <c r="F112" s="11" t="s">
        <v>31</v>
      </c>
      <c r="G112" s="11" t="s">
        <v>32</v>
      </c>
      <c r="K112" s="11" t="s">
        <v>7</v>
      </c>
      <c r="L112" s="11" t="s">
        <v>29</v>
      </c>
      <c r="M112" s="11" t="s">
        <v>30</v>
      </c>
      <c r="N112" s="11" t="s">
        <v>48</v>
      </c>
      <c r="O112" s="11" t="s">
        <v>32</v>
      </c>
      <c r="T112" s="1" t="s">
        <v>29</v>
      </c>
      <c r="U112" s="1" t="s">
        <v>30</v>
      </c>
      <c r="V112" s="1" t="s">
        <v>31</v>
      </c>
      <c r="W112" s="1" t="s">
        <v>32</v>
      </c>
    </row>
    <row r="113" spans="2:24" x14ac:dyDescent="0.25">
      <c r="B113" t="s">
        <v>38</v>
      </c>
      <c r="C113" s="12">
        <f>K113+K114</f>
        <v>0.86499999999999999</v>
      </c>
      <c r="D113" s="12">
        <f>L113+L114</f>
        <v>0.94502617801047117</v>
      </c>
      <c r="E113" s="12">
        <f>M113+M114</f>
        <v>0.86618004866180054</v>
      </c>
      <c r="F113" s="12">
        <f>N113+N114</f>
        <v>0.91666666666666663</v>
      </c>
      <c r="G113" s="12">
        <f>O113+O114</f>
        <v>0.70256410256410251</v>
      </c>
      <c r="J113" t="s">
        <v>33</v>
      </c>
      <c r="K113" s="13">
        <f>X113/X118</f>
        <v>0.61799999999999999</v>
      </c>
      <c r="L113" s="13">
        <f>T113/T118</f>
        <v>0.78010471204188481</v>
      </c>
      <c r="M113" s="13">
        <f>U113/U118</f>
        <v>0.55231143552311435</v>
      </c>
      <c r="N113" s="13">
        <f>V113/V118</f>
        <v>0.75</v>
      </c>
      <c r="O113" s="13">
        <f>W113/W118</f>
        <v>0.43076923076923079</v>
      </c>
      <c r="R113" t="s">
        <v>211</v>
      </c>
      <c r="S113" t="s">
        <v>33</v>
      </c>
      <c r="T113">
        <v>298</v>
      </c>
      <c r="U113">
        <v>227</v>
      </c>
      <c r="V113">
        <v>9</v>
      </c>
      <c r="W113">
        <v>84</v>
      </c>
      <c r="X113">
        <v>618</v>
      </c>
    </row>
    <row r="114" spans="2:24" x14ac:dyDescent="0.25">
      <c r="B114" t="s">
        <v>35</v>
      </c>
      <c r="C114" s="12">
        <f>K115</f>
        <v>0.11</v>
      </c>
      <c r="D114" s="12">
        <f>L115</f>
        <v>4.9738219895287955E-2</v>
      </c>
      <c r="E114" s="12">
        <f>M115</f>
        <v>0.11192214111922141</v>
      </c>
      <c r="F114" s="12">
        <f>N115</f>
        <v>8.3333333333333329E-2</v>
      </c>
      <c r="G114" s="12">
        <f>O115</f>
        <v>0.22564102564102564</v>
      </c>
      <c r="J114" t="s">
        <v>34</v>
      </c>
      <c r="K114" s="13">
        <f>X114/X118</f>
        <v>0.247</v>
      </c>
      <c r="L114" s="13">
        <f>T114/T118</f>
        <v>0.16492146596858639</v>
      </c>
      <c r="M114" s="13">
        <f>U114/U118</f>
        <v>0.31386861313868614</v>
      </c>
      <c r="N114" s="13">
        <f>V114/V118</f>
        <v>0.16666666666666666</v>
      </c>
      <c r="O114" s="13">
        <f>W114/W118</f>
        <v>0.27179487179487177</v>
      </c>
      <c r="S114" t="s">
        <v>34</v>
      </c>
      <c r="T114">
        <v>63</v>
      </c>
      <c r="U114">
        <v>129</v>
      </c>
      <c r="V114">
        <v>2</v>
      </c>
      <c r="W114">
        <v>53</v>
      </c>
      <c r="X114">
        <v>247</v>
      </c>
    </row>
    <row r="115" spans="2:24" x14ac:dyDescent="0.25">
      <c r="B115" t="s">
        <v>39</v>
      </c>
      <c r="C115" s="12">
        <f>K116+K117</f>
        <v>2.5000000000000001E-2</v>
      </c>
      <c r="D115" s="12">
        <f>L116+L117</f>
        <v>5.235602094240838E-3</v>
      </c>
      <c r="E115" s="12">
        <f>M116+M117</f>
        <v>2.1897810218978103E-2</v>
      </c>
      <c r="F115" s="12">
        <f>N116+N117</f>
        <v>0</v>
      </c>
      <c r="G115" s="12">
        <f>O116+O117</f>
        <v>7.179487179487179E-2</v>
      </c>
      <c r="J115" t="s">
        <v>35</v>
      </c>
      <c r="K115" s="13">
        <f>X115/X118</f>
        <v>0.11</v>
      </c>
      <c r="L115" s="13">
        <f>T115/T118</f>
        <v>4.9738219895287955E-2</v>
      </c>
      <c r="M115" s="13">
        <f>U115/U118</f>
        <v>0.11192214111922141</v>
      </c>
      <c r="N115" s="13">
        <f>V115/V118</f>
        <v>8.3333333333333329E-2</v>
      </c>
      <c r="O115" s="13">
        <f>W115/W118</f>
        <v>0.22564102564102564</v>
      </c>
      <c r="S115" t="s">
        <v>35</v>
      </c>
      <c r="T115">
        <v>19</v>
      </c>
      <c r="U115">
        <v>46</v>
      </c>
      <c r="V115">
        <v>1</v>
      </c>
      <c r="W115">
        <v>44</v>
      </c>
      <c r="X115">
        <v>110</v>
      </c>
    </row>
    <row r="116" spans="2:24" x14ac:dyDescent="0.25">
      <c r="J116" t="s">
        <v>36</v>
      </c>
      <c r="K116" s="13">
        <f>X116/X118</f>
        <v>1.4999999999999999E-2</v>
      </c>
      <c r="L116" s="13">
        <f>T116/T118</f>
        <v>5.235602094240838E-3</v>
      </c>
      <c r="M116" s="13">
        <f>U116/U118</f>
        <v>1.7031630170316302E-2</v>
      </c>
      <c r="N116" s="13">
        <f>V116/V118</f>
        <v>0</v>
      </c>
      <c r="O116" s="13">
        <f>W116/W118</f>
        <v>3.0769230769230771E-2</v>
      </c>
      <c r="S116" t="s">
        <v>36</v>
      </c>
      <c r="T116">
        <v>2</v>
      </c>
      <c r="U116">
        <v>7</v>
      </c>
      <c r="V116">
        <v>0</v>
      </c>
      <c r="W116">
        <v>6</v>
      </c>
      <c r="X116">
        <v>15</v>
      </c>
    </row>
    <row r="117" spans="2:24" x14ac:dyDescent="0.25">
      <c r="J117" t="s">
        <v>37</v>
      </c>
      <c r="K117" s="13">
        <f>X117/X118</f>
        <v>0.01</v>
      </c>
      <c r="L117" s="13">
        <f>T117/T118</f>
        <v>0</v>
      </c>
      <c r="M117" s="13">
        <f>U117/U118</f>
        <v>4.8661800486618006E-3</v>
      </c>
      <c r="N117" s="13">
        <f>V117/V118</f>
        <v>0</v>
      </c>
      <c r="O117" s="13">
        <f>W117/W118</f>
        <v>4.1025641025641026E-2</v>
      </c>
      <c r="S117" t="s">
        <v>37</v>
      </c>
      <c r="T117">
        <v>0</v>
      </c>
      <c r="U117">
        <v>2</v>
      </c>
      <c r="V117">
        <v>0</v>
      </c>
      <c r="W117">
        <v>8</v>
      </c>
      <c r="X117">
        <v>10</v>
      </c>
    </row>
    <row r="118" spans="2:24" x14ac:dyDescent="0.25">
      <c r="R118" t="s">
        <v>2</v>
      </c>
      <c r="T118">
        <v>382</v>
      </c>
      <c r="U118">
        <v>411</v>
      </c>
      <c r="V118">
        <v>12</v>
      </c>
      <c r="W118">
        <v>195</v>
      </c>
      <c r="X118">
        <v>1000</v>
      </c>
    </row>
  </sheetData>
  <mergeCells count="4">
    <mergeCell ref="B1:N1"/>
    <mergeCell ref="B3:G3"/>
    <mergeCell ref="J3:O3"/>
    <mergeCell ref="R3:X3"/>
  </mergeCells>
  <pageMargins left="0.7" right="0.7" top="0.75" bottom="0.75" header="0.3" footer="0.3"/>
  <pageSetup orientation="portrait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ED186-F55D-7148-B502-D2415441A9A4}">
  <dimension ref="A1:X118"/>
  <sheetViews>
    <sheetView showGridLines="0" workbookViewId="0">
      <selection activeCell="K8" sqref="K8:O117"/>
    </sheetView>
  </sheetViews>
  <sheetFormatPr baseColWidth="10" defaultRowHeight="19" x14ac:dyDescent="0.25"/>
  <cols>
    <col min="2" max="2" width="33.42578125" customWidth="1"/>
    <col min="4" max="4" width="11.5703125" customWidth="1"/>
    <col min="5" max="5" width="12" customWidth="1"/>
    <col min="10" max="10" width="22.7109375" customWidth="1"/>
    <col min="13" max="13" width="11.7109375" customWidth="1"/>
    <col min="14" max="14" width="12.28515625" customWidth="1"/>
    <col min="19" max="19" width="21.7109375" customWidth="1"/>
    <col min="21" max="21" width="12.28515625" customWidth="1"/>
    <col min="22" max="22" width="12.42578125" customWidth="1"/>
  </cols>
  <sheetData>
    <row r="1" spans="1:24" x14ac:dyDescent="0.25">
      <c r="A1" t="s">
        <v>51</v>
      </c>
      <c r="B1" s="19" t="s">
        <v>260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3" spans="1:24" x14ac:dyDescent="0.25">
      <c r="B3" s="20" t="s">
        <v>262</v>
      </c>
      <c r="C3" s="20"/>
      <c r="D3" s="20"/>
      <c r="E3" s="20"/>
      <c r="F3" s="20"/>
      <c r="G3" s="20"/>
      <c r="J3" s="20" t="s">
        <v>263</v>
      </c>
      <c r="K3" s="20"/>
      <c r="L3" s="20"/>
      <c r="M3" s="20"/>
      <c r="N3" s="20"/>
      <c r="O3" s="20"/>
      <c r="R3" s="20" t="s">
        <v>264</v>
      </c>
      <c r="S3" s="20"/>
      <c r="T3" s="20"/>
      <c r="U3" s="20"/>
      <c r="V3" s="20"/>
      <c r="W3" s="20"/>
      <c r="X3" s="20"/>
    </row>
    <row r="5" spans="1:24" x14ac:dyDescent="0.25">
      <c r="R5" t="s">
        <v>151</v>
      </c>
    </row>
    <row r="6" spans="1:24" x14ac:dyDescent="0.25">
      <c r="A6" t="str">
        <f>R5</f>
        <v>Importance of government to American democracy -- Law enforcement investigations of public officials or their associates are free from political influence or interference. * 3-point Party Identification Crosstabulation</v>
      </c>
      <c r="R6" t="s">
        <v>0</v>
      </c>
    </row>
    <row r="7" spans="1:24" x14ac:dyDescent="0.25">
      <c r="T7" t="s">
        <v>1</v>
      </c>
      <c r="X7" t="s">
        <v>2</v>
      </c>
    </row>
    <row r="8" spans="1:24" s="1" customFormat="1" ht="40" x14ac:dyDescent="0.25">
      <c r="C8" s="11" t="s">
        <v>7</v>
      </c>
      <c r="D8" s="11" t="s">
        <v>3</v>
      </c>
      <c r="E8" s="11" t="s">
        <v>4</v>
      </c>
      <c r="F8" s="11" t="s">
        <v>5</v>
      </c>
      <c r="G8" s="11" t="s">
        <v>6</v>
      </c>
      <c r="K8" s="11" t="s">
        <v>7</v>
      </c>
      <c r="L8" s="11" t="s">
        <v>3</v>
      </c>
      <c r="M8" s="11" t="s">
        <v>4</v>
      </c>
      <c r="N8" s="11" t="s">
        <v>5</v>
      </c>
      <c r="O8" s="11" t="s">
        <v>6</v>
      </c>
      <c r="T8" s="1" t="s">
        <v>3</v>
      </c>
      <c r="U8" s="1" t="s">
        <v>4</v>
      </c>
      <c r="V8" s="1" t="s">
        <v>5</v>
      </c>
      <c r="W8" s="1" t="s">
        <v>6</v>
      </c>
    </row>
    <row r="9" spans="1:24" x14ac:dyDescent="0.25">
      <c r="B9" t="s">
        <v>38</v>
      </c>
      <c r="C9" s="12">
        <f>K9+K10</f>
        <v>0.86386386386386382</v>
      </c>
      <c r="D9" s="12">
        <f>L9+L10</f>
        <v>0.84615384615384626</v>
      </c>
      <c r="E9" s="12">
        <f>M9+M10</f>
        <v>0.89556962025316444</v>
      </c>
      <c r="F9" s="12">
        <f>N9+N10</f>
        <v>0.87187499999999996</v>
      </c>
      <c r="G9" s="12">
        <f>O9+O10</f>
        <v>0.76623376623376616</v>
      </c>
      <c r="J9" t="s">
        <v>33</v>
      </c>
      <c r="K9" s="13">
        <f>X9/X14</f>
        <v>0.6996996996996997</v>
      </c>
      <c r="L9" s="13">
        <f>T9/T14</f>
        <v>0.72027972027972031</v>
      </c>
      <c r="M9" s="13">
        <f>U9/U14</f>
        <v>0.740506329113924</v>
      </c>
      <c r="N9" s="13">
        <f>V9/V14</f>
        <v>0.66874999999999996</v>
      </c>
      <c r="O9" s="13">
        <f>W9/W14</f>
        <v>0.58441558441558439</v>
      </c>
      <c r="R9" t="s">
        <v>150</v>
      </c>
      <c r="S9" t="s">
        <v>33</v>
      </c>
      <c r="T9">
        <v>206</v>
      </c>
      <c r="U9">
        <v>234</v>
      </c>
      <c r="V9">
        <v>214</v>
      </c>
      <c r="W9">
        <v>45</v>
      </c>
      <c r="X9">
        <v>699</v>
      </c>
    </row>
    <row r="10" spans="1:24" x14ac:dyDescent="0.25">
      <c r="B10" t="s">
        <v>35</v>
      </c>
      <c r="C10" s="12">
        <f>K11</f>
        <v>9.6096096096096095E-2</v>
      </c>
      <c r="D10" s="12">
        <f>L11</f>
        <v>0.11538461538461539</v>
      </c>
      <c r="E10" s="12">
        <f>M11</f>
        <v>6.9620253164556958E-2</v>
      </c>
      <c r="F10" s="12">
        <f>N11</f>
        <v>8.4375000000000006E-2</v>
      </c>
      <c r="G10" s="12">
        <f>O11</f>
        <v>0.18181818181818182</v>
      </c>
      <c r="J10" t="s">
        <v>34</v>
      </c>
      <c r="K10" s="13">
        <f>X10/X14</f>
        <v>0.16416416416416416</v>
      </c>
      <c r="L10" s="13">
        <f>T10/T14</f>
        <v>0.12587412587412589</v>
      </c>
      <c r="M10" s="13">
        <f>U10/U14</f>
        <v>0.1550632911392405</v>
      </c>
      <c r="N10" s="13">
        <f>V10/V14</f>
        <v>0.203125</v>
      </c>
      <c r="O10" s="13">
        <f>W10/W14</f>
        <v>0.18181818181818182</v>
      </c>
      <c r="S10" t="s">
        <v>34</v>
      </c>
      <c r="T10">
        <v>36</v>
      </c>
      <c r="U10">
        <v>49</v>
      </c>
      <c r="V10">
        <v>65</v>
      </c>
      <c r="W10">
        <v>14</v>
      </c>
      <c r="X10">
        <v>164</v>
      </c>
    </row>
    <row r="11" spans="1:24" x14ac:dyDescent="0.25">
      <c r="B11" t="s">
        <v>39</v>
      </c>
      <c r="C11" s="12">
        <f>K12+K13</f>
        <v>4.004004004004004E-2</v>
      </c>
      <c r="D11" s="12">
        <f>L12+L13</f>
        <v>3.8461538461538464E-2</v>
      </c>
      <c r="E11" s="12">
        <f>M12+M13</f>
        <v>3.4810126582278479E-2</v>
      </c>
      <c r="F11" s="12">
        <f>N12+N13</f>
        <v>4.3749999999999997E-2</v>
      </c>
      <c r="G11" s="12">
        <f>O12+O13</f>
        <v>5.1948051948051951E-2</v>
      </c>
      <c r="J11" t="s">
        <v>35</v>
      </c>
      <c r="K11" s="13">
        <f>X11/X14</f>
        <v>9.6096096096096095E-2</v>
      </c>
      <c r="L11" s="13">
        <f>T11/T14</f>
        <v>0.11538461538461539</v>
      </c>
      <c r="M11" s="13">
        <f>U11/U14</f>
        <v>6.9620253164556958E-2</v>
      </c>
      <c r="N11" s="13">
        <f>V11/V14</f>
        <v>8.4375000000000006E-2</v>
      </c>
      <c r="O11" s="13">
        <f>W11/W14</f>
        <v>0.18181818181818182</v>
      </c>
      <c r="S11" t="s">
        <v>35</v>
      </c>
      <c r="T11">
        <v>33</v>
      </c>
      <c r="U11">
        <v>22</v>
      </c>
      <c r="V11">
        <v>27</v>
      </c>
      <c r="W11">
        <v>14</v>
      </c>
      <c r="X11">
        <v>96</v>
      </c>
    </row>
    <row r="12" spans="1:24" x14ac:dyDescent="0.25">
      <c r="C12" s="10"/>
      <c r="D12" s="10"/>
      <c r="E12" s="10"/>
      <c r="F12" s="10"/>
      <c r="G12" s="10"/>
      <c r="J12" t="s">
        <v>36</v>
      </c>
      <c r="K12" s="13">
        <f>X12/X14</f>
        <v>2.6026026026026026E-2</v>
      </c>
      <c r="L12" s="13">
        <f>T12/T14</f>
        <v>2.097902097902098E-2</v>
      </c>
      <c r="M12" s="13">
        <f>U12/U14</f>
        <v>2.2151898734177215E-2</v>
      </c>
      <c r="N12" s="13">
        <f>V12/V14</f>
        <v>3.125E-2</v>
      </c>
      <c r="O12" s="13">
        <f>W12/W14</f>
        <v>3.896103896103896E-2</v>
      </c>
      <c r="S12" t="s">
        <v>36</v>
      </c>
      <c r="T12">
        <v>6</v>
      </c>
      <c r="U12">
        <v>7</v>
      </c>
      <c r="V12">
        <v>10</v>
      </c>
      <c r="W12">
        <v>3</v>
      </c>
      <c r="X12">
        <v>26</v>
      </c>
    </row>
    <row r="13" spans="1:24" x14ac:dyDescent="0.25">
      <c r="C13" s="10"/>
      <c r="D13" s="10"/>
      <c r="E13" s="10"/>
      <c r="F13" s="10"/>
      <c r="G13" s="10"/>
      <c r="J13" t="s">
        <v>37</v>
      </c>
      <c r="K13" s="13">
        <f>X13/X14</f>
        <v>1.4014014014014014E-2</v>
      </c>
      <c r="L13" s="13">
        <f>T13/T14</f>
        <v>1.7482517482517484E-2</v>
      </c>
      <c r="M13" s="13">
        <f>U13/U14</f>
        <v>1.2658227848101266E-2</v>
      </c>
      <c r="N13" s="13">
        <f>V13/V14</f>
        <v>1.2500000000000001E-2</v>
      </c>
      <c r="O13" s="13">
        <f>W13/W14</f>
        <v>1.2987012987012988E-2</v>
      </c>
      <c r="S13" t="s">
        <v>37</v>
      </c>
      <c r="T13">
        <v>5</v>
      </c>
      <c r="U13">
        <v>4</v>
      </c>
      <c r="V13">
        <v>4</v>
      </c>
      <c r="W13">
        <v>1</v>
      </c>
      <c r="X13">
        <v>14</v>
      </c>
    </row>
    <row r="14" spans="1:24" x14ac:dyDescent="0.25">
      <c r="C14" s="10"/>
      <c r="D14" s="10"/>
      <c r="E14" s="10"/>
      <c r="F14" s="10"/>
      <c r="G14" s="10"/>
      <c r="K14" s="10"/>
      <c r="L14" s="10"/>
      <c r="M14" s="10"/>
      <c r="N14" s="10"/>
      <c r="O14" s="10"/>
      <c r="R14" t="s">
        <v>2</v>
      </c>
      <c r="T14">
        <v>286</v>
      </c>
      <c r="U14">
        <v>316</v>
      </c>
      <c r="V14">
        <v>320</v>
      </c>
      <c r="W14">
        <v>77</v>
      </c>
      <c r="X14">
        <v>999</v>
      </c>
    </row>
    <row r="15" spans="1:24" x14ac:dyDescent="0.25">
      <c r="C15" s="10"/>
      <c r="D15" s="10"/>
      <c r="E15" s="10"/>
      <c r="F15" s="10"/>
      <c r="G15" s="10"/>
      <c r="K15" s="10"/>
      <c r="L15" s="10"/>
      <c r="M15" s="10"/>
      <c r="N15" s="10"/>
      <c r="O15" s="10"/>
    </row>
    <row r="16" spans="1:24" x14ac:dyDescent="0.25">
      <c r="C16" s="10"/>
      <c r="D16" s="10"/>
      <c r="E16" s="10"/>
      <c r="F16" s="10"/>
      <c r="G16" s="10"/>
      <c r="K16" s="10"/>
      <c r="L16" s="10"/>
      <c r="M16" s="10"/>
      <c r="N16" s="10"/>
      <c r="O16" s="10"/>
    </row>
    <row r="17" spans="1:24" x14ac:dyDescent="0.25">
      <c r="C17" s="10"/>
      <c r="D17" s="10"/>
      <c r="E17" s="10"/>
      <c r="F17" s="10"/>
      <c r="G17" s="10"/>
      <c r="K17" s="10"/>
      <c r="L17" s="10"/>
      <c r="M17" s="10"/>
      <c r="N17" s="10"/>
      <c r="O17" s="10"/>
    </row>
    <row r="18" spans="1:24" x14ac:dyDescent="0.25">
      <c r="C18" s="10"/>
      <c r="D18" s="10"/>
      <c r="E18" s="10"/>
      <c r="F18" s="10"/>
      <c r="G18" s="10"/>
      <c r="K18" s="10"/>
      <c r="L18" s="10"/>
      <c r="M18" s="10"/>
      <c r="N18" s="10"/>
      <c r="O18" s="10"/>
    </row>
    <row r="19" spans="1:24" x14ac:dyDescent="0.25">
      <c r="C19" s="10"/>
      <c r="D19" s="10"/>
      <c r="E19" s="10"/>
      <c r="F19" s="10"/>
      <c r="G19" s="10"/>
      <c r="K19" s="10"/>
      <c r="L19" s="10"/>
      <c r="M19" s="10"/>
      <c r="N19" s="10"/>
      <c r="O19" s="10"/>
      <c r="R19" t="s">
        <v>152</v>
      </c>
    </row>
    <row r="20" spans="1:24" x14ac:dyDescent="0.25">
      <c r="A20" t="str">
        <f>R19</f>
        <v>Importance of government to American democracy -- Law enforcement investigations of public officials or their associates are free from political influence or interference. * Ideology collapsed Crosstabulation</v>
      </c>
      <c r="C20" s="10"/>
      <c r="D20" s="10"/>
      <c r="E20" s="10"/>
      <c r="F20" s="10"/>
      <c r="G20" s="10"/>
      <c r="K20" s="10"/>
      <c r="L20" s="10"/>
      <c r="M20" s="10"/>
      <c r="N20" s="10"/>
      <c r="O20" s="10"/>
      <c r="R20" t="s">
        <v>0</v>
      </c>
    </row>
    <row r="21" spans="1:24" x14ac:dyDescent="0.25">
      <c r="C21" s="10"/>
      <c r="D21" s="10"/>
      <c r="E21" s="10"/>
      <c r="F21" s="10"/>
      <c r="G21" s="10"/>
      <c r="K21" s="10"/>
      <c r="L21" s="10"/>
      <c r="M21" s="10"/>
      <c r="N21" s="10"/>
      <c r="O21" s="10"/>
      <c r="T21" t="s">
        <v>8</v>
      </c>
      <c r="X21" t="s">
        <v>2</v>
      </c>
    </row>
    <row r="22" spans="1:24" s="1" customFormat="1" ht="80" customHeight="1" x14ac:dyDescent="0.25">
      <c r="C22" s="11" t="s">
        <v>7</v>
      </c>
      <c r="D22" s="11" t="s">
        <v>9</v>
      </c>
      <c r="E22" s="11" t="s">
        <v>10</v>
      </c>
      <c r="F22" s="11" t="s">
        <v>50</v>
      </c>
      <c r="G22" s="11" t="s">
        <v>12</v>
      </c>
      <c r="K22" s="11" t="s">
        <v>7</v>
      </c>
      <c r="L22" s="11" t="s">
        <v>9</v>
      </c>
      <c r="M22" s="11" t="s">
        <v>10</v>
      </c>
      <c r="N22" s="11" t="s">
        <v>11</v>
      </c>
      <c r="O22" s="11" t="s">
        <v>12</v>
      </c>
      <c r="T22" s="1" t="s">
        <v>9</v>
      </c>
      <c r="U22" s="1" t="s">
        <v>10</v>
      </c>
      <c r="V22" s="1" t="s">
        <v>11</v>
      </c>
      <c r="W22" s="1" t="s">
        <v>12</v>
      </c>
    </row>
    <row r="23" spans="1:24" x14ac:dyDescent="0.25">
      <c r="B23" t="s">
        <v>38</v>
      </c>
      <c r="C23" s="12">
        <f>K23+K24</f>
        <v>0.86299999999999999</v>
      </c>
      <c r="D23" s="12">
        <f>L23+L24</f>
        <v>0.94140625</v>
      </c>
      <c r="E23" s="12">
        <f>M23+M24</f>
        <v>0.83441558441558439</v>
      </c>
      <c r="F23" s="12">
        <f>N23+N24</f>
        <v>0.88920454545454541</v>
      </c>
      <c r="G23" s="12">
        <f>O23+O24</f>
        <v>0.61904761904761907</v>
      </c>
      <c r="J23" t="s">
        <v>33</v>
      </c>
      <c r="K23" s="13">
        <f>X23/X28</f>
        <v>0.69899999999999995</v>
      </c>
      <c r="L23" s="13">
        <f>T23/T28</f>
        <v>0.82421875</v>
      </c>
      <c r="M23" s="13">
        <f>U23/U28</f>
        <v>0.66883116883116878</v>
      </c>
      <c r="N23" s="13">
        <f>V23/V28</f>
        <v>0.69602272727272729</v>
      </c>
      <c r="O23" s="13">
        <f>W23/W28</f>
        <v>0.44047619047619047</v>
      </c>
      <c r="R23" t="s">
        <v>150</v>
      </c>
      <c r="S23" t="s">
        <v>33</v>
      </c>
      <c r="T23">
        <v>211</v>
      </c>
      <c r="U23">
        <v>206</v>
      </c>
      <c r="V23">
        <v>245</v>
      </c>
      <c r="W23">
        <v>37</v>
      </c>
      <c r="X23">
        <v>699</v>
      </c>
    </row>
    <row r="24" spans="1:24" x14ac:dyDescent="0.25">
      <c r="B24" t="s">
        <v>35</v>
      </c>
      <c r="C24" s="12">
        <f>K25</f>
        <v>9.7000000000000003E-2</v>
      </c>
      <c r="D24" s="12">
        <f>L25</f>
        <v>3.90625E-2</v>
      </c>
      <c r="E24" s="12">
        <f>M25</f>
        <v>0.12337662337662338</v>
      </c>
      <c r="F24" s="12">
        <f>N25</f>
        <v>6.8181818181818177E-2</v>
      </c>
      <c r="G24" s="12">
        <f>O25</f>
        <v>0.29761904761904762</v>
      </c>
      <c r="J24" t="s">
        <v>34</v>
      </c>
      <c r="K24" s="13">
        <f>X24/X28</f>
        <v>0.16400000000000001</v>
      </c>
      <c r="L24" s="13">
        <f>T24/T28</f>
        <v>0.1171875</v>
      </c>
      <c r="M24" s="13">
        <f>U24/U28</f>
        <v>0.16558441558441558</v>
      </c>
      <c r="N24" s="13">
        <f>V24/V28</f>
        <v>0.19318181818181818</v>
      </c>
      <c r="O24" s="13">
        <f>W24/W28</f>
        <v>0.17857142857142858</v>
      </c>
      <c r="S24" t="s">
        <v>34</v>
      </c>
      <c r="T24">
        <v>30</v>
      </c>
      <c r="U24">
        <v>51</v>
      </c>
      <c r="V24">
        <v>68</v>
      </c>
      <c r="W24">
        <v>15</v>
      </c>
      <c r="X24">
        <v>164</v>
      </c>
    </row>
    <row r="25" spans="1:24" x14ac:dyDescent="0.25">
      <c r="B25" t="s">
        <v>39</v>
      </c>
      <c r="C25" s="12">
        <f>K26+K27</f>
        <v>0.04</v>
      </c>
      <c r="D25" s="12">
        <f>L26+L27</f>
        <v>1.953125E-2</v>
      </c>
      <c r="E25" s="12">
        <f>M26+M27</f>
        <v>4.2207792207792208E-2</v>
      </c>
      <c r="F25" s="12">
        <f>N26+N27</f>
        <v>4.2613636363636367E-2</v>
      </c>
      <c r="G25" s="12">
        <f>O26+O27</f>
        <v>8.3333333333333329E-2</v>
      </c>
      <c r="J25" t="s">
        <v>35</v>
      </c>
      <c r="K25" s="13">
        <f>X25/X28</f>
        <v>9.7000000000000003E-2</v>
      </c>
      <c r="L25" s="13">
        <f>T25/T28</f>
        <v>3.90625E-2</v>
      </c>
      <c r="M25" s="13">
        <f>U25/U28</f>
        <v>0.12337662337662338</v>
      </c>
      <c r="N25" s="13">
        <f>V25/V28</f>
        <v>6.8181818181818177E-2</v>
      </c>
      <c r="O25" s="13">
        <f>W25/W28</f>
        <v>0.29761904761904762</v>
      </c>
      <c r="S25" t="s">
        <v>35</v>
      </c>
      <c r="T25">
        <v>10</v>
      </c>
      <c r="U25">
        <v>38</v>
      </c>
      <c r="V25">
        <v>24</v>
      </c>
      <c r="W25">
        <v>25</v>
      </c>
      <c r="X25">
        <v>97</v>
      </c>
    </row>
    <row r="26" spans="1:24" x14ac:dyDescent="0.25">
      <c r="C26" s="10"/>
      <c r="D26" s="10"/>
      <c r="E26" s="10"/>
      <c r="F26" s="10"/>
      <c r="G26" s="10"/>
      <c r="J26" t="s">
        <v>36</v>
      </c>
      <c r="K26" s="13">
        <f>X26/X28</f>
        <v>2.7E-2</v>
      </c>
      <c r="L26" s="13">
        <f>T26/T28</f>
        <v>1.171875E-2</v>
      </c>
      <c r="M26" s="13">
        <f>U26/U28</f>
        <v>2.922077922077922E-2</v>
      </c>
      <c r="N26" s="13">
        <f>V26/V28</f>
        <v>2.556818181818182E-2</v>
      </c>
      <c r="O26" s="13">
        <f>W26/W28</f>
        <v>7.1428571428571425E-2</v>
      </c>
      <c r="S26" t="s">
        <v>36</v>
      </c>
      <c r="T26">
        <v>3</v>
      </c>
      <c r="U26">
        <v>9</v>
      </c>
      <c r="V26">
        <v>9</v>
      </c>
      <c r="W26">
        <v>6</v>
      </c>
      <c r="X26">
        <v>27</v>
      </c>
    </row>
    <row r="27" spans="1:24" x14ac:dyDescent="0.25">
      <c r="C27" s="10"/>
      <c r="D27" s="10"/>
      <c r="E27" s="10"/>
      <c r="F27" s="10"/>
      <c r="G27" s="10"/>
      <c r="J27" t="s">
        <v>37</v>
      </c>
      <c r="K27" s="13">
        <f>X27/X28</f>
        <v>1.2999999999999999E-2</v>
      </c>
      <c r="L27" s="13">
        <f>T27/T28</f>
        <v>7.8125E-3</v>
      </c>
      <c r="M27" s="13">
        <f>U27/U28</f>
        <v>1.2987012987012988E-2</v>
      </c>
      <c r="N27" s="13">
        <f>V27/V28</f>
        <v>1.7045454545454544E-2</v>
      </c>
      <c r="O27" s="13">
        <f>W27/W28</f>
        <v>1.1904761904761904E-2</v>
      </c>
      <c r="S27" t="s">
        <v>37</v>
      </c>
      <c r="T27">
        <v>2</v>
      </c>
      <c r="U27">
        <v>4</v>
      </c>
      <c r="V27">
        <v>6</v>
      </c>
      <c r="W27">
        <v>1</v>
      </c>
      <c r="X27">
        <v>13</v>
      </c>
    </row>
    <row r="28" spans="1:24" x14ac:dyDescent="0.25">
      <c r="C28" s="10"/>
      <c r="D28" s="10"/>
      <c r="E28" s="10"/>
      <c r="F28" s="10"/>
      <c r="G28" s="10"/>
      <c r="K28" s="10"/>
      <c r="L28" s="10"/>
      <c r="M28" s="10"/>
      <c r="N28" s="10"/>
      <c r="O28" s="10"/>
      <c r="R28" t="s">
        <v>2</v>
      </c>
      <c r="T28">
        <v>256</v>
      </c>
      <c r="U28">
        <v>308</v>
      </c>
      <c r="V28">
        <v>352</v>
      </c>
      <c r="W28">
        <v>84</v>
      </c>
      <c r="X28">
        <v>1000</v>
      </c>
    </row>
    <row r="29" spans="1:24" x14ac:dyDescent="0.25">
      <c r="C29" s="10"/>
      <c r="D29" s="10"/>
      <c r="E29" s="10"/>
      <c r="F29" s="10"/>
      <c r="G29" s="10"/>
      <c r="K29" s="10"/>
      <c r="L29" s="10"/>
      <c r="M29" s="10"/>
      <c r="N29" s="10"/>
      <c r="O29" s="10"/>
    </row>
    <row r="30" spans="1:24" x14ac:dyDescent="0.25">
      <c r="C30" s="10"/>
      <c r="D30" s="10"/>
      <c r="E30" s="10"/>
      <c r="F30" s="10"/>
      <c r="G30" s="10"/>
      <c r="K30" s="10"/>
      <c r="L30" s="10"/>
      <c r="M30" s="10"/>
      <c r="N30" s="10"/>
      <c r="O30" s="10"/>
    </row>
    <row r="31" spans="1:24" x14ac:dyDescent="0.25">
      <c r="C31" s="10"/>
      <c r="D31" s="10"/>
      <c r="E31" s="10"/>
      <c r="F31" s="10"/>
      <c r="G31" s="10"/>
      <c r="K31" s="10"/>
      <c r="L31" s="10"/>
      <c r="M31" s="10"/>
      <c r="N31" s="10"/>
      <c r="O31" s="10"/>
    </row>
    <row r="32" spans="1:24" x14ac:dyDescent="0.25">
      <c r="C32" s="10"/>
      <c r="D32" s="10"/>
      <c r="E32" s="10"/>
      <c r="F32" s="10"/>
      <c r="G32" s="10"/>
      <c r="K32" s="10"/>
      <c r="L32" s="10"/>
      <c r="M32" s="10"/>
      <c r="N32" s="10"/>
      <c r="O32" s="10"/>
    </row>
    <row r="33" spans="1:23" x14ac:dyDescent="0.25">
      <c r="C33" s="10"/>
      <c r="D33" s="10"/>
      <c r="E33" s="10"/>
      <c r="F33" s="10"/>
      <c r="G33" s="10"/>
      <c r="K33" s="10"/>
      <c r="L33" s="10"/>
      <c r="M33" s="10"/>
      <c r="N33" s="10"/>
      <c r="O33" s="10"/>
    </row>
    <row r="34" spans="1:23" x14ac:dyDescent="0.25">
      <c r="C34" s="10"/>
      <c r="D34" s="10"/>
      <c r="E34" s="10"/>
      <c r="F34" s="10"/>
      <c r="G34" s="10"/>
      <c r="K34" s="10"/>
      <c r="L34" s="10"/>
      <c r="M34" s="10"/>
      <c r="N34" s="10"/>
      <c r="O34" s="10"/>
      <c r="R34" t="s">
        <v>153</v>
      </c>
    </row>
    <row r="35" spans="1:23" x14ac:dyDescent="0.25">
      <c r="A35" t="str">
        <f>R34</f>
        <v>Importance of government to American democracy -- Law enforcement investigations of public officials or their associates are free from political influence or interference. * Race &amp; Ethnicity Combined Crosstabulation</v>
      </c>
      <c r="C35" s="10"/>
      <c r="D35" s="10"/>
      <c r="E35" s="10"/>
      <c r="F35" s="10"/>
      <c r="G35" s="10"/>
      <c r="K35" s="10"/>
      <c r="L35" s="10"/>
      <c r="M35" s="10"/>
      <c r="N35" s="10"/>
      <c r="O35" s="10"/>
      <c r="R35" t="s">
        <v>0</v>
      </c>
    </row>
    <row r="36" spans="1:23" x14ac:dyDescent="0.25">
      <c r="C36" s="10"/>
      <c r="D36" s="10"/>
      <c r="E36" s="10"/>
      <c r="F36" s="10"/>
      <c r="G36" s="10"/>
      <c r="K36" s="10"/>
      <c r="L36" s="10"/>
      <c r="M36" s="10"/>
      <c r="N36" s="10"/>
      <c r="O36" s="10"/>
      <c r="T36" t="s">
        <v>13</v>
      </c>
      <c r="W36" t="s">
        <v>2</v>
      </c>
    </row>
    <row r="37" spans="1:23" s="1" customFormat="1" ht="120" customHeight="1" x14ac:dyDescent="0.25">
      <c r="C37" s="11" t="s">
        <v>7</v>
      </c>
      <c r="D37" s="11" t="s">
        <v>14</v>
      </c>
      <c r="E37" s="11" t="s">
        <v>15</v>
      </c>
      <c r="F37" s="11" t="s">
        <v>49</v>
      </c>
      <c r="G37" s="11"/>
      <c r="K37" s="11" t="s">
        <v>7</v>
      </c>
      <c r="L37" s="11" t="s">
        <v>14</v>
      </c>
      <c r="M37" s="11" t="s">
        <v>15</v>
      </c>
      <c r="N37" s="11" t="s">
        <v>49</v>
      </c>
      <c r="O37" s="11"/>
      <c r="T37" s="1" t="s">
        <v>14</v>
      </c>
      <c r="U37" s="1" t="s">
        <v>15</v>
      </c>
      <c r="V37" s="1" t="s">
        <v>52</v>
      </c>
    </row>
    <row r="38" spans="1:23" x14ac:dyDescent="0.25">
      <c r="B38" t="s">
        <v>38</v>
      </c>
      <c r="C38" s="12">
        <f>K38+K39</f>
        <v>0.86399999999999999</v>
      </c>
      <c r="D38" s="12">
        <f>L38+L39</f>
        <v>0.89786585365853655</v>
      </c>
      <c r="E38" s="12">
        <f>M38+M39</f>
        <v>0.83412322274881512</v>
      </c>
      <c r="F38" s="12">
        <f>N38+N39</f>
        <v>0.74436090225563911</v>
      </c>
      <c r="G38" s="12"/>
      <c r="J38" t="s">
        <v>33</v>
      </c>
      <c r="K38" s="13">
        <f>W38/W43</f>
        <v>0.7</v>
      </c>
      <c r="L38" s="13">
        <f>T38/T43</f>
        <v>0.75</v>
      </c>
      <c r="M38" s="13">
        <f>U38/U43</f>
        <v>0.62085308056872035</v>
      </c>
      <c r="N38" s="13">
        <f>V38/V43</f>
        <v>0.57894736842105265</v>
      </c>
      <c r="O38" s="13"/>
      <c r="R38" t="s">
        <v>150</v>
      </c>
      <c r="S38" t="s">
        <v>33</v>
      </c>
      <c r="T38">
        <v>492</v>
      </c>
      <c r="U38">
        <v>131</v>
      </c>
      <c r="V38">
        <v>77</v>
      </c>
      <c r="W38">
        <v>700</v>
      </c>
    </row>
    <row r="39" spans="1:23" x14ac:dyDescent="0.25">
      <c r="B39" t="s">
        <v>35</v>
      </c>
      <c r="C39" s="12">
        <f>K40</f>
        <v>9.6000000000000002E-2</v>
      </c>
      <c r="D39" s="12">
        <f>L40</f>
        <v>7.4695121951219509E-2</v>
      </c>
      <c r="E39" s="12">
        <f>M40</f>
        <v>9.9526066350710901E-2</v>
      </c>
      <c r="F39" s="12">
        <f>N40</f>
        <v>0.19548872180451127</v>
      </c>
      <c r="G39" s="12"/>
      <c r="J39" t="s">
        <v>34</v>
      </c>
      <c r="K39" s="13">
        <f>W39/W43</f>
        <v>0.16400000000000001</v>
      </c>
      <c r="L39" s="13">
        <f>T39/T43</f>
        <v>0.14786585365853658</v>
      </c>
      <c r="M39" s="13">
        <f>U39/U43</f>
        <v>0.2132701421800948</v>
      </c>
      <c r="N39" s="13">
        <f>V39/V43</f>
        <v>0.16541353383458646</v>
      </c>
      <c r="O39" s="13"/>
      <c r="S39" t="s">
        <v>34</v>
      </c>
      <c r="T39">
        <v>97</v>
      </c>
      <c r="U39">
        <v>45</v>
      </c>
      <c r="V39">
        <v>22</v>
      </c>
      <c r="W39">
        <v>164</v>
      </c>
    </row>
    <row r="40" spans="1:23" x14ac:dyDescent="0.25">
      <c r="B40" t="s">
        <v>39</v>
      </c>
      <c r="C40" s="12">
        <f>K41+K42</f>
        <v>0.04</v>
      </c>
      <c r="D40" s="12">
        <f>L41+L42</f>
        <v>2.7439024390243906E-2</v>
      </c>
      <c r="E40" s="12">
        <f>M41+M42</f>
        <v>6.6350710900473939E-2</v>
      </c>
      <c r="F40" s="12">
        <f>N41+N42</f>
        <v>6.0150375939849621E-2</v>
      </c>
      <c r="G40" s="12"/>
      <c r="J40" t="s">
        <v>35</v>
      </c>
      <c r="K40" s="13">
        <f>W40/W43</f>
        <v>9.6000000000000002E-2</v>
      </c>
      <c r="L40" s="13">
        <f>T40/T43</f>
        <v>7.4695121951219509E-2</v>
      </c>
      <c r="M40" s="13">
        <f>U40/U43</f>
        <v>9.9526066350710901E-2</v>
      </c>
      <c r="N40" s="13">
        <f>V40/V43</f>
        <v>0.19548872180451127</v>
      </c>
      <c r="O40" s="13"/>
      <c r="S40" t="s">
        <v>35</v>
      </c>
      <c r="T40">
        <v>49</v>
      </c>
      <c r="U40">
        <v>21</v>
      </c>
      <c r="V40">
        <v>26</v>
      </c>
      <c r="W40">
        <v>96</v>
      </c>
    </row>
    <row r="41" spans="1:23" x14ac:dyDescent="0.25">
      <c r="C41" s="10"/>
      <c r="D41" s="10"/>
      <c r="E41" s="10"/>
      <c r="F41" s="10"/>
      <c r="G41" s="10"/>
      <c r="J41" t="s">
        <v>36</v>
      </c>
      <c r="K41" s="13">
        <f>W41/W43</f>
        <v>2.5999999999999999E-2</v>
      </c>
      <c r="L41" s="13">
        <f>T41/T43</f>
        <v>1.676829268292683E-2</v>
      </c>
      <c r="M41" s="13">
        <f>U41/U43</f>
        <v>3.7914691943127965E-2</v>
      </c>
      <c r="N41" s="13">
        <f>V41/V43</f>
        <v>5.2631578947368418E-2</v>
      </c>
      <c r="O41" s="13"/>
      <c r="S41" t="s">
        <v>36</v>
      </c>
      <c r="T41">
        <v>11</v>
      </c>
      <c r="U41">
        <v>8</v>
      </c>
      <c r="V41">
        <v>7</v>
      </c>
      <c r="W41">
        <v>26</v>
      </c>
    </row>
    <row r="42" spans="1:23" x14ac:dyDescent="0.25">
      <c r="C42" s="10"/>
      <c r="D42" s="10"/>
      <c r="E42" s="10"/>
      <c r="F42" s="10"/>
      <c r="G42" s="10"/>
      <c r="J42" t="s">
        <v>37</v>
      </c>
      <c r="K42" s="13">
        <f>W42/W43</f>
        <v>1.4E-2</v>
      </c>
      <c r="L42" s="13">
        <f>T42/T43</f>
        <v>1.0670731707317074E-2</v>
      </c>
      <c r="M42" s="13">
        <f>U42/U43</f>
        <v>2.843601895734597E-2</v>
      </c>
      <c r="N42" s="13">
        <f>V42/V43</f>
        <v>7.5187969924812026E-3</v>
      </c>
      <c r="O42" s="13"/>
      <c r="S42" t="s">
        <v>37</v>
      </c>
      <c r="T42">
        <v>7</v>
      </c>
      <c r="U42">
        <v>6</v>
      </c>
      <c r="V42">
        <v>1</v>
      </c>
      <c r="W42">
        <v>14</v>
      </c>
    </row>
    <row r="43" spans="1:23" x14ac:dyDescent="0.25">
      <c r="C43" s="10"/>
      <c r="D43" s="10"/>
      <c r="E43" s="10"/>
      <c r="F43" s="10"/>
      <c r="G43" s="10"/>
      <c r="K43" s="10"/>
      <c r="L43" s="10"/>
      <c r="M43" s="10"/>
      <c r="N43" s="10"/>
      <c r="O43" s="10"/>
      <c r="R43" t="s">
        <v>2</v>
      </c>
      <c r="T43">
        <v>656</v>
      </c>
      <c r="U43">
        <v>211</v>
      </c>
      <c r="V43">
        <v>133</v>
      </c>
      <c r="W43">
        <v>1000</v>
      </c>
    </row>
    <row r="44" spans="1:23" x14ac:dyDescent="0.25">
      <c r="C44" s="10"/>
      <c r="D44" s="10"/>
      <c r="E44" s="10"/>
      <c r="F44" s="10"/>
      <c r="G44" s="10"/>
      <c r="K44" s="10"/>
      <c r="L44" s="10"/>
      <c r="M44" s="10"/>
      <c r="N44" s="10"/>
      <c r="O44" s="10"/>
    </row>
    <row r="45" spans="1:23" x14ac:dyDescent="0.25">
      <c r="C45" s="10"/>
      <c r="D45" s="10"/>
      <c r="E45" s="10"/>
      <c r="F45" s="10"/>
      <c r="G45" s="10"/>
      <c r="K45" s="10"/>
      <c r="L45" s="10"/>
      <c r="M45" s="10"/>
      <c r="N45" s="10"/>
      <c r="O45" s="10"/>
    </row>
    <row r="46" spans="1:23" x14ac:dyDescent="0.25">
      <c r="C46" s="10"/>
      <c r="D46" s="10"/>
      <c r="E46" s="10"/>
      <c r="F46" s="10"/>
      <c r="G46" s="10"/>
      <c r="K46" s="10"/>
      <c r="L46" s="10"/>
      <c r="M46" s="10"/>
      <c r="N46" s="10"/>
      <c r="O46" s="10"/>
    </row>
    <row r="47" spans="1:23" x14ac:dyDescent="0.25">
      <c r="C47" s="10"/>
      <c r="D47" s="10"/>
      <c r="E47" s="10"/>
      <c r="F47" s="10"/>
      <c r="G47" s="10"/>
      <c r="K47" s="10"/>
      <c r="L47" s="10"/>
      <c r="M47" s="10"/>
      <c r="N47" s="10"/>
      <c r="O47" s="10"/>
    </row>
    <row r="48" spans="1:23" x14ac:dyDescent="0.25">
      <c r="C48" s="10"/>
      <c r="D48" s="10"/>
      <c r="E48" s="10"/>
      <c r="F48" s="10"/>
      <c r="G48" s="10"/>
      <c r="K48" s="10"/>
      <c r="L48" s="10"/>
      <c r="M48" s="10"/>
      <c r="N48" s="10"/>
      <c r="O48" s="10"/>
      <c r="R48" t="s">
        <v>137</v>
      </c>
    </row>
    <row r="49" spans="1:22" x14ac:dyDescent="0.25">
      <c r="C49" s="10"/>
      <c r="D49" s="10"/>
      <c r="E49" s="10"/>
      <c r="F49" s="10"/>
      <c r="G49" s="10"/>
      <c r="K49" s="10"/>
      <c r="L49" s="10"/>
      <c r="M49" s="10"/>
      <c r="N49" s="10"/>
      <c r="O49" s="10"/>
      <c r="R49" t="s">
        <v>149</v>
      </c>
    </row>
    <row r="50" spans="1:22" x14ac:dyDescent="0.25">
      <c r="A50" t="str">
        <f>R49</f>
        <v>Importance of government to American democracy -- Law enforcement investigations of public officials or their associates are free from political influence or interference. * Gender Crosstabulation</v>
      </c>
      <c r="C50" s="10"/>
      <c r="D50" s="10"/>
      <c r="E50" s="10"/>
      <c r="F50" s="10"/>
      <c r="G50" s="10"/>
      <c r="K50" s="10"/>
      <c r="L50" s="10"/>
      <c r="M50" s="10"/>
      <c r="N50" s="10"/>
      <c r="O50" s="10"/>
      <c r="R50" t="s">
        <v>0</v>
      </c>
    </row>
    <row r="51" spans="1:22" x14ac:dyDescent="0.25">
      <c r="C51" s="10"/>
      <c r="D51" s="10"/>
      <c r="E51" s="10"/>
      <c r="F51" s="10"/>
      <c r="G51" s="10"/>
      <c r="K51" s="10"/>
      <c r="L51" s="10"/>
      <c r="M51" s="10"/>
      <c r="N51" s="10"/>
      <c r="O51" s="10"/>
      <c r="T51" t="s">
        <v>138</v>
      </c>
      <c r="V51" t="s">
        <v>2</v>
      </c>
    </row>
    <row r="52" spans="1:22" s="1" customFormat="1" ht="52" customHeight="1" x14ac:dyDescent="0.25">
      <c r="C52" s="11" t="s">
        <v>7</v>
      </c>
      <c r="D52" s="11" t="s">
        <v>139</v>
      </c>
      <c r="E52" s="11" t="s">
        <v>140</v>
      </c>
      <c r="F52" s="11"/>
      <c r="G52" s="11"/>
      <c r="K52" s="11" t="s">
        <v>7</v>
      </c>
      <c r="L52" s="11" t="s">
        <v>139</v>
      </c>
      <c r="M52" s="11" t="s">
        <v>140</v>
      </c>
      <c r="N52" s="11"/>
      <c r="O52" s="11"/>
      <c r="T52" s="1" t="s">
        <v>139</v>
      </c>
      <c r="U52" s="1" t="s">
        <v>140</v>
      </c>
    </row>
    <row r="53" spans="1:22" x14ac:dyDescent="0.25">
      <c r="B53" t="s">
        <v>38</v>
      </c>
      <c r="C53" s="12">
        <f>K53+K54</f>
        <v>0.86227544910179643</v>
      </c>
      <c r="D53" s="12">
        <f>L53+L54</f>
        <v>0.85803757828810023</v>
      </c>
      <c r="E53" s="12">
        <f>M53+M54</f>
        <v>0.86615678776290639</v>
      </c>
      <c r="F53" s="12"/>
      <c r="G53" s="12"/>
      <c r="J53" t="s">
        <v>33</v>
      </c>
      <c r="K53" s="13">
        <f>V53/V58</f>
        <v>0.69860279441117767</v>
      </c>
      <c r="L53" s="13">
        <f>T53/T58</f>
        <v>0.67640918580375786</v>
      </c>
      <c r="M53" s="13">
        <f>U53/U58</f>
        <v>0.7189292543021033</v>
      </c>
      <c r="N53" s="13"/>
      <c r="O53" s="13"/>
      <c r="R53" t="s">
        <v>150</v>
      </c>
      <c r="S53" t="s">
        <v>33</v>
      </c>
      <c r="T53">
        <v>324</v>
      </c>
      <c r="U53">
        <v>376</v>
      </c>
      <c r="V53">
        <v>700</v>
      </c>
    </row>
    <row r="54" spans="1:22" x14ac:dyDescent="0.25">
      <c r="B54" t="s">
        <v>35</v>
      </c>
      <c r="C54" s="12">
        <f>K55</f>
        <v>9.6806387225548907E-2</v>
      </c>
      <c r="D54" s="12">
        <f>L55</f>
        <v>0.11064718162839249</v>
      </c>
      <c r="E54" s="12">
        <f>M55</f>
        <v>8.4130019120458893E-2</v>
      </c>
      <c r="F54" s="12"/>
      <c r="G54" s="12"/>
      <c r="J54" t="s">
        <v>34</v>
      </c>
      <c r="K54" s="13">
        <f>V54/V58</f>
        <v>0.16367265469061876</v>
      </c>
      <c r="L54" s="13">
        <f>T54/T58</f>
        <v>0.18162839248434237</v>
      </c>
      <c r="M54" s="13">
        <f>U54/U58</f>
        <v>0.14722753346080306</v>
      </c>
      <c r="N54" s="13"/>
      <c r="O54" s="13"/>
      <c r="S54" t="s">
        <v>34</v>
      </c>
      <c r="T54">
        <v>87</v>
      </c>
      <c r="U54">
        <v>77</v>
      </c>
      <c r="V54">
        <v>164</v>
      </c>
    </row>
    <row r="55" spans="1:22" x14ac:dyDescent="0.25">
      <c r="B55" t="s">
        <v>39</v>
      </c>
      <c r="C55" s="12">
        <f>K56+K57</f>
        <v>4.0918163672654689E-2</v>
      </c>
      <c r="D55" s="12">
        <f>L56+L57</f>
        <v>3.1315240083507306E-2</v>
      </c>
      <c r="E55" s="12">
        <f>M56+M57</f>
        <v>4.9713193116634802E-2</v>
      </c>
      <c r="F55" s="12"/>
      <c r="G55" s="12"/>
      <c r="J55" t="s">
        <v>35</v>
      </c>
      <c r="K55" s="13">
        <f>V55/V58</f>
        <v>9.6806387225548907E-2</v>
      </c>
      <c r="L55" s="13">
        <f>T55/T58</f>
        <v>0.11064718162839249</v>
      </c>
      <c r="M55" s="13">
        <f>U55/U58</f>
        <v>8.4130019120458893E-2</v>
      </c>
      <c r="N55" s="13"/>
      <c r="O55" s="13"/>
      <c r="S55" t="s">
        <v>35</v>
      </c>
      <c r="T55">
        <v>53</v>
      </c>
      <c r="U55">
        <v>44</v>
      </c>
      <c r="V55">
        <v>97</v>
      </c>
    </row>
    <row r="56" spans="1:22" x14ac:dyDescent="0.25">
      <c r="C56" s="10"/>
      <c r="D56" s="10"/>
      <c r="E56" s="10"/>
      <c r="F56" s="10"/>
      <c r="G56" s="10"/>
      <c r="J56" t="s">
        <v>36</v>
      </c>
      <c r="K56" s="13">
        <f>V56/V58</f>
        <v>2.6946107784431138E-2</v>
      </c>
      <c r="L56" s="13">
        <f>T56/T58</f>
        <v>2.2964509394572025E-2</v>
      </c>
      <c r="M56" s="13">
        <f>U56/U58</f>
        <v>3.0592734225621414E-2</v>
      </c>
      <c r="N56" s="13"/>
      <c r="O56" s="13"/>
      <c r="S56" t="s">
        <v>36</v>
      </c>
      <c r="T56">
        <v>11</v>
      </c>
      <c r="U56">
        <v>16</v>
      </c>
      <c r="V56">
        <v>27</v>
      </c>
    </row>
    <row r="57" spans="1:22" x14ac:dyDescent="0.25">
      <c r="C57" s="10"/>
      <c r="D57" s="10"/>
      <c r="E57" s="10"/>
      <c r="F57" s="10"/>
      <c r="G57" s="10"/>
      <c r="J57" t="s">
        <v>37</v>
      </c>
      <c r="K57" s="13">
        <f>V57/V58</f>
        <v>1.3972055888223553E-2</v>
      </c>
      <c r="L57" s="13">
        <f>T57/T58</f>
        <v>8.350730688935281E-3</v>
      </c>
      <c r="M57" s="13">
        <f>U57/U58</f>
        <v>1.9120458891013385E-2</v>
      </c>
      <c r="N57" s="13"/>
      <c r="O57" s="13"/>
      <c r="S57" t="s">
        <v>37</v>
      </c>
      <c r="T57">
        <v>4</v>
      </c>
      <c r="U57">
        <v>10</v>
      </c>
      <c r="V57">
        <v>14</v>
      </c>
    </row>
    <row r="58" spans="1:22" x14ac:dyDescent="0.25">
      <c r="C58" s="10"/>
      <c r="D58" s="10"/>
      <c r="E58" s="10"/>
      <c r="F58" s="10"/>
      <c r="G58" s="10"/>
      <c r="K58" s="10"/>
      <c r="L58" s="10"/>
      <c r="M58" s="10"/>
      <c r="N58" s="10"/>
      <c r="O58" s="10"/>
      <c r="R58" t="s">
        <v>2</v>
      </c>
      <c r="T58">
        <v>479</v>
      </c>
      <c r="U58">
        <v>523</v>
      </c>
      <c r="V58">
        <v>1002</v>
      </c>
    </row>
    <row r="59" spans="1:22" x14ac:dyDescent="0.25">
      <c r="C59" s="10"/>
      <c r="D59" s="10"/>
      <c r="E59" s="10"/>
      <c r="F59" s="10"/>
      <c r="G59" s="10"/>
      <c r="K59" s="10"/>
      <c r="L59" s="10"/>
      <c r="M59" s="10"/>
      <c r="N59" s="10"/>
      <c r="O59" s="10"/>
    </row>
    <row r="60" spans="1:22" x14ac:dyDescent="0.25">
      <c r="C60" s="10"/>
      <c r="D60" s="10"/>
      <c r="E60" s="10"/>
      <c r="F60" s="10"/>
      <c r="G60" s="10"/>
      <c r="K60" s="10"/>
      <c r="L60" s="10"/>
      <c r="M60" s="10"/>
      <c r="N60" s="10"/>
      <c r="O60" s="10"/>
    </row>
    <row r="61" spans="1:22" x14ac:dyDescent="0.25">
      <c r="C61" s="10"/>
      <c r="D61" s="10"/>
      <c r="E61" s="10"/>
      <c r="F61" s="10"/>
      <c r="G61" s="10"/>
      <c r="K61" s="10"/>
      <c r="L61" s="10"/>
      <c r="M61" s="10"/>
      <c r="N61" s="10"/>
      <c r="O61" s="10"/>
    </row>
    <row r="62" spans="1:22" x14ac:dyDescent="0.25">
      <c r="C62" s="10"/>
      <c r="D62" s="10"/>
      <c r="E62" s="10"/>
      <c r="F62" s="10"/>
      <c r="G62" s="10"/>
      <c r="K62" s="10"/>
      <c r="L62" s="10"/>
      <c r="M62" s="10"/>
      <c r="N62" s="10"/>
      <c r="O62" s="10"/>
    </row>
    <row r="63" spans="1:22" x14ac:dyDescent="0.25">
      <c r="C63" s="10"/>
      <c r="D63" s="10"/>
      <c r="E63" s="10"/>
      <c r="F63" s="10"/>
      <c r="G63" s="10"/>
      <c r="K63" s="10"/>
      <c r="L63" s="10"/>
      <c r="M63" s="10"/>
      <c r="N63" s="10"/>
      <c r="O63" s="10"/>
    </row>
    <row r="64" spans="1:22" x14ac:dyDescent="0.25">
      <c r="C64" s="10"/>
      <c r="D64" s="10"/>
      <c r="E64" s="10"/>
      <c r="F64" s="10"/>
      <c r="G64" s="10"/>
      <c r="K64" s="10"/>
      <c r="L64" s="10"/>
      <c r="M64" s="10"/>
      <c r="N64" s="10"/>
      <c r="O64" s="10"/>
      <c r="R64" t="s">
        <v>154</v>
      </c>
    </row>
    <row r="65" spans="1:24" x14ac:dyDescent="0.25">
      <c r="A65" t="str">
        <f>R64</f>
        <v>Importance of government to American democracy -- Law enforcement investigations of public officials or their associates are free from political influence or interference. * Education Collapsed Crosstabulation</v>
      </c>
      <c r="C65" s="10"/>
      <c r="D65" s="10"/>
      <c r="E65" s="10"/>
      <c r="F65" s="10"/>
      <c r="G65" s="10"/>
      <c r="K65" s="10"/>
      <c r="L65" s="10"/>
      <c r="M65" s="10"/>
      <c r="N65" s="10"/>
      <c r="O65" s="10"/>
      <c r="R65" t="s">
        <v>0</v>
      </c>
    </row>
    <row r="66" spans="1:24" x14ac:dyDescent="0.25">
      <c r="C66" s="10"/>
      <c r="D66" s="10"/>
      <c r="E66" s="10"/>
      <c r="F66" s="10"/>
      <c r="G66" s="10"/>
      <c r="K66" s="10"/>
      <c r="L66" s="10"/>
      <c r="M66" s="10"/>
      <c r="N66" s="10"/>
      <c r="O66" s="10"/>
      <c r="T66" t="s">
        <v>16</v>
      </c>
      <c r="W66" t="s">
        <v>2</v>
      </c>
      <c r="X66" t="s">
        <v>2</v>
      </c>
    </row>
    <row r="67" spans="1:24" s="1" customFormat="1" ht="60" x14ac:dyDescent="0.25">
      <c r="C67" s="11" t="s">
        <v>7</v>
      </c>
      <c r="D67" s="11" t="s">
        <v>17</v>
      </c>
      <c r="E67" s="11" t="s">
        <v>18</v>
      </c>
      <c r="F67" s="11" t="s">
        <v>19</v>
      </c>
      <c r="G67" s="11"/>
      <c r="K67" s="11" t="s">
        <v>7</v>
      </c>
      <c r="L67" s="11" t="s">
        <v>17</v>
      </c>
      <c r="M67" s="11" t="s">
        <v>18</v>
      </c>
      <c r="N67" s="11" t="s">
        <v>19</v>
      </c>
      <c r="O67" s="11"/>
      <c r="T67" s="1" t="s">
        <v>17</v>
      </c>
      <c r="U67" s="1" t="s">
        <v>18</v>
      </c>
      <c r="V67" s="1" t="s">
        <v>19</v>
      </c>
    </row>
    <row r="68" spans="1:24" x14ac:dyDescent="0.25">
      <c r="B68" t="s">
        <v>38</v>
      </c>
      <c r="C68" s="12">
        <f>K68+K69</f>
        <v>0.86399999999999999</v>
      </c>
      <c r="D68" s="12">
        <f>L68+L69</f>
        <v>0.78176795580110503</v>
      </c>
      <c r="E68" s="12">
        <f>M68+M69</f>
        <v>0.85483870967741937</v>
      </c>
      <c r="F68" s="12">
        <f>N68+N69</f>
        <v>0.96341463414634154</v>
      </c>
      <c r="G68" s="10"/>
      <c r="J68" t="s">
        <v>33</v>
      </c>
      <c r="K68" s="13">
        <f>W68/W73</f>
        <v>0.7</v>
      </c>
      <c r="L68" s="13">
        <f>T68/T73</f>
        <v>0.58287292817679559</v>
      </c>
      <c r="M68" s="13">
        <f>U68/U73</f>
        <v>0.71935483870967742</v>
      </c>
      <c r="N68" s="13">
        <f>V68/V73</f>
        <v>0.81097560975609762</v>
      </c>
      <c r="O68" s="13"/>
      <c r="R68" t="s">
        <v>150</v>
      </c>
      <c r="S68" t="s">
        <v>33</v>
      </c>
      <c r="T68">
        <v>211</v>
      </c>
      <c r="U68">
        <v>223</v>
      </c>
      <c r="V68">
        <v>266</v>
      </c>
      <c r="W68">
        <v>700</v>
      </c>
      <c r="X68">
        <v>744</v>
      </c>
    </row>
    <row r="69" spans="1:24" x14ac:dyDescent="0.25">
      <c r="B69" t="s">
        <v>35</v>
      </c>
      <c r="C69" s="12">
        <f>K70</f>
        <v>9.6000000000000002E-2</v>
      </c>
      <c r="D69" s="12">
        <f>L70</f>
        <v>0.14917127071823205</v>
      </c>
      <c r="E69" s="12">
        <f>M70</f>
        <v>0.11612903225806452</v>
      </c>
      <c r="F69" s="12">
        <f>N70</f>
        <v>1.8292682926829267E-2</v>
      </c>
      <c r="G69" s="10"/>
      <c r="J69" t="s">
        <v>34</v>
      </c>
      <c r="K69" s="13">
        <f>W69/W73</f>
        <v>0.16400000000000001</v>
      </c>
      <c r="L69" s="13">
        <f>T69/T73</f>
        <v>0.19889502762430938</v>
      </c>
      <c r="M69" s="13">
        <f>U69/U73</f>
        <v>0.13548387096774195</v>
      </c>
      <c r="N69" s="13">
        <f>V69/V73</f>
        <v>0.1524390243902439</v>
      </c>
      <c r="O69" s="13"/>
      <c r="S69" t="s">
        <v>34</v>
      </c>
      <c r="T69">
        <v>72</v>
      </c>
      <c r="U69">
        <v>42</v>
      </c>
      <c r="V69">
        <v>50</v>
      </c>
      <c r="W69">
        <v>164</v>
      </c>
      <c r="X69">
        <v>144</v>
      </c>
    </row>
    <row r="70" spans="1:24" x14ac:dyDescent="0.25">
      <c r="B70" t="s">
        <v>39</v>
      </c>
      <c r="C70" s="12">
        <f>K71+K72</f>
        <v>0.04</v>
      </c>
      <c r="D70" s="12">
        <f>L71+L72</f>
        <v>6.9060773480662974E-2</v>
      </c>
      <c r="E70" s="12">
        <f>M71+M72</f>
        <v>2.9032258064516127E-2</v>
      </c>
      <c r="F70" s="12">
        <f>N71+N72</f>
        <v>1.8292682926829271E-2</v>
      </c>
      <c r="G70" s="10"/>
      <c r="J70" t="s">
        <v>35</v>
      </c>
      <c r="K70" s="13">
        <f>W70/W73</f>
        <v>9.6000000000000002E-2</v>
      </c>
      <c r="L70" s="13">
        <f>T70/T73</f>
        <v>0.14917127071823205</v>
      </c>
      <c r="M70" s="13">
        <f>U70/U73</f>
        <v>0.11612903225806452</v>
      </c>
      <c r="N70" s="13">
        <f>V70/V73</f>
        <v>1.8292682926829267E-2</v>
      </c>
      <c r="O70" s="13"/>
      <c r="S70" t="s">
        <v>35</v>
      </c>
      <c r="T70">
        <v>54</v>
      </c>
      <c r="U70">
        <v>36</v>
      </c>
      <c r="V70">
        <v>6</v>
      </c>
      <c r="W70">
        <v>96</v>
      </c>
      <c r="X70">
        <v>85</v>
      </c>
    </row>
    <row r="71" spans="1:24" x14ac:dyDescent="0.25">
      <c r="C71" s="10"/>
      <c r="D71" s="10"/>
      <c r="E71" s="10"/>
      <c r="F71" s="10"/>
      <c r="G71" s="10"/>
      <c r="J71" t="s">
        <v>36</v>
      </c>
      <c r="K71" s="13">
        <f>W71/W73</f>
        <v>2.7E-2</v>
      </c>
      <c r="L71" s="13">
        <f>T71/T73</f>
        <v>4.9723756906077346E-2</v>
      </c>
      <c r="M71" s="13">
        <f>U71/U73</f>
        <v>1.6129032258064516E-2</v>
      </c>
      <c r="N71" s="13">
        <f>V71/V73</f>
        <v>1.2195121951219513E-2</v>
      </c>
      <c r="O71" s="13"/>
      <c r="S71" t="s">
        <v>36</v>
      </c>
      <c r="T71">
        <v>18</v>
      </c>
      <c r="U71">
        <v>5</v>
      </c>
      <c r="V71">
        <v>4</v>
      </c>
      <c r="W71">
        <v>27</v>
      </c>
      <c r="X71">
        <v>21</v>
      </c>
    </row>
    <row r="72" spans="1:24" x14ac:dyDescent="0.25">
      <c r="C72" s="10"/>
      <c r="D72" s="10"/>
      <c r="E72" s="10"/>
      <c r="F72" s="10"/>
      <c r="G72" s="10"/>
      <c r="J72" t="s">
        <v>37</v>
      </c>
      <c r="K72" s="13">
        <f>W72/W73</f>
        <v>1.2999999999999999E-2</v>
      </c>
      <c r="L72" s="13">
        <f>T72/T73</f>
        <v>1.9337016574585635E-2</v>
      </c>
      <c r="M72" s="13">
        <f>U72/U73</f>
        <v>1.2903225806451613E-2</v>
      </c>
      <c r="N72" s="13">
        <f>V72/V73</f>
        <v>6.0975609756097563E-3</v>
      </c>
      <c r="O72" s="13"/>
      <c r="S72" t="s">
        <v>37</v>
      </c>
      <c r="T72">
        <v>7</v>
      </c>
      <c r="U72">
        <v>4</v>
      </c>
      <c r="V72">
        <v>2</v>
      </c>
      <c r="W72">
        <v>13</v>
      </c>
      <c r="X72">
        <v>4</v>
      </c>
    </row>
    <row r="73" spans="1:24" x14ac:dyDescent="0.25">
      <c r="C73" s="10"/>
      <c r="D73" s="10"/>
      <c r="E73" s="10"/>
      <c r="F73" s="10"/>
      <c r="G73" s="10"/>
      <c r="K73" s="10"/>
      <c r="L73" s="10"/>
      <c r="M73" s="10"/>
      <c r="N73" s="10"/>
      <c r="O73" s="10"/>
      <c r="R73" t="s">
        <v>2</v>
      </c>
      <c r="T73">
        <v>362</v>
      </c>
      <c r="U73">
        <v>310</v>
      </c>
      <c r="V73">
        <v>328</v>
      </c>
      <c r="W73">
        <v>1000</v>
      </c>
      <c r="X73">
        <v>998</v>
      </c>
    </row>
    <row r="74" spans="1:24" x14ac:dyDescent="0.25">
      <c r="C74" s="10"/>
      <c r="D74" s="10"/>
      <c r="E74" s="10"/>
      <c r="F74" s="10"/>
      <c r="G74" s="10"/>
      <c r="K74" s="10"/>
      <c r="L74" s="10"/>
      <c r="M74" s="10"/>
      <c r="N74" s="10"/>
      <c r="O74" s="10"/>
    </row>
    <row r="75" spans="1:24" x14ac:dyDescent="0.25">
      <c r="C75" s="10"/>
      <c r="D75" s="10"/>
      <c r="E75" s="10"/>
      <c r="F75" s="10"/>
      <c r="G75" s="10"/>
      <c r="K75" s="10"/>
      <c r="L75" s="10"/>
      <c r="M75" s="10"/>
      <c r="N75" s="10"/>
      <c r="O75" s="10"/>
    </row>
    <row r="76" spans="1:24" x14ac:dyDescent="0.25">
      <c r="C76" s="10"/>
      <c r="D76" s="10"/>
      <c r="E76" s="10"/>
      <c r="F76" s="10"/>
      <c r="G76" s="10"/>
      <c r="K76" s="10"/>
      <c r="L76" s="10"/>
      <c r="M76" s="10"/>
      <c r="N76" s="10"/>
      <c r="O76" s="10"/>
    </row>
    <row r="77" spans="1:24" x14ac:dyDescent="0.25">
      <c r="C77" s="10"/>
      <c r="D77" s="10"/>
      <c r="E77" s="10"/>
      <c r="F77" s="10"/>
      <c r="G77" s="10"/>
      <c r="K77" s="10"/>
      <c r="L77" s="10"/>
      <c r="M77" s="10"/>
      <c r="N77" s="10"/>
      <c r="O77" s="10"/>
    </row>
    <row r="78" spans="1:24" x14ac:dyDescent="0.25">
      <c r="C78" s="10"/>
      <c r="D78" s="10"/>
      <c r="E78" s="10"/>
      <c r="F78" s="10"/>
      <c r="G78" s="10"/>
      <c r="K78" s="10"/>
      <c r="L78" s="10"/>
      <c r="M78" s="10"/>
      <c r="N78" s="10"/>
      <c r="O78" s="10"/>
    </row>
    <row r="79" spans="1:24" x14ac:dyDescent="0.25">
      <c r="C79" s="10"/>
      <c r="D79" s="10"/>
      <c r="E79" s="10"/>
      <c r="F79" s="10"/>
      <c r="G79" s="10"/>
      <c r="K79" s="10"/>
      <c r="L79" s="10"/>
      <c r="M79" s="10"/>
      <c r="N79" s="10"/>
      <c r="O79" s="10"/>
      <c r="R79" t="s">
        <v>155</v>
      </c>
    </row>
    <row r="80" spans="1:24" x14ac:dyDescent="0.25">
      <c r="A80" t="str">
        <f>R79</f>
        <v>Importance of government to American democracy -- Law enforcement investigations of public officials or their associates are free from political influence or interference. * NC Region based on Zip Code Crosstabulation</v>
      </c>
      <c r="C80" s="10"/>
      <c r="D80" s="10"/>
      <c r="E80" s="10"/>
      <c r="F80" s="10"/>
      <c r="G80" s="10"/>
      <c r="K80" s="10"/>
      <c r="L80" s="10"/>
      <c r="M80" s="10"/>
      <c r="N80" s="10"/>
      <c r="O80" s="10"/>
      <c r="R80" t="s">
        <v>0</v>
      </c>
    </row>
    <row r="81" spans="1:24" x14ac:dyDescent="0.25">
      <c r="C81" s="10"/>
      <c r="D81" s="10"/>
      <c r="E81" s="10"/>
      <c r="F81" s="10"/>
      <c r="G81" s="10"/>
      <c r="K81" s="10"/>
      <c r="L81" s="10"/>
      <c r="M81" s="10"/>
      <c r="N81" s="10"/>
      <c r="O81" s="10"/>
      <c r="T81" t="s">
        <v>20</v>
      </c>
      <c r="X81" t="s">
        <v>2</v>
      </c>
    </row>
    <row r="82" spans="1:24" s="1" customFormat="1" ht="60" x14ac:dyDescent="0.25">
      <c r="C82" s="11" t="s">
        <v>7</v>
      </c>
      <c r="D82" s="11" t="s">
        <v>21</v>
      </c>
      <c r="E82" s="11" t="s">
        <v>22</v>
      </c>
      <c r="F82" s="11" t="s">
        <v>23</v>
      </c>
      <c r="G82" s="11" t="s">
        <v>24</v>
      </c>
      <c r="K82" s="11" t="s">
        <v>7</v>
      </c>
      <c r="L82" s="11" t="s">
        <v>21</v>
      </c>
      <c r="M82" s="11" t="s">
        <v>22</v>
      </c>
      <c r="N82" s="11" t="s">
        <v>23</v>
      </c>
      <c r="O82" s="11" t="s">
        <v>24</v>
      </c>
      <c r="T82" s="1" t="s">
        <v>21</v>
      </c>
      <c r="U82" s="1" t="s">
        <v>22</v>
      </c>
      <c r="V82" s="1" t="s">
        <v>23</v>
      </c>
      <c r="W82" s="1" t="s">
        <v>24</v>
      </c>
    </row>
    <row r="83" spans="1:24" x14ac:dyDescent="0.25">
      <c r="B83" t="s">
        <v>38</v>
      </c>
      <c r="C83" s="12">
        <f>K83+K84</f>
        <v>0.86359077231695081</v>
      </c>
      <c r="D83" s="12">
        <f>L83+L84</f>
        <v>0.87188612099644125</v>
      </c>
      <c r="E83" s="12">
        <f>M83+M84</f>
        <v>0.91187739463601525</v>
      </c>
      <c r="F83" s="12">
        <f>N83+N84</f>
        <v>0.8571428571428571</v>
      </c>
      <c r="G83" s="12">
        <f>O83+O84</f>
        <v>0.79802955665024633</v>
      </c>
      <c r="J83" t="s">
        <v>33</v>
      </c>
      <c r="K83" s="13">
        <f>X83/X88</f>
        <v>0.69909729187562686</v>
      </c>
      <c r="L83" s="13">
        <f>T83/T88</f>
        <v>0.71530249110320288</v>
      </c>
      <c r="M83" s="13">
        <f>U83/U88</f>
        <v>0.73180076628352486</v>
      </c>
      <c r="N83" s="13">
        <f>V83/V88</f>
        <v>0.69841269841269837</v>
      </c>
      <c r="O83" s="13">
        <f>W83/W88</f>
        <v>0.6354679802955665</v>
      </c>
      <c r="R83" t="s">
        <v>150</v>
      </c>
      <c r="S83" t="s">
        <v>33</v>
      </c>
      <c r="T83">
        <v>201</v>
      </c>
      <c r="U83">
        <v>191</v>
      </c>
      <c r="V83">
        <v>176</v>
      </c>
      <c r="W83">
        <v>129</v>
      </c>
      <c r="X83">
        <v>697</v>
      </c>
    </row>
    <row r="84" spans="1:24" x14ac:dyDescent="0.25">
      <c r="B84" t="s">
        <v>35</v>
      </c>
      <c r="C84" s="12">
        <f>K85</f>
        <v>9.5285857572718152E-2</v>
      </c>
      <c r="D84" s="12">
        <f>L85</f>
        <v>9.2526690391459068E-2</v>
      </c>
      <c r="E84" s="12">
        <f>M85</f>
        <v>6.1302681992337162E-2</v>
      </c>
      <c r="F84" s="12">
        <f>N85</f>
        <v>9.5238095238095233E-2</v>
      </c>
      <c r="G84" s="12">
        <f>O85</f>
        <v>0.14285714285714285</v>
      </c>
      <c r="J84" t="s">
        <v>34</v>
      </c>
      <c r="K84" s="13">
        <f>X84/X88</f>
        <v>0.16449348044132397</v>
      </c>
      <c r="L84" s="13">
        <f>T84/T88</f>
        <v>0.15658362989323843</v>
      </c>
      <c r="M84" s="13">
        <f>U84/U88</f>
        <v>0.18007662835249041</v>
      </c>
      <c r="N84" s="13">
        <f>V84/V88</f>
        <v>0.15873015873015872</v>
      </c>
      <c r="O84" s="13">
        <f>W84/W88</f>
        <v>0.1625615763546798</v>
      </c>
      <c r="S84" t="s">
        <v>34</v>
      </c>
      <c r="T84">
        <v>44</v>
      </c>
      <c r="U84">
        <v>47</v>
      </c>
      <c r="V84">
        <v>40</v>
      </c>
      <c r="W84">
        <v>33</v>
      </c>
      <c r="X84">
        <v>164</v>
      </c>
    </row>
    <row r="85" spans="1:24" x14ac:dyDescent="0.25">
      <c r="B85" t="s">
        <v>39</v>
      </c>
      <c r="C85" s="12">
        <f>K86+K87</f>
        <v>4.1123370110330994E-2</v>
      </c>
      <c r="D85" s="12">
        <f>L86+L87</f>
        <v>3.5587188612099641E-2</v>
      </c>
      <c r="E85" s="12">
        <f>M86+M87</f>
        <v>2.6819923371647507E-2</v>
      </c>
      <c r="F85" s="12">
        <f>N86+N87</f>
        <v>4.7619047619047616E-2</v>
      </c>
      <c r="G85" s="12">
        <f>O86+O87</f>
        <v>5.9113300492610835E-2</v>
      </c>
      <c r="J85" t="s">
        <v>35</v>
      </c>
      <c r="K85" s="13">
        <f>X85/X88</f>
        <v>9.5285857572718152E-2</v>
      </c>
      <c r="L85" s="13">
        <f>T85/T88</f>
        <v>9.2526690391459068E-2</v>
      </c>
      <c r="M85" s="13">
        <f>U85/U88</f>
        <v>6.1302681992337162E-2</v>
      </c>
      <c r="N85" s="13">
        <f>V85/V88</f>
        <v>9.5238095238095233E-2</v>
      </c>
      <c r="O85" s="13">
        <f>W85/W88</f>
        <v>0.14285714285714285</v>
      </c>
      <c r="S85" t="s">
        <v>35</v>
      </c>
      <c r="T85">
        <v>26</v>
      </c>
      <c r="U85">
        <v>16</v>
      </c>
      <c r="V85">
        <v>24</v>
      </c>
      <c r="W85">
        <v>29</v>
      </c>
      <c r="X85">
        <v>95</v>
      </c>
    </row>
    <row r="86" spans="1:24" x14ac:dyDescent="0.25">
      <c r="C86" s="10"/>
      <c r="D86" s="10"/>
      <c r="E86" s="10"/>
      <c r="F86" s="10"/>
      <c r="G86" s="10"/>
      <c r="J86" t="s">
        <v>36</v>
      </c>
      <c r="K86" s="13">
        <f>X86/X88</f>
        <v>2.7081243731193579E-2</v>
      </c>
      <c r="L86" s="13">
        <f>T86/T88</f>
        <v>2.1352313167259787E-2</v>
      </c>
      <c r="M86" s="13">
        <f>U86/U88</f>
        <v>1.532567049808429E-2</v>
      </c>
      <c r="N86" s="13">
        <f>V86/V88</f>
        <v>3.968253968253968E-2</v>
      </c>
      <c r="O86" s="13">
        <f>W86/W88</f>
        <v>3.4482758620689655E-2</v>
      </c>
      <c r="S86" t="s">
        <v>36</v>
      </c>
      <c r="T86">
        <v>6</v>
      </c>
      <c r="U86">
        <v>4</v>
      </c>
      <c r="V86">
        <v>10</v>
      </c>
      <c r="W86">
        <v>7</v>
      </c>
      <c r="X86">
        <v>27</v>
      </c>
    </row>
    <row r="87" spans="1:24" x14ac:dyDescent="0.25">
      <c r="C87" s="10"/>
      <c r="D87" s="10"/>
      <c r="E87" s="10"/>
      <c r="F87" s="10"/>
      <c r="G87" s="10"/>
      <c r="J87" t="s">
        <v>37</v>
      </c>
      <c r="K87" s="13">
        <f>X87/X88</f>
        <v>1.4042126379137413E-2</v>
      </c>
      <c r="L87" s="13">
        <f>T87/T88</f>
        <v>1.4234875444839857E-2</v>
      </c>
      <c r="M87" s="13">
        <f>U87/U88</f>
        <v>1.1494252873563218E-2</v>
      </c>
      <c r="N87" s="13">
        <f>V87/V88</f>
        <v>7.9365079365079361E-3</v>
      </c>
      <c r="O87" s="13">
        <f>W87/W88</f>
        <v>2.4630541871921183E-2</v>
      </c>
      <c r="S87" t="s">
        <v>37</v>
      </c>
      <c r="T87">
        <v>4</v>
      </c>
      <c r="U87">
        <v>3</v>
      </c>
      <c r="V87">
        <v>2</v>
      </c>
      <c r="W87">
        <v>5</v>
      </c>
      <c r="X87">
        <v>14</v>
      </c>
    </row>
    <row r="88" spans="1:24" x14ac:dyDescent="0.25">
      <c r="C88" s="10"/>
      <c r="D88" s="10"/>
      <c r="E88" s="10"/>
      <c r="F88" s="10"/>
      <c r="G88" s="10"/>
      <c r="K88" s="10"/>
      <c r="L88" s="10"/>
      <c r="M88" s="10"/>
      <c r="N88" s="10"/>
      <c r="O88" s="10"/>
      <c r="R88" t="s">
        <v>2</v>
      </c>
      <c r="T88">
        <v>281</v>
      </c>
      <c r="U88">
        <v>261</v>
      </c>
      <c r="V88">
        <v>252</v>
      </c>
      <c r="W88">
        <v>203</v>
      </c>
      <c r="X88">
        <v>997</v>
      </c>
    </row>
    <row r="89" spans="1:24" x14ac:dyDescent="0.25">
      <c r="C89" s="10"/>
      <c r="D89" s="10"/>
      <c r="E89" s="10"/>
      <c r="F89" s="10"/>
      <c r="G89" s="10"/>
      <c r="K89" s="10"/>
      <c r="L89" s="10"/>
      <c r="M89" s="10"/>
      <c r="N89" s="10"/>
      <c r="O89" s="10"/>
    </row>
    <row r="90" spans="1:24" x14ac:dyDescent="0.25">
      <c r="C90" s="10"/>
      <c r="D90" s="10"/>
      <c r="E90" s="10"/>
      <c r="F90" s="10"/>
      <c r="G90" s="10"/>
      <c r="K90" s="10"/>
      <c r="L90" s="10"/>
      <c r="M90" s="10"/>
      <c r="N90" s="10"/>
      <c r="O90" s="10"/>
    </row>
    <row r="91" spans="1:24" x14ac:dyDescent="0.25">
      <c r="C91" s="10"/>
      <c r="D91" s="10"/>
      <c r="E91" s="10"/>
      <c r="F91" s="10"/>
      <c r="G91" s="10"/>
      <c r="K91" s="10"/>
      <c r="L91" s="10"/>
      <c r="M91" s="10"/>
      <c r="N91" s="10"/>
      <c r="O91" s="10"/>
    </row>
    <row r="92" spans="1:24" x14ac:dyDescent="0.25">
      <c r="C92" s="10"/>
      <c r="D92" s="10"/>
      <c r="E92" s="10"/>
      <c r="F92" s="10"/>
      <c r="G92" s="10"/>
      <c r="K92" s="10"/>
      <c r="L92" s="10"/>
      <c r="M92" s="10"/>
      <c r="N92" s="10"/>
      <c r="O92" s="10"/>
    </row>
    <row r="93" spans="1:24" x14ac:dyDescent="0.25">
      <c r="C93" s="10"/>
      <c r="D93" s="10"/>
      <c r="E93" s="10"/>
      <c r="F93" s="10"/>
      <c r="G93" s="10"/>
      <c r="K93" s="10"/>
      <c r="L93" s="10"/>
      <c r="M93" s="10"/>
      <c r="N93" s="10"/>
      <c r="O93" s="10"/>
    </row>
    <row r="94" spans="1:24" x14ac:dyDescent="0.25">
      <c r="C94" s="10"/>
      <c r="D94" s="10"/>
      <c r="E94" s="10"/>
      <c r="F94" s="10"/>
      <c r="G94" s="10"/>
      <c r="K94" s="10"/>
      <c r="L94" s="10"/>
      <c r="M94" s="10"/>
      <c r="N94" s="10"/>
      <c r="O94" s="10"/>
      <c r="R94" t="s">
        <v>156</v>
      </c>
    </row>
    <row r="95" spans="1:24" x14ac:dyDescent="0.25">
      <c r="A95" t="str">
        <f>R94</f>
        <v>Importance of government to American democracy -- Law enforcement investigations of public officials or their associates are free from political influence or interference. * Generation Cohorts Collapsed Crosstabulation</v>
      </c>
      <c r="C95" s="10"/>
      <c r="D95" s="10"/>
      <c r="E95" s="10"/>
      <c r="F95" s="10"/>
      <c r="G95" s="10"/>
      <c r="K95" s="10"/>
      <c r="L95" s="10"/>
      <c r="M95" s="10"/>
      <c r="N95" s="10"/>
      <c r="O95" s="10"/>
      <c r="R95" t="s">
        <v>0</v>
      </c>
    </row>
    <row r="96" spans="1:24" x14ac:dyDescent="0.25">
      <c r="C96" s="10"/>
      <c r="D96" s="10"/>
      <c r="E96" s="10"/>
      <c r="F96" s="10"/>
      <c r="G96" s="10"/>
      <c r="K96" s="10"/>
      <c r="L96" s="10"/>
      <c r="M96" s="10"/>
      <c r="N96" s="10"/>
      <c r="O96" s="10"/>
      <c r="T96" t="s">
        <v>25</v>
      </c>
      <c r="W96" t="s">
        <v>2</v>
      </c>
    </row>
    <row r="97" spans="1:24" s="1" customFormat="1" ht="80" x14ac:dyDescent="0.25">
      <c r="C97" s="11" t="s">
        <v>7</v>
      </c>
      <c r="D97" s="11" t="s">
        <v>46</v>
      </c>
      <c r="E97" s="11" t="s">
        <v>26</v>
      </c>
      <c r="F97" s="11" t="s">
        <v>27</v>
      </c>
      <c r="G97" s="11"/>
      <c r="K97" s="11" t="s">
        <v>7</v>
      </c>
      <c r="L97" s="11" t="s">
        <v>46</v>
      </c>
      <c r="M97" s="11" t="s">
        <v>26</v>
      </c>
      <c r="N97" s="11" t="s">
        <v>47</v>
      </c>
      <c r="O97" s="11"/>
      <c r="T97" s="1" t="s">
        <v>53</v>
      </c>
      <c r="U97" s="1" t="s">
        <v>26</v>
      </c>
      <c r="V97" s="1" t="s">
        <v>27</v>
      </c>
    </row>
    <row r="98" spans="1:24" x14ac:dyDescent="0.25">
      <c r="B98" t="s">
        <v>38</v>
      </c>
      <c r="C98" s="12">
        <f>K98+K99</f>
        <v>0.86313686313686311</v>
      </c>
      <c r="D98" s="12">
        <f>L98+L99</f>
        <v>0.91318327974276525</v>
      </c>
      <c r="E98" s="12">
        <f>M98+M99</f>
        <v>0.86821705426356588</v>
      </c>
      <c r="F98" s="12">
        <f>N98+N99</f>
        <v>0.82407407407407407</v>
      </c>
      <c r="G98" s="10"/>
      <c r="J98" t="s">
        <v>33</v>
      </c>
      <c r="K98" s="13">
        <f>W98/W103</f>
        <v>0.69930069930069927</v>
      </c>
      <c r="L98" s="13">
        <f>T98/T103</f>
        <v>0.81350482315112538</v>
      </c>
      <c r="M98" s="13">
        <f>U98/U103</f>
        <v>0.69767441860465118</v>
      </c>
      <c r="N98" s="13">
        <f>V98/V103</f>
        <v>0.61805555555555558</v>
      </c>
      <c r="O98" s="13"/>
      <c r="R98" t="s">
        <v>150</v>
      </c>
      <c r="S98" t="s">
        <v>33</v>
      </c>
      <c r="T98">
        <v>253</v>
      </c>
      <c r="U98">
        <v>180</v>
      </c>
      <c r="V98">
        <v>267</v>
      </c>
      <c r="W98">
        <v>700</v>
      </c>
    </row>
    <row r="99" spans="1:24" x14ac:dyDescent="0.25">
      <c r="B99" t="s">
        <v>35</v>
      </c>
      <c r="C99" s="12">
        <f>K100</f>
        <v>9.5904095904095904E-2</v>
      </c>
      <c r="D99" s="12">
        <f>L100</f>
        <v>5.1446945337620578E-2</v>
      </c>
      <c r="E99" s="12">
        <f>M100</f>
        <v>9.3023255813953487E-2</v>
      </c>
      <c r="F99" s="12">
        <f>N100</f>
        <v>0.12962962962962962</v>
      </c>
      <c r="G99" s="10"/>
      <c r="J99" t="s">
        <v>34</v>
      </c>
      <c r="K99" s="13">
        <f>W99/W103</f>
        <v>0.16383616383616384</v>
      </c>
      <c r="L99" s="13">
        <f>T99/T103</f>
        <v>9.9678456591639875E-2</v>
      </c>
      <c r="M99" s="13">
        <f>U99/U103</f>
        <v>0.17054263565891473</v>
      </c>
      <c r="N99" s="13">
        <f>V99/V103</f>
        <v>0.20601851851851852</v>
      </c>
      <c r="O99" s="13"/>
      <c r="S99" t="s">
        <v>34</v>
      </c>
      <c r="T99">
        <v>31</v>
      </c>
      <c r="U99">
        <v>44</v>
      </c>
      <c r="V99">
        <v>89</v>
      </c>
      <c r="W99">
        <v>164</v>
      </c>
    </row>
    <row r="100" spans="1:24" x14ac:dyDescent="0.25">
      <c r="B100" t="s">
        <v>39</v>
      </c>
      <c r="C100" s="12">
        <f>K101+K102</f>
        <v>4.095904095904096E-2</v>
      </c>
      <c r="D100" s="12">
        <f>L101+L102</f>
        <v>3.5369774919614148E-2</v>
      </c>
      <c r="E100" s="12">
        <f>M101+M102</f>
        <v>3.875968992248062E-2</v>
      </c>
      <c r="F100" s="12">
        <f>N101+N102</f>
        <v>4.6296296296296294E-2</v>
      </c>
      <c r="G100" s="10"/>
      <c r="J100" t="s">
        <v>35</v>
      </c>
      <c r="K100" s="13">
        <f>W100/W103</f>
        <v>9.5904095904095904E-2</v>
      </c>
      <c r="L100" s="13">
        <f>T100/T103</f>
        <v>5.1446945337620578E-2</v>
      </c>
      <c r="M100" s="13">
        <f>U100/U103</f>
        <v>9.3023255813953487E-2</v>
      </c>
      <c r="N100" s="13">
        <f>V100/V103</f>
        <v>0.12962962962962962</v>
      </c>
      <c r="O100" s="13"/>
      <c r="S100" t="s">
        <v>35</v>
      </c>
      <c r="T100">
        <v>16</v>
      </c>
      <c r="U100">
        <v>24</v>
      </c>
      <c r="V100">
        <v>56</v>
      </c>
      <c r="W100">
        <v>96</v>
      </c>
    </row>
    <row r="101" spans="1:24" x14ac:dyDescent="0.25">
      <c r="C101" s="10"/>
      <c r="D101" s="10"/>
      <c r="E101" s="10"/>
      <c r="F101" s="10"/>
      <c r="G101" s="10"/>
      <c r="J101" t="s">
        <v>36</v>
      </c>
      <c r="K101" s="13">
        <f>W101/W103</f>
        <v>2.6973026973026972E-2</v>
      </c>
      <c r="L101" s="13">
        <f>T101/T103</f>
        <v>2.8938906752411574E-2</v>
      </c>
      <c r="M101" s="13">
        <f>U101/U103</f>
        <v>1.5503875968992248E-2</v>
      </c>
      <c r="N101" s="13">
        <f>V101/V103</f>
        <v>3.2407407407407406E-2</v>
      </c>
      <c r="O101" s="13"/>
      <c r="S101" t="s">
        <v>36</v>
      </c>
      <c r="T101">
        <v>9</v>
      </c>
      <c r="U101">
        <v>4</v>
      </c>
      <c r="V101">
        <v>14</v>
      </c>
      <c r="W101">
        <v>27</v>
      </c>
    </row>
    <row r="102" spans="1:24" x14ac:dyDescent="0.25">
      <c r="C102" s="10"/>
      <c r="D102" s="10"/>
      <c r="E102" s="10"/>
      <c r="F102" s="10"/>
      <c r="G102" s="10"/>
      <c r="J102" t="s">
        <v>37</v>
      </c>
      <c r="K102" s="13">
        <f>W102/W103</f>
        <v>1.3986013986013986E-2</v>
      </c>
      <c r="L102" s="13">
        <f>T102/T103</f>
        <v>6.4308681672025723E-3</v>
      </c>
      <c r="M102" s="13">
        <f>U102/U103</f>
        <v>2.3255813953488372E-2</v>
      </c>
      <c r="N102" s="13">
        <f>V102/V103</f>
        <v>1.3888888888888888E-2</v>
      </c>
      <c r="O102" s="13"/>
      <c r="S102" t="s">
        <v>37</v>
      </c>
      <c r="T102">
        <v>2</v>
      </c>
      <c r="U102">
        <v>6</v>
      </c>
      <c r="V102">
        <v>6</v>
      </c>
      <c r="W102">
        <v>14</v>
      </c>
    </row>
    <row r="103" spans="1:24" x14ac:dyDescent="0.25">
      <c r="C103" s="10"/>
      <c r="D103" s="10"/>
      <c r="E103" s="10"/>
      <c r="F103" s="10"/>
      <c r="G103" s="10"/>
      <c r="K103" s="10"/>
      <c r="L103" s="10"/>
      <c r="M103" s="10"/>
      <c r="N103" s="10"/>
      <c r="O103" s="10"/>
      <c r="R103" t="s">
        <v>2</v>
      </c>
      <c r="T103">
        <v>311</v>
      </c>
      <c r="U103">
        <v>258</v>
      </c>
      <c r="V103">
        <v>432</v>
      </c>
      <c r="W103">
        <v>1001</v>
      </c>
    </row>
    <row r="104" spans="1:24" x14ac:dyDescent="0.25">
      <c r="C104" s="10"/>
      <c r="D104" s="10"/>
      <c r="E104" s="10"/>
      <c r="F104" s="10"/>
      <c r="G104" s="10"/>
      <c r="K104" s="10"/>
      <c r="L104" s="10"/>
      <c r="M104" s="10"/>
      <c r="N104" s="10"/>
      <c r="O104" s="10"/>
    </row>
    <row r="105" spans="1:24" x14ac:dyDescent="0.25">
      <c r="C105" s="10"/>
      <c r="D105" s="10"/>
      <c r="E105" s="10"/>
      <c r="F105" s="10"/>
      <c r="G105" s="10"/>
      <c r="K105" s="10"/>
      <c r="L105" s="10"/>
      <c r="M105" s="10"/>
      <c r="N105" s="10"/>
      <c r="O105" s="10"/>
    </row>
    <row r="106" spans="1:24" x14ac:dyDescent="0.25">
      <c r="C106" s="10"/>
      <c r="D106" s="10"/>
      <c r="E106" s="10"/>
      <c r="F106" s="10"/>
      <c r="G106" s="10"/>
      <c r="K106" s="10"/>
      <c r="L106" s="10"/>
      <c r="M106" s="10"/>
      <c r="N106" s="10"/>
      <c r="O106" s="10"/>
    </row>
    <row r="107" spans="1:24" x14ac:dyDescent="0.25">
      <c r="C107" s="10"/>
      <c r="D107" s="10"/>
      <c r="E107" s="10"/>
      <c r="F107" s="10"/>
      <c r="G107" s="10"/>
      <c r="K107" s="10"/>
      <c r="L107" s="10"/>
      <c r="M107" s="10"/>
      <c r="N107" s="10"/>
      <c r="O107" s="10"/>
    </row>
    <row r="108" spans="1:24" x14ac:dyDescent="0.25">
      <c r="C108" s="10"/>
      <c r="D108" s="10"/>
      <c r="E108" s="10"/>
      <c r="F108" s="10"/>
      <c r="G108" s="10"/>
      <c r="K108" s="10"/>
      <c r="L108" s="10"/>
      <c r="M108" s="10"/>
      <c r="N108" s="10"/>
      <c r="O108" s="10"/>
    </row>
    <row r="109" spans="1:24" x14ac:dyDescent="0.25">
      <c r="C109" s="10"/>
      <c r="D109" s="10"/>
      <c r="E109" s="10"/>
      <c r="F109" s="10"/>
      <c r="G109" s="10"/>
      <c r="K109" s="10"/>
      <c r="L109" s="10"/>
      <c r="M109" s="10"/>
      <c r="N109" s="10"/>
      <c r="O109" s="10"/>
      <c r="R109" t="s">
        <v>157</v>
      </c>
    </row>
    <row r="110" spans="1:24" x14ac:dyDescent="0.25">
      <c r="A110" t="str">
        <f>R109</f>
        <v>Importance of government to American democracy -- Law enforcement investigations of public officials or their associates are free from political influence or interference. * Collapsed Presidential Vote in 2024 collapsed Crosstabulation</v>
      </c>
      <c r="C110" s="10"/>
      <c r="D110" s="10"/>
      <c r="E110" s="10"/>
      <c r="F110" s="10"/>
      <c r="G110" s="10"/>
      <c r="K110" s="10"/>
      <c r="L110" s="10"/>
      <c r="M110" s="10"/>
      <c r="N110" s="10"/>
      <c r="O110" s="10"/>
      <c r="R110" t="s">
        <v>0</v>
      </c>
    </row>
    <row r="111" spans="1:24" x14ac:dyDescent="0.25">
      <c r="C111" s="10"/>
      <c r="D111" s="10"/>
      <c r="E111" s="10"/>
      <c r="F111" s="10"/>
      <c r="G111" s="10"/>
      <c r="K111" s="10"/>
      <c r="L111" s="10"/>
      <c r="M111" s="10"/>
      <c r="N111" s="10"/>
      <c r="O111" s="10"/>
      <c r="T111" t="s">
        <v>28</v>
      </c>
      <c r="X111" t="s">
        <v>2</v>
      </c>
    </row>
    <row r="112" spans="1:24" s="1" customFormat="1" ht="60" x14ac:dyDescent="0.25">
      <c r="C112" s="11" t="s">
        <v>7</v>
      </c>
      <c r="D112" s="11" t="s">
        <v>29</v>
      </c>
      <c r="E112" s="11" t="s">
        <v>30</v>
      </c>
      <c r="F112" s="11" t="s">
        <v>31</v>
      </c>
      <c r="G112" s="11" t="s">
        <v>32</v>
      </c>
      <c r="K112" s="11" t="s">
        <v>7</v>
      </c>
      <c r="L112" s="11" t="s">
        <v>29</v>
      </c>
      <c r="M112" s="11" t="s">
        <v>30</v>
      </c>
      <c r="N112" s="11" t="s">
        <v>48</v>
      </c>
      <c r="O112" s="11" t="s">
        <v>32</v>
      </c>
      <c r="T112" s="1" t="s">
        <v>29</v>
      </c>
      <c r="U112" s="1" t="s">
        <v>30</v>
      </c>
      <c r="V112" s="1" t="s">
        <v>31</v>
      </c>
      <c r="W112" s="1" t="s">
        <v>32</v>
      </c>
    </row>
    <row r="113" spans="2:24" x14ac:dyDescent="0.25">
      <c r="B113" t="s">
        <v>38</v>
      </c>
      <c r="C113" s="12">
        <f>K113+K114</f>
        <v>0.8648648648648648</v>
      </c>
      <c r="D113" s="12">
        <f>L113+L114</f>
        <v>0.92913385826771644</v>
      </c>
      <c r="E113" s="12">
        <f>M113+M114</f>
        <v>0.88592233009708743</v>
      </c>
      <c r="F113" s="12">
        <f>N113+N114</f>
        <v>1</v>
      </c>
      <c r="G113" s="12">
        <f>O113+O114</f>
        <v>0.68717948717948718</v>
      </c>
      <c r="J113" t="s">
        <v>33</v>
      </c>
      <c r="K113" s="13">
        <f>X113/X118</f>
        <v>0.70070070070070067</v>
      </c>
      <c r="L113" s="13">
        <f>T113/T118</f>
        <v>0.82152230971128604</v>
      </c>
      <c r="M113" s="13">
        <f>U113/U118</f>
        <v>0.68932038834951459</v>
      </c>
      <c r="N113" s="13">
        <f>V113/V118</f>
        <v>0.81818181818181823</v>
      </c>
      <c r="O113" s="13">
        <f>W113/W118</f>
        <v>0.48205128205128206</v>
      </c>
      <c r="R113" t="s">
        <v>150</v>
      </c>
      <c r="S113" t="s">
        <v>33</v>
      </c>
      <c r="T113">
        <v>313</v>
      </c>
      <c r="U113">
        <v>284</v>
      </c>
      <c r="V113">
        <v>9</v>
      </c>
      <c r="W113">
        <v>94</v>
      </c>
      <c r="X113">
        <v>700</v>
      </c>
    </row>
    <row r="114" spans="2:24" x14ac:dyDescent="0.25">
      <c r="B114" t="s">
        <v>35</v>
      </c>
      <c r="C114" s="12">
        <f>K115</f>
        <v>9.6096096096096095E-2</v>
      </c>
      <c r="D114" s="12">
        <f>L115</f>
        <v>4.1994750656167978E-2</v>
      </c>
      <c r="E114" s="12">
        <f>M115</f>
        <v>8.0097087378640783E-2</v>
      </c>
      <c r="F114" s="12">
        <f>N115</f>
        <v>0</v>
      </c>
      <c r="G114" s="12">
        <f>O115</f>
        <v>0.24102564102564103</v>
      </c>
      <c r="J114" t="s">
        <v>34</v>
      </c>
      <c r="K114" s="13">
        <f>X114/X118</f>
        <v>0.16416416416416416</v>
      </c>
      <c r="L114" s="13">
        <f>T114/T118</f>
        <v>0.10761154855643044</v>
      </c>
      <c r="M114" s="13">
        <f>U114/U118</f>
        <v>0.19660194174757281</v>
      </c>
      <c r="N114" s="13">
        <f>V114/V118</f>
        <v>0.18181818181818182</v>
      </c>
      <c r="O114" s="13">
        <f>W114/W118</f>
        <v>0.20512820512820512</v>
      </c>
      <c r="S114" t="s">
        <v>34</v>
      </c>
      <c r="T114">
        <v>41</v>
      </c>
      <c r="U114">
        <v>81</v>
      </c>
      <c r="V114">
        <v>2</v>
      </c>
      <c r="W114">
        <v>40</v>
      </c>
      <c r="X114">
        <v>164</v>
      </c>
    </row>
    <row r="115" spans="2:24" x14ac:dyDescent="0.25">
      <c r="B115" t="s">
        <v>39</v>
      </c>
      <c r="C115" s="12">
        <f>K116+K117</f>
        <v>3.903903903903904E-2</v>
      </c>
      <c r="D115" s="12">
        <f>L116+L117</f>
        <v>2.8871391076115485E-2</v>
      </c>
      <c r="E115" s="12">
        <f>M116+M117</f>
        <v>3.3980582524271843E-2</v>
      </c>
      <c r="F115" s="12">
        <f>N116+N117</f>
        <v>0</v>
      </c>
      <c r="G115" s="12">
        <f>O116+O117</f>
        <v>7.179487179487179E-2</v>
      </c>
      <c r="J115" t="s">
        <v>35</v>
      </c>
      <c r="K115" s="13">
        <f>X115/X118</f>
        <v>9.6096096096096095E-2</v>
      </c>
      <c r="L115" s="13">
        <f>T115/T118</f>
        <v>4.1994750656167978E-2</v>
      </c>
      <c r="M115" s="13">
        <f>U115/U118</f>
        <v>8.0097087378640783E-2</v>
      </c>
      <c r="N115" s="13">
        <f>V115/V118</f>
        <v>0</v>
      </c>
      <c r="O115" s="13">
        <f>W115/W118</f>
        <v>0.24102564102564103</v>
      </c>
      <c r="S115" t="s">
        <v>35</v>
      </c>
      <c r="T115">
        <v>16</v>
      </c>
      <c r="U115">
        <v>33</v>
      </c>
      <c r="V115">
        <v>0</v>
      </c>
      <c r="W115">
        <v>47</v>
      </c>
      <c r="X115">
        <v>96</v>
      </c>
    </row>
    <row r="116" spans="2:24" x14ac:dyDescent="0.25">
      <c r="J116" t="s">
        <v>36</v>
      </c>
      <c r="K116" s="13">
        <f>X116/X118</f>
        <v>2.6026026026026026E-2</v>
      </c>
      <c r="L116" s="13">
        <f>T116/T118</f>
        <v>1.5748031496062992E-2</v>
      </c>
      <c r="M116" s="13">
        <f>U116/U118</f>
        <v>2.4271844660194174E-2</v>
      </c>
      <c r="N116" s="13">
        <f>V116/V118</f>
        <v>0</v>
      </c>
      <c r="O116" s="13">
        <f>W116/W118</f>
        <v>5.128205128205128E-2</v>
      </c>
      <c r="S116" t="s">
        <v>36</v>
      </c>
      <c r="T116">
        <v>6</v>
      </c>
      <c r="U116">
        <v>10</v>
      </c>
      <c r="V116">
        <v>0</v>
      </c>
      <c r="W116">
        <v>10</v>
      </c>
      <c r="X116">
        <v>26</v>
      </c>
    </row>
    <row r="117" spans="2:24" x14ac:dyDescent="0.25">
      <c r="J117" t="s">
        <v>37</v>
      </c>
      <c r="K117" s="13">
        <f>X117/X118</f>
        <v>1.3013013013013013E-2</v>
      </c>
      <c r="L117" s="13">
        <f>T117/T118</f>
        <v>1.3123359580052493E-2</v>
      </c>
      <c r="M117" s="13">
        <f>U117/U118</f>
        <v>9.7087378640776691E-3</v>
      </c>
      <c r="N117" s="13">
        <f>V117/V118</f>
        <v>0</v>
      </c>
      <c r="O117" s="13">
        <f>W117/W118</f>
        <v>2.0512820512820513E-2</v>
      </c>
      <c r="S117" t="s">
        <v>37</v>
      </c>
      <c r="T117">
        <v>5</v>
      </c>
      <c r="U117">
        <v>4</v>
      </c>
      <c r="V117">
        <v>0</v>
      </c>
      <c r="W117">
        <v>4</v>
      </c>
      <c r="X117">
        <v>13</v>
      </c>
    </row>
    <row r="118" spans="2:24" x14ac:dyDescent="0.25">
      <c r="R118" t="s">
        <v>2</v>
      </c>
      <c r="T118">
        <v>381</v>
      </c>
      <c r="U118">
        <v>412</v>
      </c>
      <c r="V118">
        <v>11</v>
      </c>
      <c r="W118">
        <v>195</v>
      </c>
      <c r="X118">
        <v>999</v>
      </c>
    </row>
  </sheetData>
  <mergeCells count="4">
    <mergeCell ref="B1:N1"/>
    <mergeCell ref="B3:G3"/>
    <mergeCell ref="J3:O3"/>
    <mergeCell ref="R3:X3"/>
  </mergeCells>
  <pageMargins left="0.7" right="0.7" top="0.75" bottom="0.75" header="0.3" footer="0.3"/>
  <pageSetup orientation="portrait" horizontalDpi="0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42FBB-A208-8A45-B63D-E43089D08CDF}">
  <dimension ref="A1:X118"/>
  <sheetViews>
    <sheetView showGridLines="0" workbookViewId="0">
      <selection activeCell="K8" sqref="K8:O117"/>
    </sheetView>
  </sheetViews>
  <sheetFormatPr baseColWidth="10" defaultRowHeight="19" x14ac:dyDescent="0.25"/>
  <cols>
    <col min="2" max="2" width="33.42578125" customWidth="1"/>
    <col min="4" max="4" width="11.5703125" customWidth="1"/>
    <col min="5" max="5" width="12" customWidth="1"/>
    <col min="10" max="10" width="22.7109375" customWidth="1"/>
    <col min="13" max="13" width="11.7109375" customWidth="1"/>
    <col min="14" max="14" width="12.28515625" customWidth="1"/>
    <col min="19" max="19" width="21.7109375" customWidth="1"/>
    <col min="21" max="21" width="12.28515625" customWidth="1"/>
    <col min="22" max="22" width="12.42578125" customWidth="1"/>
  </cols>
  <sheetData>
    <row r="1" spans="1:24" x14ac:dyDescent="0.25">
      <c r="A1" t="s">
        <v>51</v>
      </c>
      <c r="B1" s="19" t="s">
        <v>260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3" spans="1:24" x14ac:dyDescent="0.25">
      <c r="B3" s="20" t="s">
        <v>262</v>
      </c>
      <c r="C3" s="20"/>
      <c r="D3" s="20"/>
      <c r="E3" s="20"/>
      <c r="F3" s="20"/>
      <c r="G3" s="20"/>
      <c r="J3" s="20" t="s">
        <v>263</v>
      </c>
      <c r="K3" s="20"/>
      <c r="L3" s="20"/>
      <c r="M3" s="20"/>
      <c r="N3" s="20"/>
      <c r="O3" s="20"/>
      <c r="R3" s="20" t="s">
        <v>264</v>
      </c>
      <c r="S3" s="20"/>
      <c r="T3" s="20"/>
      <c r="U3" s="20"/>
      <c r="V3" s="20"/>
      <c r="W3" s="20"/>
      <c r="X3" s="20"/>
    </row>
    <row r="5" spans="1:24" x14ac:dyDescent="0.25">
      <c r="R5" t="s">
        <v>158</v>
      </c>
    </row>
    <row r="6" spans="1:24" x14ac:dyDescent="0.25">
      <c r="A6" t="str">
        <f>R5</f>
        <v>Importance of government to American democracy -- Government statistics and data are produced by experts who are not influenced by political considerations. * 3-point Party Identification Crosstabulation</v>
      </c>
      <c r="R6" t="s">
        <v>0</v>
      </c>
    </row>
    <row r="7" spans="1:24" x14ac:dyDescent="0.25">
      <c r="T7" t="s">
        <v>1</v>
      </c>
      <c r="X7" t="s">
        <v>2</v>
      </c>
    </row>
    <row r="8" spans="1:24" s="1" customFormat="1" ht="40" x14ac:dyDescent="0.25">
      <c r="C8" s="11" t="s">
        <v>7</v>
      </c>
      <c r="D8" s="11" t="s">
        <v>3</v>
      </c>
      <c r="E8" s="11" t="s">
        <v>4</v>
      </c>
      <c r="F8" s="11" t="s">
        <v>5</v>
      </c>
      <c r="G8" s="11" t="s">
        <v>6</v>
      </c>
      <c r="K8" s="11" t="s">
        <v>7</v>
      </c>
      <c r="L8" s="11" t="s">
        <v>3</v>
      </c>
      <c r="M8" s="11" t="s">
        <v>4</v>
      </c>
      <c r="N8" s="11" t="s">
        <v>5</v>
      </c>
      <c r="O8" s="11" t="s">
        <v>6</v>
      </c>
      <c r="T8" s="1" t="s">
        <v>3</v>
      </c>
      <c r="U8" s="1" t="s">
        <v>4</v>
      </c>
      <c r="V8" s="1" t="s">
        <v>5</v>
      </c>
      <c r="W8" s="1" t="s">
        <v>6</v>
      </c>
    </row>
    <row r="9" spans="1:24" x14ac:dyDescent="0.25">
      <c r="B9" t="s">
        <v>38</v>
      </c>
      <c r="C9" s="12">
        <f>K9+K10</f>
        <v>0.86099999999999999</v>
      </c>
      <c r="D9" s="12">
        <f>L9+L10</f>
        <v>0.88153310104529614</v>
      </c>
      <c r="E9" s="12">
        <f>M9+M10</f>
        <v>0.85443037974683544</v>
      </c>
      <c r="F9" s="12">
        <f>N9+N10</f>
        <v>0.87812499999999993</v>
      </c>
      <c r="G9" s="12">
        <f>O9+O10</f>
        <v>0.74025974025974017</v>
      </c>
      <c r="J9" t="s">
        <v>33</v>
      </c>
      <c r="K9" s="13">
        <f>X9/X14</f>
        <v>0.68600000000000005</v>
      </c>
      <c r="L9" s="13">
        <f>T9/T14</f>
        <v>0.72125435540069682</v>
      </c>
      <c r="M9" s="13">
        <f>U9/U14</f>
        <v>0.70886075949367089</v>
      </c>
      <c r="N9" s="13">
        <f>V9/V14</f>
        <v>0.65312499999999996</v>
      </c>
      <c r="O9" s="13">
        <f>W9/W14</f>
        <v>0.59740259740259738</v>
      </c>
      <c r="R9" t="s">
        <v>148</v>
      </c>
      <c r="S9" t="s">
        <v>33</v>
      </c>
      <c r="T9">
        <v>207</v>
      </c>
      <c r="U9">
        <v>224</v>
      </c>
      <c r="V9">
        <v>209</v>
      </c>
      <c r="W9">
        <v>46</v>
      </c>
      <c r="X9">
        <v>686</v>
      </c>
    </row>
    <row r="10" spans="1:24" x14ac:dyDescent="0.25">
      <c r="B10" t="s">
        <v>35</v>
      </c>
      <c r="C10" s="12">
        <f>K11</f>
        <v>0.108</v>
      </c>
      <c r="D10" s="12">
        <f>L11</f>
        <v>9.7560975609756101E-2</v>
      </c>
      <c r="E10" s="12">
        <f>M11</f>
        <v>0.11708860759493671</v>
      </c>
      <c r="F10" s="12">
        <f>N11</f>
        <v>8.4375000000000006E-2</v>
      </c>
      <c r="G10" s="12">
        <f>O11</f>
        <v>0.20779220779220781</v>
      </c>
      <c r="J10" t="s">
        <v>34</v>
      </c>
      <c r="K10" s="13">
        <f>X10/X14</f>
        <v>0.17499999999999999</v>
      </c>
      <c r="L10" s="13">
        <f>T10/T14</f>
        <v>0.16027874564459929</v>
      </c>
      <c r="M10" s="13">
        <f>U10/U14</f>
        <v>0.14556962025316456</v>
      </c>
      <c r="N10" s="13">
        <f>V10/V14</f>
        <v>0.22500000000000001</v>
      </c>
      <c r="O10" s="13">
        <f>W10/W14</f>
        <v>0.14285714285714285</v>
      </c>
      <c r="S10" t="s">
        <v>34</v>
      </c>
      <c r="T10">
        <v>46</v>
      </c>
      <c r="U10">
        <v>46</v>
      </c>
      <c r="V10">
        <v>72</v>
      </c>
      <c r="W10">
        <v>11</v>
      </c>
      <c r="X10">
        <v>175</v>
      </c>
    </row>
    <row r="11" spans="1:24" x14ac:dyDescent="0.25">
      <c r="B11" t="s">
        <v>39</v>
      </c>
      <c r="C11" s="12">
        <f>K12+K13</f>
        <v>3.1E-2</v>
      </c>
      <c r="D11" s="12">
        <f>L12+L13</f>
        <v>2.0905923344947737E-2</v>
      </c>
      <c r="E11" s="12">
        <f>M12+M13</f>
        <v>2.8481012658227847E-2</v>
      </c>
      <c r="F11" s="12">
        <f>N12+N13</f>
        <v>3.7499999999999999E-2</v>
      </c>
      <c r="G11" s="12">
        <f>O12+O13</f>
        <v>5.1948051948051951E-2</v>
      </c>
      <c r="J11" t="s">
        <v>35</v>
      </c>
      <c r="K11" s="13">
        <f>X11/X14</f>
        <v>0.108</v>
      </c>
      <c r="L11" s="13">
        <f>T11/T14</f>
        <v>9.7560975609756101E-2</v>
      </c>
      <c r="M11" s="13">
        <f>U11/U14</f>
        <v>0.11708860759493671</v>
      </c>
      <c r="N11" s="13">
        <f>V11/V14</f>
        <v>8.4375000000000006E-2</v>
      </c>
      <c r="O11" s="13">
        <f>W11/W14</f>
        <v>0.20779220779220781</v>
      </c>
      <c r="S11" t="s">
        <v>35</v>
      </c>
      <c r="T11">
        <v>28</v>
      </c>
      <c r="U11">
        <v>37</v>
      </c>
      <c r="V11">
        <v>27</v>
      </c>
      <c r="W11">
        <v>16</v>
      </c>
      <c r="X11">
        <v>108</v>
      </c>
    </row>
    <row r="12" spans="1:24" x14ac:dyDescent="0.25">
      <c r="C12" s="10"/>
      <c r="D12" s="10"/>
      <c r="E12" s="10"/>
      <c r="F12" s="10"/>
      <c r="G12" s="10"/>
      <c r="J12" t="s">
        <v>36</v>
      </c>
      <c r="K12" s="13">
        <f>X12/X14</f>
        <v>2.1000000000000001E-2</v>
      </c>
      <c r="L12" s="13">
        <f>T12/T14</f>
        <v>1.3937282229965157E-2</v>
      </c>
      <c r="M12" s="13">
        <f>U12/U14</f>
        <v>1.8987341772151899E-2</v>
      </c>
      <c r="N12" s="13">
        <f>V12/V14</f>
        <v>2.8125000000000001E-2</v>
      </c>
      <c r="O12" s="13">
        <f>W12/W14</f>
        <v>2.5974025974025976E-2</v>
      </c>
      <c r="S12" t="s">
        <v>36</v>
      </c>
      <c r="T12">
        <v>4</v>
      </c>
      <c r="U12">
        <v>6</v>
      </c>
      <c r="V12">
        <v>9</v>
      </c>
      <c r="W12">
        <v>2</v>
      </c>
      <c r="X12">
        <v>21</v>
      </c>
    </row>
    <row r="13" spans="1:24" x14ac:dyDescent="0.25">
      <c r="C13" s="10"/>
      <c r="D13" s="10"/>
      <c r="E13" s="10"/>
      <c r="F13" s="10"/>
      <c r="G13" s="10"/>
      <c r="J13" t="s">
        <v>37</v>
      </c>
      <c r="K13" s="13">
        <f>X13/X14</f>
        <v>0.01</v>
      </c>
      <c r="L13" s="13">
        <f>T13/T14</f>
        <v>6.9686411149825784E-3</v>
      </c>
      <c r="M13" s="13">
        <f>U13/U14</f>
        <v>9.4936708860759497E-3</v>
      </c>
      <c r="N13" s="13">
        <f>V13/V14</f>
        <v>9.3749999999999997E-3</v>
      </c>
      <c r="O13" s="13">
        <f>W13/W14</f>
        <v>2.5974025974025976E-2</v>
      </c>
      <c r="S13" t="s">
        <v>37</v>
      </c>
      <c r="T13">
        <v>2</v>
      </c>
      <c r="U13">
        <v>3</v>
      </c>
      <c r="V13">
        <v>3</v>
      </c>
      <c r="W13">
        <v>2</v>
      </c>
      <c r="X13">
        <v>10</v>
      </c>
    </row>
    <row r="14" spans="1:24" x14ac:dyDescent="0.25">
      <c r="C14" s="10"/>
      <c r="D14" s="10"/>
      <c r="E14" s="10"/>
      <c r="F14" s="10"/>
      <c r="G14" s="10"/>
      <c r="K14" s="10"/>
      <c r="L14" s="10"/>
      <c r="M14" s="10"/>
      <c r="N14" s="10"/>
      <c r="O14" s="10"/>
      <c r="R14" t="s">
        <v>2</v>
      </c>
      <c r="T14">
        <v>287</v>
      </c>
      <c r="U14">
        <v>316</v>
      </c>
      <c r="V14">
        <v>320</v>
      </c>
      <c r="W14">
        <v>77</v>
      </c>
      <c r="X14">
        <v>1000</v>
      </c>
    </row>
    <row r="15" spans="1:24" x14ac:dyDescent="0.25">
      <c r="C15" s="10"/>
      <c r="D15" s="10"/>
      <c r="E15" s="10"/>
      <c r="F15" s="10"/>
      <c r="G15" s="10"/>
      <c r="K15" s="10"/>
      <c r="L15" s="10"/>
      <c r="M15" s="10"/>
      <c r="N15" s="10"/>
      <c r="O15" s="10"/>
    </row>
    <row r="16" spans="1:24" x14ac:dyDescent="0.25">
      <c r="C16" s="10"/>
      <c r="D16" s="10"/>
      <c r="E16" s="10"/>
      <c r="F16" s="10"/>
      <c r="G16" s="10"/>
      <c r="K16" s="10"/>
      <c r="L16" s="10"/>
      <c r="M16" s="10"/>
      <c r="N16" s="10"/>
      <c r="O16" s="10"/>
    </row>
    <row r="17" spans="1:24" x14ac:dyDescent="0.25">
      <c r="C17" s="10"/>
      <c r="D17" s="10"/>
      <c r="E17" s="10"/>
      <c r="F17" s="10"/>
      <c r="G17" s="10"/>
      <c r="K17" s="10"/>
      <c r="L17" s="10"/>
      <c r="M17" s="10"/>
      <c r="N17" s="10"/>
      <c r="O17" s="10"/>
    </row>
    <row r="18" spans="1:24" x14ac:dyDescent="0.25">
      <c r="C18" s="10"/>
      <c r="D18" s="10"/>
      <c r="E18" s="10"/>
      <c r="F18" s="10"/>
      <c r="G18" s="10"/>
      <c r="K18" s="10"/>
      <c r="L18" s="10"/>
      <c r="M18" s="10"/>
      <c r="N18" s="10"/>
      <c r="O18" s="10"/>
    </row>
    <row r="19" spans="1:24" x14ac:dyDescent="0.25">
      <c r="C19" s="10"/>
      <c r="D19" s="10"/>
      <c r="E19" s="10"/>
      <c r="F19" s="10"/>
      <c r="G19" s="10"/>
      <c r="K19" s="10"/>
      <c r="L19" s="10"/>
      <c r="M19" s="10"/>
      <c r="N19" s="10"/>
      <c r="O19" s="10"/>
      <c r="R19" t="s">
        <v>159</v>
      </c>
    </row>
    <row r="20" spans="1:24" x14ac:dyDescent="0.25">
      <c r="A20" t="str">
        <f>R19</f>
        <v>Importance of government to American democracy -- Government statistics and data are produced by experts who are not influenced by political considerations. * Ideology collapsed Crosstabulation</v>
      </c>
      <c r="C20" s="10"/>
      <c r="D20" s="10"/>
      <c r="E20" s="10"/>
      <c r="F20" s="10"/>
      <c r="G20" s="10"/>
      <c r="K20" s="10"/>
      <c r="L20" s="10"/>
      <c r="M20" s="10"/>
      <c r="N20" s="10"/>
      <c r="O20" s="10"/>
      <c r="R20" t="s">
        <v>0</v>
      </c>
    </row>
    <row r="21" spans="1:24" x14ac:dyDescent="0.25">
      <c r="C21" s="10"/>
      <c r="D21" s="10"/>
      <c r="E21" s="10"/>
      <c r="F21" s="10"/>
      <c r="G21" s="10"/>
      <c r="K21" s="10"/>
      <c r="L21" s="10"/>
      <c r="M21" s="10"/>
      <c r="N21" s="10"/>
      <c r="O21" s="10"/>
      <c r="T21" t="s">
        <v>8</v>
      </c>
      <c r="X21" t="s">
        <v>2</v>
      </c>
    </row>
    <row r="22" spans="1:24" s="1" customFormat="1" ht="80" customHeight="1" x14ac:dyDescent="0.25">
      <c r="C22" s="11" t="s">
        <v>7</v>
      </c>
      <c r="D22" s="11" t="s">
        <v>9</v>
      </c>
      <c r="E22" s="11" t="s">
        <v>10</v>
      </c>
      <c r="F22" s="11" t="s">
        <v>50</v>
      </c>
      <c r="G22" s="11" t="s">
        <v>12</v>
      </c>
      <c r="K22" s="11" t="s">
        <v>7</v>
      </c>
      <c r="L22" s="11" t="s">
        <v>9</v>
      </c>
      <c r="M22" s="11" t="s">
        <v>10</v>
      </c>
      <c r="N22" s="11" t="s">
        <v>11</v>
      </c>
      <c r="O22" s="11" t="s">
        <v>12</v>
      </c>
      <c r="T22" s="1" t="s">
        <v>9</v>
      </c>
      <c r="U22" s="1" t="s">
        <v>10</v>
      </c>
      <c r="V22" s="1" t="s">
        <v>11</v>
      </c>
      <c r="W22" s="1" t="s">
        <v>12</v>
      </c>
    </row>
    <row r="23" spans="1:24" x14ac:dyDescent="0.25">
      <c r="B23" t="s">
        <v>38</v>
      </c>
      <c r="C23" s="12">
        <f>K23+K24</f>
        <v>0.86099999999999999</v>
      </c>
      <c r="D23" s="12">
        <f>L23+L24</f>
        <v>0.95294117647058818</v>
      </c>
      <c r="E23" s="12">
        <f>M23+M24</f>
        <v>0.84364820846905531</v>
      </c>
      <c r="F23" s="12">
        <f>N23+N24</f>
        <v>0.88135593220338992</v>
      </c>
      <c r="G23" s="12">
        <f>O23+O24</f>
        <v>0.55952380952380953</v>
      </c>
      <c r="J23" t="s">
        <v>33</v>
      </c>
      <c r="K23" s="13">
        <f>X23/X28</f>
        <v>0.68500000000000005</v>
      </c>
      <c r="L23" s="13">
        <f>T23/T28</f>
        <v>0.84313725490196079</v>
      </c>
      <c r="M23" s="13">
        <f>U23/U28</f>
        <v>0.66123778501628661</v>
      </c>
      <c r="N23" s="13">
        <f>V23/V28</f>
        <v>0.66384180790960456</v>
      </c>
      <c r="O23" s="13">
        <f>W23/W28</f>
        <v>0.38095238095238093</v>
      </c>
      <c r="R23" t="s">
        <v>148</v>
      </c>
      <c r="S23" t="s">
        <v>33</v>
      </c>
      <c r="T23">
        <v>215</v>
      </c>
      <c r="U23">
        <v>203</v>
      </c>
      <c r="V23">
        <v>235</v>
      </c>
      <c r="W23">
        <v>32</v>
      </c>
      <c r="X23">
        <v>685</v>
      </c>
    </row>
    <row r="24" spans="1:24" x14ac:dyDescent="0.25">
      <c r="B24" t="s">
        <v>35</v>
      </c>
      <c r="C24" s="12">
        <f>K25</f>
        <v>0.108</v>
      </c>
      <c r="D24" s="12">
        <f>L25</f>
        <v>3.5294117647058823E-2</v>
      </c>
      <c r="E24" s="12">
        <f>M25</f>
        <v>0.13029315960912052</v>
      </c>
      <c r="F24" s="12">
        <f>N25</f>
        <v>8.1920903954802254E-2</v>
      </c>
      <c r="G24" s="12">
        <f>O25</f>
        <v>0.35714285714285715</v>
      </c>
      <c r="J24" t="s">
        <v>34</v>
      </c>
      <c r="K24" s="13">
        <f>X24/X28</f>
        <v>0.17599999999999999</v>
      </c>
      <c r="L24" s="13">
        <f>T24/T28</f>
        <v>0.10980392156862745</v>
      </c>
      <c r="M24" s="13">
        <f>U24/U28</f>
        <v>0.18241042345276873</v>
      </c>
      <c r="N24" s="13">
        <f>V24/V28</f>
        <v>0.2175141242937853</v>
      </c>
      <c r="O24" s="13">
        <f>W24/W28</f>
        <v>0.17857142857142858</v>
      </c>
      <c r="S24" t="s">
        <v>34</v>
      </c>
      <c r="T24">
        <v>28</v>
      </c>
      <c r="U24">
        <v>56</v>
      </c>
      <c r="V24">
        <v>77</v>
      </c>
      <c r="W24">
        <v>15</v>
      </c>
      <c r="X24">
        <v>176</v>
      </c>
    </row>
    <row r="25" spans="1:24" x14ac:dyDescent="0.25">
      <c r="B25" t="s">
        <v>39</v>
      </c>
      <c r="C25" s="12">
        <f>K26+K27</f>
        <v>3.1E-2</v>
      </c>
      <c r="D25" s="12">
        <f>L26+L27</f>
        <v>1.1764705882352941E-2</v>
      </c>
      <c r="E25" s="12">
        <f>M26+M27</f>
        <v>2.6058631921824105E-2</v>
      </c>
      <c r="F25" s="12">
        <f>N26+N27</f>
        <v>3.6723163841807911E-2</v>
      </c>
      <c r="G25" s="12">
        <f>O26+O27</f>
        <v>8.3333333333333329E-2</v>
      </c>
      <c r="J25" t="s">
        <v>35</v>
      </c>
      <c r="K25" s="13">
        <f>X25/X28</f>
        <v>0.108</v>
      </c>
      <c r="L25" s="13">
        <f>T25/T28</f>
        <v>3.5294117647058823E-2</v>
      </c>
      <c r="M25" s="13">
        <f>U25/U28</f>
        <v>0.13029315960912052</v>
      </c>
      <c r="N25" s="13">
        <f>V25/V28</f>
        <v>8.1920903954802254E-2</v>
      </c>
      <c r="O25" s="13">
        <f>W25/W28</f>
        <v>0.35714285714285715</v>
      </c>
      <c r="S25" t="s">
        <v>35</v>
      </c>
      <c r="T25">
        <v>9</v>
      </c>
      <c r="U25">
        <v>40</v>
      </c>
      <c r="V25">
        <v>29</v>
      </c>
      <c r="W25">
        <v>30</v>
      </c>
      <c r="X25">
        <v>108</v>
      </c>
    </row>
    <row r="26" spans="1:24" x14ac:dyDescent="0.25">
      <c r="C26" s="10"/>
      <c r="D26" s="10"/>
      <c r="E26" s="10"/>
      <c r="F26" s="10"/>
      <c r="G26" s="10"/>
      <c r="J26" t="s">
        <v>36</v>
      </c>
      <c r="K26" s="13">
        <f>X26/X28</f>
        <v>0.02</v>
      </c>
      <c r="L26" s="13">
        <f>T26/T28</f>
        <v>7.8431372549019607E-3</v>
      </c>
      <c r="M26" s="13">
        <f>U26/U28</f>
        <v>2.2801302931596091E-2</v>
      </c>
      <c r="N26" s="13">
        <f>V26/V28</f>
        <v>1.977401129943503E-2</v>
      </c>
      <c r="O26" s="13">
        <f>W26/W28</f>
        <v>4.7619047619047616E-2</v>
      </c>
      <c r="S26" t="s">
        <v>36</v>
      </c>
      <c r="T26">
        <v>2</v>
      </c>
      <c r="U26">
        <v>7</v>
      </c>
      <c r="V26">
        <v>7</v>
      </c>
      <c r="W26">
        <v>4</v>
      </c>
      <c r="X26">
        <v>20</v>
      </c>
    </row>
    <row r="27" spans="1:24" x14ac:dyDescent="0.25">
      <c r="C27" s="10"/>
      <c r="D27" s="10"/>
      <c r="E27" s="10"/>
      <c r="F27" s="10"/>
      <c r="G27" s="10"/>
      <c r="J27" t="s">
        <v>37</v>
      </c>
      <c r="K27" s="13">
        <f>X27/X28</f>
        <v>1.0999999999999999E-2</v>
      </c>
      <c r="L27" s="13">
        <f>T27/T28</f>
        <v>3.9215686274509803E-3</v>
      </c>
      <c r="M27" s="13">
        <f>U27/U28</f>
        <v>3.2573289902280132E-3</v>
      </c>
      <c r="N27" s="13">
        <f>V27/V28</f>
        <v>1.6949152542372881E-2</v>
      </c>
      <c r="O27" s="13">
        <f>W27/W28</f>
        <v>3.5714285714285712E-2</v>
      </c>
      <c r="S27" t="s">
        <v>37</v>
      </c>
      <c r="T27">
        <v>1</v>
      </c>
      <c r="U27">
        <v>1</v>
      </c>
      <c r="V27">
        <v>6</v>
      </c>
      <c r="W27">
        <v>3</v>
      </c>
      <c r="X27">
        <v>11</v>
      </c>
    </row>
    <row r="28" spans="1:24" x14ac:dyDescent="0.25">
      <c r="C28" s="10"/>
      <c r="D28" s="10"/>
      <c r="E28" s="10"/>
      <c r="F28" s="10"/>
      <c r="G28" s="10"/>
      <c r="K28" s="10"/>
      <c r="L28" s="10"/>
      <c r="M28" s="10"/>
      <c r="N28" s="10"/>
      <c r="O28" s="10"/>
      <c r="R28" t="s">
        <v>2</v>
      </c>
      <c r="T28">
        <v>255</v>
      </c>
      <c r="U28">
        <v>307</v>
      </c>
      <c r="V28">
        <v>354</v>
      </c>
      <c r="W28">
        <v>84</v>
      </c>
      <c r="X28">
        <v>1000</v>
      </c>
    </row>
    <row r="29" spans="1:24" x14ac:dyDescent="0.25">
      <c r="C29" s="10"/>
      <c r="D29" s="10"/>
      <c r="E29" s="10"/>
      <c r="F29" s="10"/>
      <c r="G29" s="10"/>
      <c r="K29" s="10"/>
      <c r="L29" s="10"/>
      <c r="M29" s="10"/>
      <c r="N29" s="10"/>
      <c r="O29" s="10"/>
    </row>
    <row r="30" spans="1:24" x14ac:dyDescent="0.25">
      <c r="C30" s="10"/>
      <c r="D30" s="10"/>
      <c r="E30" s="10"/>
      <c r="F30" s="10"/>
      <c r="G30" s="10"/>
      <c r="K30" s="10"/>
      <c r="L30" s="10"/>
      <c r="M30" s="10"/>
      <c r="N30" s="10"/>
      <c r="O30" s="10"/>
    </row>
    <row r="31" spans="1:24" x14ac:dyDescent="0.25">
      <c r="C31" s="10"/>
      <c r="D31" s="10"/>
      <c r="E31" s="10"/>
      <c r="F31" s="10"/>
      <c r="G31" s="10"/>
      <c r="K31" s="10"/>
      <c r="L31" s="10"/>
      <c r="M31" s="10"/>
      <c r="N31" s="10"/>
      <c r="O31" s="10"/>
    </row>
    <row r="32" spans="1:24" x14ac:dyDescent="0.25">
      <c r="C32" s="10"/>
      <c r="D32" s="10"/>
      <c r="E32" s="10"/>
      <c r="F32" s="10"/>
      <c r="G32" s="10"/>
      <c r="K32" s="10"/>
      <c r="L32" s="10"/>
      <c r="M32" s="10"/>
      <c r="N32" s="10"/>
      <c r="O32" s="10"/>
    </row>
    <row r="33" spans="1:23" x14ac:dyDescent="0.25">
      <c r="C33" s="10"/>
      <c r="D33" s="10"/>
      <c r="E33" s="10"/>
      <c r="F33" s="10"/>
      <c r="G33" s="10"/>
      <c r="K33" s="10"/>
      <c r="L33" s="10"/>
      <c r="M33" s="10"/>
      <c r="N33" s="10"/>
      <c r="O33" s="10"/>
    </row>
    <row r="34" spans="1:23" x14ac:dyDescent="0.25">
      <c r="C34" s="10"/>
      <c r="D34" s="10"/>
      <c r="E34" s="10"/>
      <c r="F34" s="10"/>
      <c r="G34" s="10"/>
      <c r="K34" s="10"/>
      <c r="L34" s="10"/>
      <c r="M34" s="10"/>
      <c r="N34" s="10"/>
      <c r="O34" s="10"/>
      <c r="R34" t="s">
        <v>160</v>
      </c>
    </row>
    <row r="35" spans="1:23" x14ac:dyDescent="0.25">
      <c r="A35" t="str">
        <f>R34</f>
        <v>Importance of government to American democracy -- Government statistics and data are produced by experts who are not influenced by political considerations. * Race &amp; Ethnicity Combined Crosstabulation</v>
      </c>
      <c r="C35" s="10"/>
      <c r="D35" s="10"/>
      <c r="E35" s="10"/>
      <c r="F35" s="10"/>
      <c r="G35" s="10"/>
      <c r="K35" s="10"/>
      <c r="L35" s="10"/>
      <c r="M35" s="10"/>
      <c r="N35" s="10"/>
      <c r="O35" s="10"/>
      <c r="R35" t="s">
        <v>0</v>
      </c>
    </row>
    <row r="36" spans="1:23" x14ac:dyDescent="0.25">
      <c r="C36" s="10"/>
      <c r="D36" s="10"/>
      <c r="E36" s="10"/>
      <c r="F36" s="10"/>
      <c r="G36" s="10"/>
      <c r="K36" s="10"/>
      <c r="L36" s="10"/>
      <c r="M36" s="10"/>
      <c r="N36" s="10"/>
      <c r="O36" s="10"/>
      <c r="T36" t="s">
        <v>13</v>
      </c>
      <c r="W36" t="s">
        <v>2</v>
      </c>
    </row>
    <row r="37" spans="1:23" s="1" customFormat="1" ht="120" customHeight="1" x14ac:dyDescent="0.25">
      <c r="C37" s="11" t="s">
        <v>7</v>
      </c>
      <c r="D37" s="11" t="s">
        <v>14</v>
      </c>
      <c r="E37" s="11" t="s">
        <v>15</v>
      </c>
      <c r="F37" s="11" t="s">
        <v>49</v>
      </c>
      <c r="G37" s="11"/>
      <c r="K37" s="11" t="s">
        <v>7</v>
      </c>
      <c r="L37" s="11" t="s">
        <v>14</v>
      </c>
      <c r="M37" s="11" t="s">
        <v>15</v>
      </c>
      <c r="N37" s="11" t="s">
        <v>49</v>
      </c>
      <c r="O37" s="11"/>
      <c r="T37" s="1" t="s">
        <v>14</v>
      </c>
      <c r="U37" s="1" t="s">
        <v>15</v>
      </c>
      <c r="V37" s="1" t="s">
        <v>52</v>
      </c>
    </row>
    <row r="38" spans="1:23" x14ac:dyDescent="0.25">
      <c r="B38" t="s">
        <v>38</v>
      </c>
      <c r="C38" s="12">
        <f>K38+K39</f>
        <v>0.8620000000000001</v>
      </c>
      <c r="D38" s="12">
        <f>L38+L39</f>
        <v>0.9007633587786259</v>
      </c>
      <c r="E38" s="12">
        <f>M38+M39</f>
        <v>0.75</v>
      </c>
      <c r="F38" s="12">
        <f>N38+N39</f>
        <v>0.84962406015037595</v>
      </c>
      <c r="G38" s="12"/>
      <c r="J38" t="s">
        <v>33</v>
      </c>
      <c r="K38" s="13">
        <f>W38/W43</f>
        <v>0.68500000000000005</v>
      </c>
      <c r="L38" s="13">
        <f>T38/T43</f>
        <v>0.71450381679389308</v>
      </c>
      <c r="M38" s="13">
        <f>U38/U43</f>
        <v>0.57075471698113212</v>
      </c>
      <c r="N38" s="13">
        <f>V38/V43</f>
        <v>0.72180451127819545</v>
      </c>
      <c r="O38" s="13"/>
      <c r="R38" t="s">
        <v>148</v>
      </c>
      <c r="S38" t="s">
        <v>33</v>
      </c>
      <c r="T38">
        <v>468</v>
      </c>
      <c r="U38">
        <v>121</v>
      </c>
      <c r="V38">
        <v>96</v>
      </c>
      <c r="W38">
        <v>685</v>
      </c>
    </row>
    <row r="39" spans="1:23" x14ac:dyDescent="0.25">
      <c r="B39" t="s">
        <v>35</v>
      </c>
      <c r="C39" s="12">
        <f>K40</f>
        <v>0.108</v>
      </c>
      <c r="D39" s="12">
        <f>L40</f>
        <v>7.3282442748091606E-2</v>
      </c>
      <c r="E39" s="12">
        <f>M40</f>
        <v>0.19811320754716982</v>
      </c>
      <c r="F39" s="12">
        <f>N40</f>
        <v>0.13533834586466165</v>
      </c>
      <c r="G39" s="12"/>
      <c r="J39" t="s">
        <v>34</v>
      </c>
      <c r="K39" s="13">
        <f>W39/W43</f>
        <v>0.17699999999999999</v>
      </c>
      <c r="L39" s="13">
        <f>T39/T43</f>
        <v>0.18625954198473282</v>
      </c>
      <c r="M39" s="13">
        <f>U39/U43</f>
        <v>0.17924528301886791</v>
      </c>
      <c r="N39" s="13">
        <f>V39/V43</f>
        <v>0.12781954887218044</v>
      </c>
      <c r="O39" s="13"/>
      <c r="S39" t="s">
        <v>34</v>
      </c>
      <c r="T39">
        <v>122</v>
      </c>
      <c r="U39">
        <v>38</v>
      </c>
      <c r="V39">
        <v>17</v>
      </c>
      <c r="W39">
        <v>177</v>
      </c>
    </row>
    <row r="40" spans="1:23" x14ac:dyDescent="0.25">
      <c r="B40" t="s">
        <v>39</v>
      </c>
      <c r="C40" s="12">
        <f>K41+K42</f>
        <v>0.03</v>
      </c>
      <c r="D40" s="12">
        <f>L41+L42</f>
        <v>2.5954198473282442E-2</v>
      </c>
      <c r="E40" s="12">
        <f>M41+M42</f>
        <v>5.1886792452830191E-2</v>
      </c>
      <c r="F40" s="12">
        <f>N41+N42</f>
        <v>1.5037593984962405E-2</v>
      </c>
      <c r="G40" s="12"/>
      <c r="J40" t="s">
        <v>35</v>
      </c>
      <c r="K40" s="13">
        <f>W40/W43</f>
        <v>0.108</v>
      </c>
      <c r="L40" s="13">
        <f>T40/T43</f>
        <v>7.3282442748091606E-2</v>
      </c>
      <c r="M40" s="13">
        <f>U40/U43</f>
        <v>0.19811320754716982</v>
      </c>
      <c r="N40" s="13">
        <f>V40/V43</f>
        <v>0.13533834586466165</v>
      </c>
      <c r="O40" s="13"/>
      <c r="S40" t="s">
        <v>35</v>
      </c>
      <c r="T40">
        <v>48</v>
      </c>
      <c r="U40">
        <v>42</v>
      </c>
      <c r="V40">
        <v>18</v>
      </c>
      <c r="W40">
        <v>108</v>
      </c>
    </row>
    <row r="41" spans="1:23" x14ac:dyDescent="0.25">
      <c r="C41" s="10"/>
      <c r="D41" s="10"/>
      <c r="E41" s="10"/>
      <c r="F41" s="10"/>
      <c r="G41" s="10"/>
      <c r="J41" t="s">
        <v>36</v>
      </c>
      <c r="K41" s="13">
        <f>W41/W43</f>
        <v>0.02</v>
      </c>
      <c r="L41" s="13">
        <f>T41/T43</f>
        <v>1.984732824427481E-2</v>
      </c>
      <c r="M41" s="13">
        <f>U41/U43</f>
        <v>2.358490566037736E-2</v>
      </c>
      <c r="N41" s="13">
        <f>V41/V43</f>
        <v>1.5037593984962405E-2</v>
      </c>
      <c r="O41" s="13"/>
      <c r="S41" t="s">
        <v>36</v>
      </c>
      <c r="T41">
        <v>13</v>
      </c>
      <c r="U41">
        <v>5</v>
      </c>
      <c r="V41">
        <v>2</v>
      </c>
      <c r="W41">
        <v>20</v>
      </c>
    </row>
    <row r="42" spans="1:23" x14ac:dyDescent="0.25">
      <c r="C42" s="10"/>
      <c r="D42" s="10"/>
      <c r="E42" s="10"/>
      <c r="F42" s="10"/>
      <c r="G42" s="10"/>
      <c r="J42" t="s">
        <v>37</v>
      </c>
      <c r="K42" s="13">
        <f>W42/W43</f>
        <v>0.01</v>
      </c>
      <c r="L42" s="13">
        <f>T42/T43</f>
        <v>6.1068702290076335E-3</v>
      </c>
      <c r="M42" s="13">
        <f>U42/U43</f>
        <v>2.8301886792452831E-2</v>
      </c>
      <c r="N42" s="13">
        <f>V42/V43</f>
        <v>0</v>
      </c>
      <c r="O42" s="13"/>
      <c r="S42" t="s">
        <v>37</v>
      </c>
      <c r="T42">
        <v>4</v>
      </c>
      <c r="U42">
        <v>6</v>
      </c>
      <c r="V42">
        <v>0</v>
      </c>
      <c r="W42">
        <v>10</v>
      </c>
    </row>
    <row r="43" spans="1:23" x14ac:dyDescent="0.25">
      <c r="C43" s="10"/>
      <c r="D43" s="10"/>
      <c r="E43" s="10"/>
      <c r="F43" s="10"/>
      <c r="G43" s="10"/>
      <c r="K43" s="10"/>
      <c r="L43" s="10"/>
      <c r="M43" s="10"/>
      <c r="N43" s="10"/>
      <c r="O43" s="10"/>
      <c r="R43" t="s">
        <v>2</v>
      </c>
      <c r="T43">
        <v>655</v>
      </c>
      <c r="U43">
        <v>212</v>
      </c>
      <c r="V43">
        <v>133</v>
      </c>
      <c r="W43">
        <v>1000</v>
      </c>
    </row>
    <row r="44" spans="1:23" x14ac:dyDescent="0.25">
      <c r="C44" s="10"/>
      <c r="D44" s="10"/>
      <c r="E44" s="10"/>
      <c r="F44" s="10"/>
      <c r="G44" s="10"/>
      <c r="K44" s="10"/>
      <c r="L44" s="10"/>
      <c r="M44" s="10"/>
      <c r="N44" s="10"/>
      <c r="O44" s="10"/>
    </row>
    <row r="45" spans="1:23" x14ac:dyDescent="0.25">
      <c r="C45" s="10"/>
      <c r="D45" s="10"/>
      <c r="E45" s="10"/>
      <c r="F45" s="10"/>
      <c r="G45" s="10"/>
      <c r="K45" s="10"/>
      <c r="L45" s="10"/>
      <c r="M45" s="10"/>
      <c r="N45" s="10"/>
      <c r="O45" s="10"/>
    </row>
    <row r="46" spans="1:23" x14ac:dyDescent="0.25">
      <c r="C46" s="10"/>
      <c r="D46" s="10"/>
      <c r="E46" s="10"/>
      <c r="F46" s="10"/>
      <c r="G46" s="10"/>
      <c r="K46" s="10"/>
      <c r="L46" s="10"/>
      <c r="M46" s="10"/>
      <c r="N46" s="10"/>
      <c r="O46" s="10"/>
    </row>
    <row r="47" spans="1:23" x14ac:dyDescent="0.25">
      <c r="C47" s="10"/>
      <c r="D47" s="10"/>
      <c r="E47" s="10"/>
      <c r="F47" s="10"/>
      <c r="G47" s="10"/>
      <c r="K47" s="10"/>
      <c r="L47" s="10"/>
      <c r="M47" s="10"/>
      <c r="N47" s="10"/>
      <c r="O47" s="10"/>
    </row>
    <row r="48" spans="1:23" x14ac:dyDescent="0.25">
      <c r="C48" s="10"/>
      <c r="D48" s="10"/>
      <c r="E48" s="10"/>
      <c r="F48" s="10"/>
      <c r="G48" s="10"/>
      <c r="K48" s="10"/>
      <c r="L48" s="10"/>
      <c r="M48" s="10"/>
      <c r="N48" s="10"/>
      <c r="O48" s="10"/>
      <c r="R48" t="s">
        <v>137</v>
      </c>
    </row>
    <row r="49" spans="1:22" x14ac:dyDescent="0.25">
      <c r="C49" s="10"/>
      <c r="D49" s="10"/>
      <c r="E49" s="10"/>
      <c r="F49" s="10"/>
      <c r="G49" s="10"/>
      <c r="K49" s="10"/>
      <c r="L49" s="10"/>
      <c r="M49" s="10"/>
      <c r="N49" s="10"/>
      <c r="O49" s="10"/>
      <c r="R49" t="s">
        <v>147</v>
      </c>
    </row>
    <row r="50" spans="1:22" x14ac:dyDescent="0.25">
      <c r="A50" t="str">
        <f>R49</f>
        <v>Importance of government to American democracy -- Government statistics and data are produced by experts who are not influenced by political considerations. * Gender Crosstabulation</v>
      </c>
      <c r="C50" s="10"/>
      <c r="D50" s="10"/>
      <c r="E50" s="10"/>
      <c r="F50" s="10"/>
      <c r="G50" s="10"/>
      <c r="K50" s="10"/>
      <c r="L50" s="10"/>
      <c r="M50" s="10"/>
      <c r="N50" s="10"/>
      <c r="O50" s="10"/>
      <c r="R50" t="s">
        <v>0</v>
      </c>
    </row>
    <row r="51" spans="1:22" x14ac:dyDescent="0.25">
      <c r="C51" s="10"/>
      <c r="D51" s="10"/>
      <c r="E51" s="10"/>
      <c r="F51" s="10"/>
      <c r="G51" s="10"/>
      <c r="K51" s="10"/>
      <c r="L51" s="10"/>
      <c r="M51" s="10"/>
      <c r="N51" s="10"/>
      <c r="O51" s="10"/>
      <c r="T51" t="s">
        <v>138</v>
      </c>
      <c r="V51" t="s">
        <v>2</v>
      </c>
    </row>
    <row r="52" spans="1:22" s="1" customFormat="1" ht="52" customHeight="1" x14ac:dyDescent="0.25">
      <c r="C52" s="11" t="s">
        <v>7</v>
      </c>
      <c r="D52" s="11" t="s">
        <v>139</v>
      </c>
      <c r="E52" s="11" t="s">
        <v>140</v>
      </c>
      <c r="F52" s="11"/>
      <c r="G52" s="11"/>
      <c r="K52" s="11" t="s">
        <v>7</v>
      </c>
      <c r="L52" s="11" t="s">
        <v>139</v>
      </c>
      <c r="M52" s="11" t="s">
        <v>140</v>
      </c>
      <c r="N52" s="11"/>
      <c r="O52" s="11"/>
      <c r="T52" s="1" t="s">
        <v>139</v>
      </c>
      <c r="U52" s="1" t="s">
        <v>140</v>
      </c>
    </row>
    <row r="53" spans="1:22" x14ac:dyDescent="0.25">
      <c r="B53" t="s">
        <v>38</v>
      </c>
      <c r="C53" s="12">
        <f>K53+K54</f>
        <v>0.86127744510978044</v>
      </c>
      <c r="D53" s="12">
        <f>L53+L54</f>
        <v>0.86430062630480164</v>
      </c>
      <c r="E53" s="12">
        <f>M53+M54</f>
        <v>0.85850860420650088</v>
      </c>
      <c r="F53" s="12"/>
      <c r="G53" s="12"/>
      <c r="J53" t="s">
        <v>33</v>
      </c>
      <c r="K53" s="13">
        <f>V53/V58</f>
        <v>0.68463073852295409</v>
      </c>
      <c r="L53" s="13">
        <f>T53/T58</f>
        <v>0.66179540709812112</v>
      </c>
      <c r="M53" s="13">
        <f>U53/U58</f>
        <v>0.70554493307839383</v>
      </c>
      <c r="N53" s="13"/>
      <c r="O53" s="13"/>
      <c r="R53" t="s">
        <v>148</v>
      </c>
      <c r="S53" t="s">
        <v>33</v>
      </c>
      <c r="T53">
        <v>317</v>
      </c>
      <c r="U53">
        <v>369</v>
      </c>
      <c r="V53">
        <v>686</v>
      </c>
    </row>
    <row r="54" spans="1:22" x14ac:dyDescent="0.25">
      <c r="B54" t="s">
        <v>35</v>
      </c>
      <c r="C54" s="12">
        <f>K55</f>
        <v>0.10778443113772455</v>
      </c>
      <c r="D54" s="12">
        <f>L55</f>
        <v>0.10438413361169102</v>
      </c>
      <c r="E54" s="12">
        <f>M55</f>
        <v>0.11089866156787763</v>
      </c>
      <c r="F54" s="12"/>
      <c r="G54" s="12"/>
      <c r="J54" t="s">
        <v>34</v>
      </c>
      <c r="K54" s="13">
        <f>V54/V58</f>
        <v>0.17664670658682635</v>
      </c>
      <c r="L54" s="13">
        <f>T54/T58</f>
        <v>0.20250521920668058</v>
      </c>
      <c r="M54" s="13">
        <f>U54/U58</f>
        <v>0.15296367112810708</v>
      </c>
      <c r="N54" s="13"/>
      <c r="O54" s="13"/>
      <c r="S54" t="s">
        <v>34</v>
      </c>
      <c r="T54">
        <v>97</v>
      </c>
      <c r="U54">
        <v>80</v>
      </c>
      <c r="V54">
        <v>177</v>
      </c>
    </row>
    <row r="55" spans="1:22" x14ac:dyDescent="0.25">
      <c r="B55" t="s">
        <v>39</v>
      </c>
      <c r="C55" s="12">
        <f>K56+K57</f>
        <v>3.0938123752495009E-2</v>
      </c>
      <c r="D55" s="12">
        <f>L56+L57</f>
        <v>3.1315240083507306E-2</v>
      </c>
      <c r="E55" s="12">
        <f>M56+M57</f>
        <v>3.0592734225621414E-2</v>
      </c>
      <c r="F55" s="12"/>
      <c r="G55" s="12"/>
      <c r="J55" t="s">
        <v>35</v>
      </c>
      <c r="K55" s="13">
        <f>V55/V58</f>
        <v>0.10778443113772455</v>
      </c>
      <c r="L55" s="13">
        <f>T55/T58</f>
        <v>0.10438413361169102</v>
      </c>
      <c r="M55" s="13">
        <f>U55/U58</f>
        <v>0.11089866156787763</v>
      </c>
      <c r="N55" s="13"/>
      <c r="O55" s="13"/>
      <c r="S55" t="s">
        <v>35</v>
      </c>
      <c r="T55">
        <v>50</v>
      </c>
      <c r="U55">
        <v>58</v>
      </c>
      <c r="V55">
        <v>108</v>
      </c>
    </row>
    <row r="56" spans="1:22" x14ac:dyDescent="0.25">
      <c r="C56" s="10"/>
      <c r="D56" s="10"/>
      <c r="E56" s="10"/>
      <c r="F56" s="10"/>
      <c r="G56" s="10"/>
      <c r="J56" t="s">
        <v>36</v>
      </c>
      <c r="K56" s="13">
        <f>V56/V58</f>
        <v>1.9960079840319361E-2</v>
      </c>
      <c r="L56" s="13">
        <f>T56/T58</f>
        <v>1.8789144050104383E-2</v>
      </c>
      <c r="M56" s="13">
        <f>U56/U58</f>
        <v>2.1032504780114723E-2</v>
      </c>
      <c r="N56" s="13"/>
      <c r="O56" s="13"/>
      <c r="S56" t="s">
        <v>36</v>
      </c>
      <c r="T56">
        <v>9</v>
      </c>
      <c r="U56">
        <v>11</v>
      </c>
      <c r="V56">
        <v>20</v>
      </c>
    </row>
    <row r="57" spans="1:22" x14ac:dyDescent="0.25">
      <c r="C57" s="10"/>
      <c r="D57" s="10"/>
      <c r="E57" s="10"/>
      <c r="F57" s="10"/>
      <c r="G57" s="10"/>
      <c r="J57" t="s">
        <v>37</v>
      </c>
      <c r="K57" s="13">
        <f>V57/V58</f>
        <v>1.0978043912175649E-2</v>
      </c>
      <c r="L57" s="13">
        <f>T57/T58</f>
        <v>1.2526096033402923E-2</v>
      </c>
      <c r="M57" s="13">
        <f>U57/U58</f>
        <v>9.5602294455066923E-3</v>
      </c>
      <c r="N57" s="13"/>
      <c r="O57" s="13"/>
      <c r="S57" t="s">
        <v>37</v>
      </c>
      <c r="T57">
        <v>6</v>
      </c>
      <c r="U57">
        <v>5</v>
      </c>
      <c r="V57">
        <v>11</v>
      </c>
    </row>
    <row r="58" spans="1:22" x14ac:dyDescent="0.25">
      <c r="C58" s="10"/>
      <c r="D58" s="10"/>
      <c r="E58" s="10"/>
      <c r="F58" s="10"/>
      <c r="G58" s="10"/>
      <c r="K58" s="10"/>
      <c r="L58" s="10"/>
      <c r="M58" s="10"/>
      <c r="N58" s="10"/>
      <c r="O58" s="10"/>
      <c r="R58" t="s">
        <v>2</v>
      </c>
      <c r="T58">
        <v>479</v>
      </c>
      <c r="U58">
        <v>523</v>
      </c>
      <c r="V58">
        <v>1002</v>
      </c>
    </row>
    <row r="59" spans="1:22" x14ac:dyDescent="0.25">
      <c r="C59" s="10"/>
      <c r="D59" s="10"/>
      <c r="E59" s="10"/>
      <c r="F59" s="10"/>
      <c r="G59" s="10"/>
      <c r="K59" s="10"/>
      <c r="L59" s="10"/>
      <c r="M59" s="10"/>
      <c r="N59" s="10"/>
      <c r="O59" s="10"/>
    </row>
    <row r="60" spans="1:22" x14ac:dyDescent="0.25">
      <c r="C60" s="10"/>
      <c r="D60" s="10"/>
      <c r="E60" s="10"/>
      <c r="F60" s="10"/>
      <c r="G60" s="10"/>
      <c r="K60" s="10"/>
      <c r="L60" s="10"/>
      <c r="M60" s="10"/>
      <c r="N60" s="10"/>
      <c r="O60" s="10"/>
    </row>
    <row r="61" spans="1:22" x14ac:dyDescent="0.25">
      <c r="C61" s="10"/>
      <c r="D61" s="10"/>
      <c r="E61" s="10"/>
      <c r="F61" s="10"/>
      <c r="G61" s="10"/>
      <c r="K61" s="10"/>
      <c r="L61" s="10"/>
      <c r="M61" s="10"/>
      <c r="N61" s="10"/>
      <c r="O61" s="10"/>
    </row>
    <row r="62" spans="1:22" x14ac:dyDescent="0.25">
      <c r="C62" s="10"/>
      <c r="D62" s="10"/>
      <c r="E62" s="10"/>
      <c r="F62" s="10"/>
      <c r="G62" s="10"/>
      <c r="K62" s="10"/>
      <c r="L62" s="10"/>
      <c r="M62" s="10"/>
      <c r="N62" s="10"/>
      <c r="O62" s="10"/>
    </row>
    <row r="63" spans="1:22" x14ac:dyDescent="0.25">
      <c r="C63" s="10"/>
      <c r="D63" s="10"/>
      <c r="E63" s="10"/>
      <c r="F63" s="10"/>
      <c r="G63" s="10"/>
      <c r="K63" s="10"/>
      <c r="L63" s="10"/>
      <c r="M63" s="10"/>
      <c r="N63" s="10"/>
      <c r="O63" s="10"/>
    </row>
    <row r="64" spans="1:22" x14ac:dyDescent="0.25">
      <c r="C64" s="10"/>
      <c r="D64" s="10"/>
      <c r="E64" s="10"/>
      <c r="F64" s="10"/>
      <c r="G64" s="10"/>
      <c r="K64" s="10"/>
      <c r="L64" s="10"/>
      <c r="M64" s="10"/>
      <c r="N64" s="10"/>
      <c r="O64" s="10"/>
      <c r="R64" t="s">
        <v>161</v>
      </c>
    </row>
    <row r="65" spans="1:24" x14ac:dyDescent="0.25">
      <c r="A65" t="str">
        <f>R64</f>
        <v>Importance of government to American democracy -- Government statistics and data are produced by experts who are not influenced by political considerations. * Education Collapsed Crosstabulation</v>
      </c>
      <c r="C65" s="10"/>
      <c r="D65" s="10"/>
      <c r="E65" s="10"/>
      <c r="F65" s="10"/>
      <c r="G65" s="10"/>
      <c r="K65" s="10"/>
      <c r="L65" s="10"/>
      <c r="M65" s="10"/>
      <c r="N65" s="10"/>
      <c r="O65" s="10"/>
      <c r="R65" t="s">
        <v>0</v>
      </c>
    </row>
    <row r="66" spans="1:24" x14ac:dyDescent="0.25">
      <c r="C66" s="10"/>
      <c r="D66" s="10"/>
      <c r="E66" s="10"/>
      <c r="F66" s="10"/>
      <c r="G66" s="10"/>
      <c r="K66" s="10"/>
      <c r="L66" s="10"/>
      <c r="M66" s="10"/>
      <c r="N66" s="10"/>
      <c r="O66" s="10"/>
      <c r="T66" t="s">
        <v>16</v>
      </c>
      <c r="W66" t="s">
        <v>2</v>
      </c>
      <c r="X66" t="s">
        <v>2</v>
      </c>
    </row>
    <row r="67" spans="1:24" s="1" customFormat="1" ht="60" x14ac:dyDescent="0.25">
      <c r="C67" s="11" t="s">
        <v>7</v>
      </c>
      <c r="D67" s="11" t="s">
        <v>17</v>
      </c>
      <c r="E67" s="11" t="s">
        <v>18</v>
      </c>
      <c r="F67" s="11" t="s">
        <v>19</v>
      </c>
      <c r="G67" s="11"/>
      <c r="K67" s="11" t="s">
        <v>7</v>
      </c>
      <c r="L67" s="11" t="s">
        <v>17</v>
      </c>
      <c r="M67" s="11" t="s">
        <v>18</v>
      </c>
      <c r="N67" s="11" t="s">
        <v>19</v>
      </c>
      <c r="O67" s="11"/>
      <c r="T67" s="1" t="s">
        <v>17</v>
      </c>
      <c r="U67" s="1" t="s">
        <v>18</v>
      </c>
      <c r="V67" s="1" t="s">
        <v>19</v>
      </c>
    </row>
    <row r="68" spans="1:24" x14ac:dyDescent="0.25">
      <c r="B68" t="s">
        <v>38</v>
      </c>
      <c r="C68" s="12">
        <f>K68+K69</f>
        <v>0.86286286286286284</v>
      </c>
      <c r="D68" s="12">
        <f>L68+L69</f>
        <v>0.77839335180055391</v>
      </c>
      <c r="E68" s="12">
        <f>M68+M69</f>
        <v>0.86774193548387091</v>
      </c>
      <c r="F68" s="12">
        <f>N68+N69</f>
        <v>0.95121951219512202</v>
      </c>
      <c r="G68" s="10"/>
      <c r="J68" t="s">
        <v>33</v>
      </c>
      <c r="K68" s="13">
        <f>W68/W73</f>
        <v>0.68668668668668664</v>
      </c>
      <c r="L68" s="13">
        <f>T68/T73</f>
        <v>0.60941828254847641</v>
      </c>
      <c r="M68" s="13">
        <f>U68/U73</f>
        <v>0.66774193548387095</v>
      </c>
      <c r="N68" s="13">
        <f>V68/V73</f>
        <v>0.78963414634146345</v>
      </c>
      <c r="O68" s="13"/>
      <c r="R68" t="s">
        <v>148</v>
      </c>
      <c r="S68" t="s">
        <v>33</v>
      </c>
      <c r="T68">
        <v>220</v>
      </c>
      <c r="U68">
        <v>207</v>
      </c>
      <c r="V68">
        <v>259</v>
      </c>
      <c r="W68">
        <v>686</v>
      </c>
      <c r="X68">
        <v>744</v>
      </c>
    </row>
    <row r="69" spans="1:24" x14ac:dyDescent="0.25">
      <c r="B69" t="s">
        <v>35</v>
      </c>
      <c r="C69" s="12">
        <f>K70</f>
        <v>0.10710710710710711</v>
      </c>
      <c r="D69" s="12">
        <f>L70</f>
        <v>0.18836565096952909</v>
      </c>
      <c r="E69" s="12">
        <f>M70</f>
        <v>8.387096774193549E-2</v>
      </c>
      <c r="F69" s="12">
        <f>N70</f>
        <v>3.9634146341463415E-2</v>
      </c>
      <c r="G69" s="10"/>
      <c r="J69" t="s">
        <v>34</v>
      </c>
      <c r="K69" s="13">
        <f>W69/W73</f>
        <v>0.17617617617617617</v>
      </c>
      <c r="L69" s="13">
        <f>T69/T73</f>
        <v>0.16897506925207756</v>
      </c>
      <c r="M69" s="13">
        <f>U69/U73</f>
        <v>0.2</v>
      </c>
      <c r="N69" s="13">
        <f>V69/V73</f>
        <v>0.16158536585365854</v>
      </c>
      <c r="O69" s="13"/>
      <c r="S69" t="s">
        <v>34</v>
      </c>
      <c r="T69">
        <v>61</v>
      </c>
      <c r="U69">
        <v>62</v>
      </c>
      <c r="V69">
        <v>53</v>
      </c>
      <c r="W69">
        <v>176</v>
      </c>
      <c r="X69">
        <v>144</v>
      </c>
    </row>
    <row r="70" spans="1:24" x14ac:dyDescent="0.25">
      <c r="B70" t="s">
        <v>39</v>
      </c>
      <c r="C70" s="12">
        <f>K71+K72</f>
        <v>3.003003003003003E-2</v>
      </c>
      <c r="D70" s="12">
        <f>L71+L72</f>
        <v>3.3240997229916899E-2</v>
      </c>
      <c r="E70" s="12">
        <f>M71+M72</f>
        <v>4.8387096774193547E-2</v>
      </c>
      <c r="F70" s="12">
        <f>N71+N72</f>
        <v>9.1463414634146353E-3</v>
      </c>
      <c r="G70" s="10"/>
      <c r="J70" t="s">
        <v>35</v>
      </c>
      <c r="K70" s="13">
        <f>W70/W73</f>
        <v>0.10710710710710711</v>
      </c>
      <c r="L70" s="13">
        <f>T70/T73</f>
        <v>0.18836565096952909</v>
      </c>
      <c r="M70" s="13">
        <f>U70/U73</f>
        <v>8.387096774193549E-2</v>
      </c>
      <c r="N70" s="13">
        <f>V70/V73</f>
        <v>3.9634146341463415E-2</v>
      </c>
      <c r="O70" s="13"/>
      <c r="S70" t="s">
        <v>35</v>
      </c>
      <c r="T70">
        <v>68</v>
      </c>
      <c r="U70">
        <v>26</v>
      </c>
      <c r="V70">
        <v>13</v>
      </c>
      <c r="W70">
        <v>107</v>
      </c>
      <c r="X70">
        <v>85</v>
      </c>
    </row>
    <row r="71" spans="1:24" x14ac:dyDescent="0.25">
      <c r="C71" s="10"/>
      <c r="D71" s="10"/>
      <c r="E71" s="10"/>
      <c r="F71" s="10"/>
      <c r="G71" s="10"/>
      <c r="J71" t="s">
        <v>36</v>
      </c>
      <c r="K71" s="13">
        <f>W71/W73</f>
        <v>2.002002002002002E-2</v>
      </c>
      <c r="L71" s="13">
        <f>T71/T73</f>
        <v>2.2160664819944598E-2</v>
      </c>
      <c r="M71" s="13">
        <f>U71/U73</f>
        <v>3.2258064516129031E-2</v>
      </c>
      <c r="N71" s="13">
        <f>V71/V73</f>
        <v>6.0975609756097563E-3</v>
      </c>
      <c r="O71" s="13"/>
      <c r="S71" t="s">
        <v>36</v>
      </c>
      <c r="T71">
        <v>8</v>
      </c>
      <c r="U71">
        <v>10</v>
      </c>
      <c r="V71">
        <v>2</v>
      </c>
      <c r="W71">
        <v>20</v>
      </c>
      <c r="X71">
        <v>21</v>
      </c>
    </row>
    <row r="72" spans="1:24" x14ac:dyDescent="0.25">
      <c r="C72" s="10"/>
      <c r="D72" s="10"/>
      <c r="E72" s="10"/>
      <c r="F72" s="10"/>
      <c r="G72" s="10"/>
      <c r="J72" t="s">
        <v>37</v>
      </c>
      <c r="K72" s="13">
        <f>W72/W73</f>
        <v>1.001001001001001E-2</v>
      </c>
      <c r="L72" s="13">
        <f>T72/T73</f>
        <v>1.1080332409972299E-2</v>
      </c>
      <c r="M72" s="13">
        <f>U72/U73</f>
        <v>1.6129032258064516E-2</v>
      </c>
      <c r="N72" s="13">
        <f>V72/V73</f>
        <v>3.0487804878048782E-3</v>
      </c>
      <c r="O72" s="13"/>
      <c r="S72" t="s">
        <v>37</v>
      </c>
      <c r="T72">
        <v>4</v>
      </c>
      <c r="U72">
        <v>5</v>
      </c>
      <c r="V72">
        <v>1</v>
      </c>
      <c r="W72">
        <v>10</v>
      </c>
      <c r="X72">
        <v>4</v>
      </c>
    </row>
    <row r="73" spans="1:24" x14ac:dyDescent="0.25">
      <c r="C73" s="10"/>
      <c r="D73" s="10"/>
      <c r="E73" s="10"/>
      <c r="F73" s="10"/>
      <c r="G73" s="10"/>
      <c r="K73" s="10"/>
      <c r="L73" s="10"/>
      <c r="M73" s="10"/>
      <c r="N73" s="10"/>
      <c r="O73" s="10"/>
      <c r="R73" t="s">
        <v>2</v>
      </c>
      <c r="T73">
        <v>361</v>
      </c>
      <c r="U73">
        <v>310</v>
      </c>
      <c r="V73">
        <v>328</v>
      </c>
      <c r="W73">
        <v>999</v>
      </c>
      <c r="X73">
        <v>998</v>
      </c>
    </row>
    <row r="74" spans="1:24" x14ac:dyDescent="0.25">
      <c r="C74" s="10"/>
      <c r="D74" s="10"/>
      <c r="E74" s="10"/>
      <c r="F74" s="10"/>
      <c r="G74" s="10"/>
      <c r="K74" s="10"/>
      <c r="L74" s="10"/>
      <c r="M74" s="10"/>
      <c r="N74" s="10"/>
      <c r="O74" s="10"/>
    </row>
    <row r="75" spans="1:24" x14ac:dyDescent="0.25">
      <c r="C75" s="10"/>
      <c r="D75" s="10"/>
      <c r="E75" s="10"/>
      <c r="F75" s="10"/>
      <c r="G75" s="10"/>
      <c r="K75" s="10"/>
      <c r="L75" s="10"/>
      <c r="M75" s="10"/>
      <c r="N75" s="10"/>
      <c r="O75" s="10"/>
    </row>
    <row r="76" spans="1:24" x14ac:dyDescent="0.25">
      <c r="C76" s="10"/>
      <c r="D76" s="10"/>
      <c r="E76" s="10"/>
      <c r="F76" s="10"/>
      <c r="G76" s="10"/>
      <c r="K76" s="10"/>
      <c r="L76" s="10"/>
      <c r="M76" s="10"/>
      <c r="N76" s="10"/>
      <c r="O76" s="10"/>
    </row>
    <row r="77" spans="1:24" x14ac:dyDescent="0.25">
      <c r="C77" s="10"/>
      <c r="D77" s="10"/>
      <c r="E77" s="10"/>
      <c r="F77" s="10"/>
      <c r="G77" s="10"/>
      <c r="K77" s="10"/>
      <c r="L77" s="10"/>
      <c r="M77" s="10"/>
      <c r="N77" s="10"/>
      <c r="O77" s="10"/>
    </row>
    <row r="78" spans="1:24" x14ac:dyDescent="0.25">
      <c r="C78" s="10"/>
      <c r="D78" s="10"/>
      <c r="E78" s="10"/>
      <c r="F78" s="10"/>
      <c r="G78" s="10"/>
      <c r="K78" s="10"/>
      <c r="L78" s="10"/>
      <c r="M78" s="10"/>
      <c r="N78" s="10"/>
      <c r="O78" s="10"/>
    </row>
    <row r="79" spans="1:24" x14ac:dyDescent="0.25">
      <c r="C79" s="10"/>
      <c r="D79" s="10"/>
      <c r="E79" s="10"/>
      <c r="F79" s="10"/>
      <c r="G79" s="10"/>
      <c r="K79" s="10"/>
      <c r="L79" s="10"/>
      <c r="M79" s="10"/>
      <c r="N79" s="10"/>
      <c r="O79" s="10"/>
      <c r="R79" t="s">
        <v>162</v>
      </c>
    </row>
    <row r="80" spans="1:24" x14ac:dyDescent="0.25">
      <c r="A80" t="str">
        <f>R79</f>
        <v>Importance of government to American democracy -- Government statistics and data are produced by experts who are not influenced by political considerations. * NC Region based on Zip Code Crosstabulation</v>
      </c>
      <c r="C80" s="10"/>
      <c r="D80" s="10"/>
      <c r="E80" s="10"/>
      <c r="F80" s="10"/>
      <c r="G80" s="10"/>
      <c r="K80" s="10"/>
      <c r="L80" s="10"/>
      <c r="M80" s="10"/>
      <c r="N80" s="10"/>
      <c r="O80" s="10"/>
      <c r="R80" t="s">
        <v>0</v>
      </c>
    </row>
    <row r="81" spans="1:24" x14ac:dyDescent="0.25">
      <c r="C81" s="10"/>
      <c r="D81" s="10"/>
      <c r="E81" s="10"/>
      <c r="F81" s="10"/>
      <c r="G81" s="10"/>
      <c r="K81" s="10"/>
      <c r="L81" s="10"/>
      <c r="M81" s="10"/>
      <c r="N81" s="10"/>
      <c r="O81" s="10"/>
      <c r="T81" t="s">
        <v>20</v>
      </c>
      <c r="X81" t="s">
        <v>2</v>
      </c>
    </row>
    <row r="82" spans="1:24" s="1" customFormat="1" ht="60" x14ac:dyDescent="0.25">
      <c r="C82" s="11" t="s">
        <v>7</v>
      </c>
      <c r="D82" s="11" t="s">
        <v>21</v>
      </c>
      <c r="E82" s="11" t="s">
        <v>22</v>
      </c>
      <c r="F82" s="11" t="s">
        <v>23</v>
      </c>
      <c r="G82" s="11" t="s">
        <v>24</v>
      </c>
      <c r="K82" s="11" t="s">
        <v>7</v>
      </c>
      <c r="L82" s="11" t="s">
        <v>21</v>
      </c>
      <c r="M82" s="11" t="s">
        <v>22</v>
      </c>
      <c r="N82" s="11" t="s">
        <v>23</v>
      </c>
      <c r="O82" s="11" t="s">
        <v>24</v>
      </c>
      <c r="T82" s="1" t="s">
        <v>21</v>
      </c>
      <c r="U82" s="1" t="s">
        <v>22</v>
      </c>
      <c r="V82" s="1" t="s">
        <v>23</v>
      </c>
      <c r="W82" s="1" t="s">
        <v>24</v>
      </c>
    </row>
    <row r="83" spans="1:24" x14ac:dyDescent="0.25">
      <c r="B83" t="s">
        <v>38</v>
      </c>
      <c r="C83" s="12">
        <f>K83+K84</f>
        <v>0.86086086086086089</v>
      </c>
      <c r="D83" s="12">
        <f>L83+L84</f>
        <v>0.86879432624113484</v>
      </c>
      <c r="E83" s="12">
        <f>M83+M84</f>
        <v>0.89312977099236646</v>
      </c>
      <c r="F83" s="12">
        <f>N83+N84</f>
        <v>0.88492063492063489</v>
      </c>
      <c r="G83" s="12">
        <f>O83+O84</f>
        <v>0.77832512315270941</v>
      </c>
      <c r="J83" t="s">
        <v>33</v>
      </c>
      <c r="K83" s="13">
        <f>X83/X88</f>
        <v>0.68468468468468469</v>
      </c>
      <c r="L83" s="13">
        <f>T83/T88</f>
        <v>0.73049645390070927</v>
      </c>
      <c r="M83" s="13">
        <f>U83/U88</f>
        <v>0.69847328244274809</v>
      </c>
      <c r="N83" s="13">
        <f>V83/V88</f>
        <v>0.6785714285714286</v>
      </c>
      <c r="O83" s="13">
        <f>W83/W88</f>
        <v>0.61083743842364535</v>
      </c>
      <c r="R83" t="s">
        <v>148</v>
      </c>
      <c r="S83" t="s">
        <v>33</v>
      </c>
      <c r="T83">
        <v>206</v>
      </c>
      <c r="U83">
        <v>183</v>
      </c>
      <c r="V83">
        <v>171</v>
      </c>
      <c r="W83">
        <v>124</v>
      </c>
      <c r="X83">
        <v>684</v>
      </c>
    </row>
    <row r="84" spans="1:24" x14ac:dyDescent="0.25">
      <c r="B84" t="s">
        <v>35</v>
      </c>
      <c r="C84" s="12">
        <f>K85</f>
        <v>0.10910910910910911</v>
      </c>
      <c r="D84" s="12">
        <f>L85</f>
        <v>0.10638297872340426</v>
      </c>
      <c r="E84" s="12">
        <f>M85</f>
        <v>6.8702290076335881E-2</v>
      </c>
      <c r="F84" s="12">
        <f>N85</f>
        <v>9.5238095238095233E-2</v>
      </c>
      <c r="G84" s="12">
        <f>O85</f>
        <v>0.18226600985221675</v>
      </c>
      <c r="J84" t="s">
        <v>34</v>
      </c>
      <c r="K84" s="13">
        <f>X84/X88</f>
        <v>0.17617617617617617</v>
      </c>
      <c r="L84" s="13">
        <f>T84/T88</f>
        <v>0.13829787234042554</v>
      </c>
      <c r="M84" s="13">
        <f>U84/U88</f>
        <v>0.19465648854961831</v>
      </c>
      <c r="N84" s="13">
        <f>V84/V88</f>
        <v>0.20634920634920634</v>
      </c>
      <c r="O84" s="13">
        <f>W84/W88</f>
        <v>0.16748768472906403</v>
      </c>
      <c r="S84" t="s">
        <v>34</v>
      </c>
      <c r="T84">
        <v>39</v>
      </c>
      <c r="U84">
        <v>51</v>
      </c>
      <c r="V84">
        <v>52</v>
      </c>
      <c r="W84">
        <v>34</v>
      </c>
      <c r="X84">
        <v>176</v>
      </c>
    </row>
    <row r="85" spans="1:24" x14ac:dyDescent="0.25">
      <c r="B85" t="s">
        <v>39</v>
      </c>
      <c r="C85" s="12">
        <f>K86+K87</f>
        <v>3.003003003003003E-2</v>
      </c>
      <c r="D85" s="12">
        <f>L86+L87</f>
        <v>2.4822695035460994E-2</v>
      </c>
      <c r="E85" s="12">
        <f>M86+M87</f>
        <v>3.8167938931297711E-2</v>
      </c>
      <c r="F85" s="12">
        <f>N86+N87</f>
        <v>1.984126984126984E-2</v>
      </c>
      <c r="G85" s="12">
        <f>O86+O87</f>
        <v>3.9408866995073892E-2</v>
      </c>
      <c r="J85" t="s">
        <v>35</v>
      </c>
      <c r="K85" s="13">
        <f>X85/X88</f>
        <v>0.10910910910910911</v>
      </c>
      <c r="L85" s="13">
        <f>T85/T88</f>
        <v>0.10638297872340426</v>
      </c>
      <c r="M85" s="13">
        <f>U85/U88</f>
        <v>6.8702290076335881E-2</v>
      </c>
      <c r="N85" s="13">
        <f>V85/V88</f>
        <v>9.5238095238095233E-2</v>
      </c>
      <c r="O85" s="13">
        <f>W85/W88</f>
        <v>0.18226600985221675</v>
      </c>
      <c r="S85" t="s">
        <v>35</v>
      </c>
      <c r="T85">
        <v>30</v>
      </c>
      <c r="U85">
        <v>18</v>
      </c>
      <c r="V85">
        <v>24</v>
      </c>
      <c r="W85">
        <v>37</v>
      </c>
      <c r="X85">
        <v>109</v>
      </c>
    </row>
    <row r="86" spans="1:24" x14ac:dyDescent="0.25">
      <c r="C86" s="10"/>
      <c r="D86" s="10"/>
      <c r="E86" s="10"/>
      <c r="F86" s="10"/>
      <c r="G86" s="10"/>
      <c r="J86" t="s">
        <v>36</v>
      </c>
      <c r="K86" s="13">
        <f>X86/X88</f>
        <v>2.002002002002002E-2</v>
      </c>
      <c r="L86" s="13">
        <f>T86/T88</f>
        <v>1.0638297872340425E-2</v>
      </c>
      <c r="M86" s="13">
        <f>U86/U88</f>
        <v>2.6717557251908396E-2</v>
      </c>
      <c r="N86" s="13">
        <f>V86/V88</f>
        <v>1.1904761904761904E-2</v>
      </c>
      <c r="O86" s="13">
        <f>W86/W88</f>
        <v>3.4482758620689655E-2</v>
      </c>
      <c r="S86" t="s">
        <v>36</v>
      </c>
      <c r="T86">
        <v>3</v>
      </c>
      <c r="U86">
        <v>7</v>
      </c>
      <c r="V86">
        <v>3</v>
      </c>
      <c r="W86">
        <v>7</v>
      </c>
      <c r="X86">
        <v>20</v>
      </c>
    </row>
    <row r="87" spans="1:24" x14ac:dyDescent="0.25">
      <c r="C87" s="10"/>
      <c r="D87" s="10"/>
      <c r="E87" s="10"/>
      <c r="F87" s="10"/>
      <c r="G87" s="10"/>
      <c r="J87" t="s">
        <v>37</v>
      </c>
      <c r="K87" s="13">
        <f>X87/X88</f>
        <v>1.001001001001001E-2</v>
      </c>
      <c r="L87" s="13">
        <f>T87/T88</f>
        <v>1.4184397163120567E-2</v>
      </c>
      <c r="M87" s="13">
        <f>U87/U88</f>
        <v>1.1450381679389313E-2</v>
      </c>
      <c r="N87" s="13">
        <f>V87/V88</f>
        <v>7.9365079365079361E-3</v>
      </c>
      <c r="O87" s="13">
        <f>W87/W88</f>
        <v>4.9261083743842365E-3</v>
      </c>
      <c r="S87" t="s">
        <v>37</v>
      </c>
      <c r="T87">
        <v>4</v>
      </c>
      <c r="U87">
        <v>3</v>
      </c>
      <c r="V87">
        <v>2</v>
      </c>
      <c r="W87">
        <v>1</v>
      </c>
      <c r="X87">
        <v>10</v>
      </c>
    </row>
    <row r="88" spans="1:24" x14ac:dyDescent="0.25">
      <c r="C88" s="10"/>
      <c r="D88" s="10"/>
      <c r="E88" s="10"/>
      <c r="F88" s="10"/>
      <c r="G88" s="10"/>
      <c r="K88" s="10"/>
      <c r="L88" s="10"/>
      <c r="M88" s="10"/>
      <c r="N88" s="10"/>
      <c r="O88" s="10"/>
      <c r="R88" t="s">
        <v>2</v>
      </c>
      <c r="T88">
        <v>282</v>
      </c>
      <c r="U88">
        <v>262</v>
      </c>
      <c r="V88">
        <v>252</v>
      </c>
      <c r="W88">
        <v>203</v>
      </c>
      <c r="X88">
        <v>999</v>
      </c>
    </row>
    <row r="89" spans="1:24" x14ac:dyDescent="0.25">
      <c r="C89" s="10"/>
      <c r="D89" s="10"/>
      <c r="E89" s="10"/>
      <c r="F89" s="10"/>
      <c r="G89" s="10"/>
      <c r="K89" s="10"/>
      <c r="L89" s="10"/>
      <c r="M89" s="10"/>
      <c r="N89" s="10"/>
      <c r="O89" s="10"/>
    </row>
    <row r="90" spans="1:24" x14ac:dyDescent="0.25">
      <c r="C90" s="10"/>
      <c r="D90" s="10"/>
      <c r="E90" s="10"/>
      <c r="F90" s="10"/>
      <c r="G90" s="10"/>
      <c r="K90" s="10"/>
      <c r="L90" s="10"/>
      <c r="M90" s="10"/>
      <c r="N90" s="10"/>
      <c r="O90" s="10"/>
    </row>
    <row r="91" spans="1:24" x14ac:dyDescent="0.25">
      <c r="C91" s="10"/>
      <c r="D91" s="10"/>
      <c r="E91" s="10"/>
      <c r="F91" s="10"/>
      <c r="G91" s="10"/>
      <c r="K91" s="10"/>
      <c r="L91" s="10"/>
      <c r="M91" s="10"/>
      <c r="N91" s="10"/>
      <c r="O91" s="10"/>
    </row>
    <row r="92" spans="1:24" x14ac:dyDescent="0.25">
      <c r="C92" s="10"/>
      <c r="D92" s="10"/>
      <c r="E92" s="10"/>
      <c r="F92" s="10"/>
      <c r="G92" s="10"/>
      <c r="K92" s="10"/>
      <c r="L92" s="10"/>
      <c r="M92" s="10"/>
      <c r="N92" s="10"/>
      <c r="O92" s="10"/>
    </row>
    <row r="93" spans="1:24" x14ac:dyDescent="0.25">
      <c r="C93" s="10"/>
      <c r="D93" s="10"/>
      <c r="E93" s="10"/>
      <c r="F93" s="10"/>
      <c r="G93" s="10"/>
      <c r="K93" s="10"/>
      <c r="L93" s="10"/>
      <c r="M93" s="10"/>
      <c r="N93" s="10"/>
      <c r="O93" s="10"/>
    </row>
    <row r="94" spans="1:24" x14ac:dyDescent="0.25">
      <c r="C94" s="10"/>
      <c r="D94" s="10"/>
      <c r="E94" s="10"/>
      <c r="F94" s="10"/>
      <c r="G94" s="10"/>
      <c r="K94" s="10"/>
      <c r="L94" s="10"/>
      <c r="M94" s="10"/>
      <c r="N94" s="10"/>
      <c r="O94" s="10"/>
      <c r="R94" t="s">
        <v>163</v>
      </c>
    </row>
    <row r="95" spans="1:24" x14ac:dyDescent="0.25">
      <c r="A95" t="str">
        <f>R94</f>
        <v>Importance of government to American democracy -- Government statistics and data are produced by experts who are not influenced by political considerations. * Generation Cohorts Collapsed Crosstabulation</v>
      </c>
      <c r="C95" s="10"/>
      <c r="D95" s="10"/>
      <c r="E95" s="10"/>
      <c r="F95" s="10"/>
      <c r="G95" s="10"/>
      <c r="K95" s="10"/>
      <c r="L95" s="10"/>
      <c r="M95" s="10"/>
      <c r="N95" s="10"/>
      <c r="O95" s="10"/>
      <c r="R95" t="s">
        <v>0</v>
      </c>
    </row>
    <row r="96" spans="1:24" x14ac:dyDescent="0.25">
      <c r="C96" s="10"/>
      <c r="D96" s="10"/>
      <c r="E96" s="10"/>
      <c r="F96" s="10"/>
      <c r="G96" s="10"/>
      <c r="K96" s="10"/>
      <c r="L96" s="10"/>
      <c r="M96" s="10"/>
      <c r="N96" s="10"/>
      <c r="O96" s="10"/>
      <c r="T96" t="s">
        <v>25</v>
      </c>
      <c r="W96" t="s">
        <v>2</v>
      </c>
    </row>
    <row r="97" spans="1:24" s="1" customFormat="1" ht="80" x14ac:dyDescent="0.25">
      <c r="C97" s="11" t="s">
        <v>7</v>
      </c>
      <c r="D97" s="11" t="s">
        <v>46</v>
      </c>
      <c r="E97" s="11" t="s">
        <v>26</v>
      </c>
      <c r="F97" s="11" t="s">
        <v>27</v>
      </c>
      <c r="G97" s="11"/>
      <c r="K97" s="11" t="s">
        <v>7</v>
      </c>
      <c r="L97" s="11" t="s">
        <v>46</v>
      </c>
      <c r="M97" s="11" t="s">
        <v>26</v>
      </c>
      <c r="N97" s="11" t="s">
        <v>47</v>
      </c>
      <c r="O97" s="11"/>
      <c r="T97" s="1" t="s">
        <v>53</v>
      </c>
      <c r="U97" s="1" t="s">
        <v>26</v>
      </c>
      <c r="V97" s="1" t="s">
        <v>27</v>
      </c>
    </row>
    <row r="98" spans="1:24" x14ac:dyDescent="0.25">
      <c r="B98" t="s">
        <v>38</v>
      </c>
      <c r="C98" s="12">
        <f>K98+K99</f>
        <v>0.86299999999999999</v>
      </c>
      <c r="D98" s="12">
        <f>L98+L99</f>
        <v>0.92258064516129024</v>
      </c>
      <c r="E98" s="12">
        <f>M98+M99</f>
        <v>0.86821705426356588</v>
      </c>
      <c r="F98" s="12">
        <f>N98+N99</f>
        <v>0.81712962962962965</v>
      </c>
      <c r="G98" s="10"/>
      <c r="J98" t="s">
        <v>33</v>
      </c>
      <c r="K98" s="13">
        <f>W98/W103</f>
        <v>0.68600000000000005</v>
      </c>
      <c r="L98" s="13">
        <f>T98/T103</f>
        <v>0.80645161290322576</v>
      </c>
      <c r="M98" s="13">
        <f>U98/U103</f>
        <v>0.68992248062015504</v>
      </c>
      <c r="N98" s="13">
        <f>V98/V103</f>
        <v>0.59722222222222221</v>
      </c>
      <c r="O98" s="13"/>
      <c r="R98" t="s">
        <v>148</v>
      </c>
      <c r="S98" t="s">
        <v>33</v>
      </c>
      <c r="T98">
        <v>250</v>
      </c>
      <c r="U98">
        <v>178</v>
      </c>
      <c r="V98">
        <v>258</v>
      </c>
      <c r="W98">
        <v>686</v>
      </c>
    </row>
    <row r="99" spans="1:24" x14ac:dyDescent="0.25">
      <c r="B99" t="s">
        <v>35</v>
      </c>
      <c r="C99" s="12">
        <f>K100</f>
        <v>0.107</v>
      </c>
      <c r="D99" s="12">
        <f>L100</f>
        <v>6.4516129032258063E-2</v>
      </c>
      <c r="E99" s="12">
        <f>M100</f>
        <v>0.10852713178294573</v>
      </c>
      <c r="F99" s="12">
        <f>N100</f>
        <v>0.13657407407407407</v>
      </c>
      <c r="G99" s="10"/>
      <c r="J99" t="s">
        <v>34</v>
      </c>
      <c r="K99" s="13">
        <f>W99/W103</f>
        <v>0.17699999999999999</v>
      </c>
      <c r="L99" s="13">
        <f>T99/T103</f>
        <v>0.11612903225806452</v>
      </c>
      <c r="M99" s="13">
        <f>U99/U103</f>
        <v>0.17829457364341086</v>
      </c>
      <c r="N99" s="13">
        <f>V99/V103</f>
        <v>0.21990740740740741</v>
      </c>
      <c r="O99" s="13"/>
      <c r="S99" t="s">
        <v>34</v>
      </c>
      <c r="T99">
        <v>36</v>
      </c>
      <c r="U99">
        <v>46</v>
      </c>
      <c r="V99">
        <v>95</v>
      </c>
      <c r="W99">
        <v>177</v>
      </c>
    </row>
    <row r="100" spans="1:24" x14ac:dyDescent="0.25">
      <c r="B100" t="s">
        <v>39</v>
      </c>
      <c r="C100" s="12">
        <f>K101+K102</f>
        <v>0.03</v>
      </c>
      <c r="D100" s="12">
        <f>L101+L102</f>
        <v>1.2903225806451613E-2</v>
      </c>
      <c r="E100" s="12">
        <f>M101+M102</f>
        <v>2.3255813953488372E-2</v>
      </c>
      <c r="F100" s="12">
        <f>N101+N102</f>
        <v>4.6296296296296294E-2</v>
      </c>
      <c r="G100" s="10"/>
      <c r="J100" t="s">
        <v>35</v>
      </c>
      <c r="K100" s="13">
        <f>W100/W103</f>
        <v>0.107</v>
      </c>
      <c r="L100" s="13">
        <f>T100/T103</f>
        <v>6.4516129032258063E-2</v>
      </c>
      <c r="M100" s="13">
        <f>U100/U103</f>
        <v>0.10852713178294573</v>
      </c>
      <c r="N100" s="13">
        <f>V100/V103</f>
        <v>0.13657407407407407</v>
      </c>
      <c r="O100" s="13"/>
      <c r="S100" t="s">
        <v>35</v>
      </c>
      <c r="T100">
        <v>20</v>
      </c>
      <c r="U100">
        <v>28</v>
      </c>
      <c r="V100">
        <v>59</v>
      </c>
      <c r="W100">
        <v>107</v>
      </c>
    </row>
    <row r="101" spans="1:24" x14ac:dyDescent="0.25">
      <c r="C101" s="10"/>
      <c r="D101" s="10"/>
      <c r="E101" s="10"/>
      <c r="F101" s="10"/>
      <c r="G101" s="10"/>
      <c r="J101" t="s">
        <v>36</v>
      </c>
      <c r="K101" s="13">
        <f>W101/W103</f>
        <v>0.02</v>
      </c>
      <c r="L101" s="13">
        <f>T101/T103</f>
        <v>6.4516129032258064E-3</v>
      </c>
      <c r="M101" s="13">
        <f>U101/U103</f>
        <v>1.937984496124031E-2</v>
      </c>
      <c r="N101" s="13">
        <f>V101/V103</f>
        <v>3.0092592592592591E-2</v>
      </c>
      <c r="O101" s="13"/>
      <c r="S101" t="s">
        <v>36</v>
      </c>
      <c r="T101">
        <v>2</v>
      </c>
      <c r="U101">
        <v>5</v>
      </c>
      <c r="V101">
        <v>13</v>
      </c>
      <c r="W101">
        <v>20</v>
      </c>
    </row>
    <row r="102" spans="1:24" x14ac:dyDescent="0.25">
      <c r="C102" s="10"/>
      <c r="D102" s="10"/>
      <c r="E102" s="10"/>
      <c r="F102" s="10"/>
      <c r="G102" s="10"/>
      <c r="J102" t="s">
        <v>37</v>
      </c>
      <c r="K102" s="13">
        <f>W102/W103</f>
        <v>0.01</v>
      </c>
      <c r="L102" s="13">
        <f>T102/T103</f>
        <v>6.4516129032258064E-3</v>
      </c>
      <c r="M102" s="13">
        <f>U102/U103</f>
        <v>3.875968992248062E-3</v>
      </c>
      <c r="N102" s="13">
        <f>V102/V103</f>
        <v>1.6203703703703703E-2</v>
      </c>
      <c r="O102" s="13"/>
      <c r="S102" t="s">
        <v>37</v>
      </c>
      <c r="T102">
        <v>2</v>
      </c>
      <c r="U102">
        <v>1</v>
      </c>
      <c r="V102">
        <v>7</v>
      </c>
      <c r="W102">
        <v>10</v>
      </c>
    </row>
    <row r="103" spans="1:24" x14ac:dyDescent="0.25">
      <c r="C103" s="10"/>
      <c r="D103" s="10"/>
      <c r="E103" s="10"/>
      <c r="F103" s="10"/>
      <c r="G103" s="10"/>
      <c r="K103" s="10"/>
      <c r="L103" s="10"/>
      <c r="M103" s="10"/>
      <c r="N103" s="10"/>
      <c r="O103" s="10"/>
      <c r="R103" t="s">
        <v>2</v>
      </c>
      <c r="T103">
        <v>310</v>
      </c>
      <c r="U103">
        <v>258</v>
      </c>
      <c r="V103">
        <v>432</v>
      </c>
      <c r="W103">
        <v>1000</v>
      </c>
    </row>
    <row r="104" spans="1:24" x14ac:dyDescent="0.25">
      <c r="C104" s="10"/>
      <c r="D104" s="10"/>
      <c r="E104" s="10"/>
      <c r="F104" s="10"/>
      <c r="G104" s="10"/>
      <c r="K104" s="10"/>
      <c r="L104" s="10"/>
      <c r="M104" s="10"/>
      <c r="N104" s="10"/>
      <c r="O104" s="10"/>
    </row>
    <row r="105" spans="1:24" x14ac:dyDescent="0.25">
      <c r="C105" s="10"/>
      <c r="D105" s="10"/>
      <c r="E105" s="10"/>
      <c r="F105" s="10"/>
      <c r="G105" s="10"/>
      <c r="K105" s="10"/>
      <c r="L105" s="10"/>
      <c r="M105" s="10"/>
      <c r="N105" s="10"/>
      <c r="O105" s="10"/>
    </row>
    <row r="106" spans="1:24" x14ac:dyDescent="0.25">
      <c r="C106" s="10"/>
      <c r="D106" s="10"/>
      <c r="E106" s="10"/>
      <c r="F106" s="10"/>
      <c r="G106" s="10"/>
      <c r="K106" s="10"/>
      <c r="L106" s="10"/>
      <c r="M106" s="10"/>
      <c r="N106" s="10"/>
      <c r="O106" s="10"/>
    </row>
    <row r="107" spans="1:24" x14ac:dyDescent="0.25">
      <c r="C107" s="10"/>
      <c r="D107" s="10"/>
      <c r="E107" s="10"/>
      <c r="F107" s="10"/>
      <c r="G107" s="10"/>
      <c r="K107" s="10"/>
      <c r="L107" s="10"/>
      <c r="M107" s="10"/>
      <c r="N107" s="10"/>
      <c r="O107" s="10"/>
    </row>
    <row r="108" spans="1:24" x14ac:dyDescent="0.25">
      <c r="C108" s="10"/>
      <c r="D108" s="10"/>
      <c r="E108" s="10"/>
      <c r="F108" s="10"/>
      <c r="G108" s="10"/>
      <c r="K108" s="10"/>
      <c r="L108" s="10"/>
      <c r="M108" s="10"/>
      <c r="N108" s="10"/>
      <c r="O108" s="10"/>
    </row>
    <row r="109" spans="1:24" x14ac:dyDescent="0.25">
      <c r="C109" s="10"/>
      <c r="D109" s="10"/>
      <c r="E109" s="10"/>
      <c r="F109" s="10"/>
      <c r="G109" s="10"/>
      <c r="K109" s="10"/>
      <c r="L109" s="10"/>
      <c r="M109" s="10"/>
      <c r="N109" s="10"/>
      <c r="O109" s="10"/>
      <c r="R109" t="s">
        <v>164</v>
      </c>
    </row>
    <row r="110" spans="1:24" x14ac:dyDescent="0.25">
      <c r="A110" t="str">
        <f>R109</f>
        <v>Importance of government to American democracy -- Government statistics and data are produced by experts who are not influenced by political considerations. * Collapsed Presidential Vote in 2024 collapsed Crosstabulation</v>
      </c>
      <c r="C110" s="10"/>
      <c r="D110" s="10"/>
      <c r="E110" s="10"/>
      <c r="F110" s="10"/>
      <c r="G110" s="10"/>
      <c r="K110" s="10"/>
      <c r="L110" s="10"/>
      <c r="M110" s="10"/>
      <c r="N110" s="10"/>
      <c r="O110" s="10"/>
      <c r="R110" t="s">
        <v>0</v>
      </c>
    </row>
    <row r="111" spans="1:24" x14ac:dyDescent="0.25">
      <c r="C111" s="10"/>
      <c r="D111" s="10"/>
      <c r="E111" s="10"/>
      <c r="F111" s="10"/>
      <c r="G111" s="10"/>
      <c r="K111" s="10"/>
      <c r="L111" s="10"/>
      <c r="M111" s="10"/>
      <c r="N111" s="10"/>
      <c r="O111" s="10"/>
      <c r="T111" t="s">
        <v>28</v>
      </c>
      <c r="X111" t="s">
        <v>2</v>
      </c>
    </row>
    <row r="112" spans="1:24" s="1" customFormat="1" ht="60" x14ac:dyDescent="0.25">
      <c r="C112" s="11" t="s">
        <v>7</v>
      </c>
      <c r="D112" s="11" t="s">
        <v>29</v>
      </c>
      <c r="E112" s="11" t="s">
        <v>30</v>
      </c>
      <c r="F112" s="11" t="s">
        <v>31</v>
      </c>
      <c r="G112" s="11" t="s">
        <v>32</v>
      </c>
      <c r="K112" s="11" t="s">
        <v>7</v>
      </c>
      <c r="L112" s="11" t="s">
        <v>29</v>
      </c>
      <c r="M112" s="11" t="s">
        <v>30</v>
      </c>
      <c r="N112" s="11" t="s">
        <v>48</v>
      </c>
      <c r="O112" s="11" t="s">
        <v>32</v>
      </c>
      <c r="T112" s="1" t="s">
        <v>29</v>
      </c>
      <c r="U112" s="1" t="s">
        <v>30</v>
      </c>
      <c r="V112" s="1" t="s">
        <v>31</v>
      </c>
      <c r="W112" s="1" t="s">
        <v>32</v>
      </c>
    </row>
    <row r="113" spans="2:24" x14ac:dyDescent="0.25">
      <c r="B113" t="s">
        <v>38</v>
      </c>
      <c r="C113" s="12">
        <f>K113+K114</f>
        <v>0.86372745490981973</v>
      </c>
      <c r="D113" s="12">
        <f>L113+L114</f>
        <v>0.94225721784776906</v>
      </c>
      <c r="E113" s="12">
        <f>M113+M114</f>
        <v>0.87591240875912402</v>
      </c>
      <c r="F113" s="12">
        <f>N113+N114</f>
        <v>0.91666666666666674</v>
      </c>
      <c r="G113" s="12">
        <f>O113+O114</f>
        <v>0.68041237113402064</v>
      </c>
      <c r="J113" t="s">
        <v>33</v>
      </c>
      <c r="K113" s="13">
        <f>X113/X118</f>
        <v>0.68737474949899802</v>
      </c>
      <c r="L113" s="13">
        <f>T113/T118</f>
        <v>0.82939632545931763</v>
      </c>
      <c r="M113" s="13">
        <f>U113/U118</f>
        <v>0.66423357664233573</v>
      </c>
      <c r="N113" s="13">
        <f>V113/V118</f>
        <v>0.83333333333333337</v>
      </c>
      <c r="O113" s="13">
        <f>W113/W118</f>
        <v>0.4484536082474227</v>
      </c>
      <c r="R113" t="s">
        <v>148</v>
      </c>
      <c r="S113" t="s">
        <v>33</v>
      </c>
      <c r="T113">
        <v>316</v>
      </c>
      <c r="U113">
        <v>273</v>
      </c>
      <c r="V113">
        <v>10</v>
      </c>
      <c r="W113">
        <v>87</v>
      </c>
      <c r="X113">
        <v>686</v>
      </c>
    </row>
    <row r="114" spans="2:24" x14ac:dyDescent="0.25">
      <c r="B114" t="s">
        <v>35</v>
      </c>
      <c r="C114" s="12">
        <f>K115</f>
        <v>0.10821643286573146</v>
      </c>
      <c r="D114" s="12">
        <f>L115</f>
        <v>4.1994750656167978E-2</v>
      </c>
      <c r="E114" s="12">
        <f>M115</f>
        <v>9.4890510948905105E-2</v>
      </c>
      <c r="F114" s="12">
        <f>N115</f>
        <v>8.3333333333333329E-2</v>
      </c>
      <c r="G114" s="12">
        <f>O115</f>
        <v>0.26804123711340205</v>
      </c>
      <c r="J114" t="s">
        <v>34</v>
      </c>
      <c r="K114" s="13">
        <f>X114/X118</f>
        <v>0.17635270541082165</v>
      </c>
      <c r="L114" s="13">
        <f>T114/T118</f>
        <v>0.11286089238845144</v>
      </c>
      <c r="M114" s="13">
        <f>U114/U118</f>
        <v>0.21167883211678831</v>
      </c>
      <c r="N114" s="13">
        <f>V114/V118</f>
        <v>8.3333333333333329E-2</v>
      </c>
      <c r="O114" s="13">
        <f>W114/W118</f>
        <v>0.23195876288659795</v>
      </c>
      <c r="S114" t="s">
        <v>34</v>
      </c>
      <c r="T114">
        <v>43</v>
      </c>
      <c r="U114">
        <v>87</v>
      </c>
      <c r="V114">
        <v>1</v>
      </c>
      <c r="W114">
        <v>45</v>
      </c>
      <c r="X114">
        <v>176</v>
      </c>
    </row>
    <row r="115" spans="2:24" x14ac:dyDescent="0.25">
      <c r="B115" t="s">
        <v>39</v>
      </c>
      <c r="C115" s="12">
        <f>K116+K117</f>
        <v>2.8056112224448898E-2</v>
      </c>
      <c r="D115" s="12">
        <f>L116+L117</f>
        <v>1.5748031496062992E-2</v>
      </c>
      <c r="E115" s="12">
        <f>M116+M117</f>
        <v>2.9197080291970802E-2</v>
      </c>
      <c r="F115" s="12">
        <f>N116+N117</f>
        <v>0</v>
      </c>
      <c r="G115" s="12">
        <f>O116+O117</f>
        <v>5.1546391752577317E-2</v>
      </c>
      <c r="J115" t="s">
        <v>35</v>
      </c>
      <c r="K115" s="13">
        <f>X115/X118</f>
        <v>0.10821643286573146</v>
      </c>
      <c r="L115" s="13">
        <f>T115/T118</f>
        <v>4.1994750656167978E-2</v>
      </c>
      <c r="M115" s="13">
        <f>U115/U118</f>
        <v>9.4890510948905105E-2</v>
      </c>
      <c r="N115" s="13">
        <f>V115/V118</f>
        <v>8.3333333333333329E-2</v>
      </c>
      <c r="O115" s="13">
        <f>W115/W118</f>
        <v>0.26804123711340205</v>
      </c>
      <c r="S115" t="s">
        <v>35</v>
      </c>
      <c r="T115">
        <v>16</v>
      </c>
      <c r="U115">
        <v>39</v>
      </c>
      <c r="V115">
        <v>1</v>
      </c>
      <c r="W115">
        <v>52</v>
      </c>
      <c r="X115">
        <v>108</v>
      </c>
    </row>
    <row r="116" spans="2:24" x14ac:dyDescent="0.25">
      <c r="J116" t="s">
        <v>36</v>
      </c>
      <c r="K116" s="13">
        <f>X116/X118</f>
        <v>1.9038076152304611E-2</v>
      </c>
      <c r="L116" s="13">
        <f>T116/T118</f>
        <v>1.0498687664041995E-2</v>
      </c>
      <c r="M116" s="13">
        <f>U116/U118</f>
        <v>2.1897810218978103E-2</v>
      </c>
      <c r="N116" s="13">
        <f>V116/V118</f>
        <v>0</v>
      </c>
      <c r="O116" s="13">
        <f>W116/W118</f>
        <v>3.0927835051546393E-2</v>
      </c>
      <c r="S116" t="s">
        <v>36</v>
      </c>
      <c r="T116">
        <v>4</v>
      </c>
      <c r="U116">
        <v>9</v>
      </c>
      <c r="V116">
        <v>0</v>
      </c>
      <c r="W116">
        <v>6</v>
      </c>
      <c r="X116">
        <v>19</v>
      </c>
    </row>
    <row r="117" spans="2:24" x14ac:dyDescent="0.25">
      <c r="J117" t="s">
        <v>37</v>
      </c>
      <c r="K117" s="13">
        <f>X117/X118</f>
        <v>9.0180360721442889E-3</v>
      </c>
      <c r="L117" s="13">
        <f>T117/T118</f>
        <v>5.2493438320209973E-3</v>
      </c>
      <c r="M117" s="13">
        <f>U117/U118</f>
        <v>7.2992700729927005E-3</v>
      </c>
      <c r="N117" s="13">
        <f>V117/V118</f>
        <v>0</v>
      </c>
      <c r="O117" s="13">
        <f>W117/W118</f>
        <v>2.0618556701030927E-2</v>
      </c>
      <c r="S117" t="s">
        <v>37</v>
      </c>
      <c r="T117">
        <v>2</v>
      </c>
      <c r="U117">
        <v>3</v>
      </c>
      <c r="V117">
        <v>0</v>
      </c>
      <c r="W117">
        <v>4</v>
      </c>
      <c r="X117">
        <v>9</v>
      </c>
    </row>
    <row r="118" spans="2:24" x14ac:dyDescent="0.25">
      <c r="R118" t="s">
        <v>2</v>
      </c>
      <c r="T118">
        <v>381</v>
      </c>
      <c r="U118">
        <v>411</v>
      </c>
      <c r="V118">
        <v>12</v>
      </c>
      <c r="W118">
        <v>194</v>
      </c>
      <c r="X118">
        <v>998</v>
      </c>
    </row>
  </sheetData>
  <mergeCells count="4">
    <mergeCell ref="B1:N1"/>
    <mergeCell ref="B3:G3"/>
    <mergeCell ref="J3:O3"/>
    <mergeCell ref="R3:X3"/>
  </mergeCells>
  <pageMargins left="0.7" right="0.7" top="0.75" bottom="0.75" header="0.3" footer="0.3"/>
  <pageSetup orientation="portrait" horizontalDpi="0" verticalDpi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1D111-B8A4-D442-A3B2-B28712BB9F38}">
  <dimension ref="A1:X118"/>
  <sheetViews>
    <sheetView showGridLines="0" topLeftCell="A81" workbookViewId="0">
      <selection activeCell="K8" sqref="K8:O117"/>
    </sheetView>
  </sheetViews>
  <sheetFormatPr baseColWidth="10" defaultRowHeight="19" x14ac:dyDescent="0.25"/>
  <cols>
    <col min="2" max="2" width="33.42578125" customWidth="1"/>
    <col min="4" max="4" width="11.5703125" customWidth="1"/>
    <col min="5" max="5" width="12" customWidth="1"/>
    <col min="10" max="10" width="22.7109375" customWidth="1"/>
    <col min="13" max="13" width="11.7109375" customWidth="1"/>
    <col min="14" max="14" width="12.28515625" customWidth="1"/>
    <col min="19" max="19" width="21.7109375" customWidth="1"/>
    <col min="21" max="21" width="12.28515625" customWidth="1"/>
    <col min="22" max="22" width="12.42578125" customWidth="1"/>
  </cols>
  <sheetData>
    <row r="1" spans="1:24" x14ac:dyDescent="0.25">
      <c r="A1" t="s">
        <v>51</v>
      </c>
      <c r="B1" s="19" t="s">
        <v>260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3" spans="1:24" x14ac:dyDescent="0.25">
      <c r="B3" s="20" t="s">
        <v>262</v>
      </c>
      <c r="C3" s="20"/>
      <c r="D3" s="20"/>
      <c r="E3" s="20"/>
      <c r="F3" s="20"/>
      <c r="G3" s="20"/>
      <c r="J3" s="20" t="s">
        <v>263</v>
      </c>
      <c r="K3" s="20"/>
      <c r="L3" s="20"/>
      <c r="M3" s="20"/>
      <c r="N3" s="20"/>
      <c r="O3" s="20"/>
      <c r="R3" s="20" t="s">
        <v>264</v>
      </c>
      <c r="S3" s="20"/>
      <c r="T3" s="20"/>
      <c r="U3" s="20"/>
      <c r="V3" s="20"/>
      <c r="W3" s="20"/>
      <c r="X3" s="20"/>
    </row>
    <row r="5" spans="1:24" x14ac:dyDescent="0.25">
      <c r="R5" t="s">
        <v>93</v>
      </c>
    </row>
    <row r="6" spans="1:24" x14ac:dyDescent="0.25">
      <c r="A6" t="str">
        <f>R5</f>
        <v>Importance of government to American democracy -- Government effectively prevents private actors from engaging in politically motivated violence or intimidation. * 3-point Party Identification Crosstabulation</v>
      </c>
      <c r="R6" t="s">
        <v>0</v>
      </c>
    </row>
    <row r="7" spans="1:24" x14ac:dyDescent="0.25">
      <c r="T7" t="s">
        <v>1</v>
      </c>
      <c r="X7" t="s">
        <v>2</v>
      </c>
    </row>
    <row r="8" spans="1:24" s="1" customFormat="1" ht="40" x14ac:dyDescent="0.25">
      <c r="C8" s="11" t="s">
        <v>7</v>
      </c>
      <c r="D8" s="11" t="s">
        <v>3</v>
      </c>
      <c r="E8" s="11" t="s">
        <v>4</v>
      </c>
      <c r="F8" s="11" t="s">
        <v>5</v>
      </c>
      <c r="G8" s="11" t="s">
        <v>6</v>
      </c>
      <c r="K8" s="11" t="s">
        <v>7</v>
      </c>
      <c r="L8" s="11" t="s">
        <v>3</v>
      </c>
      <c r="M8" s="11" t="s">
        <v>4</v>
      </c>
      <c r="N8" s="11" t="s">
        <v>5</v>
      </c>
      <c r="O8" s="11" t="s">
        <v>6</v>
      </c>
      <c r="T8" s="1" t="s">
        <v>3</v>
      </c>
      <c r="U8" s="1" t="s">
        <v>4</v>
      </c>
      <c r="V8" s="1" t="s">
        <v>5</v>
      </c>
      <c r="W8" s="1" t="s">
        <v>6</v>
      </c>
    </row>
    <row r="9" spans="1:24" x14ac:dyDescent="0.25">
      <c r="B9" t="s">
        <v>38</v>
      </c>
      <c r="C9" s="12">
        <f>K9+K10</f>
        <v>0.84553660982948842</v>
      </c>
      <c r="D9" s="12">
        <f>L9+L10</f>
        <v>0.82867132867132864</v>
      </c>
      <c r="E9" s="12">
        <f>M9+M10</f>
        <v>0.87341772151898733</v>
      </c>
      <c r="F9" s="12">
        <f>N9+N10</f>
        <v>0.84639498432601878</v>
      </c>
      <c r="G9" s="12">
        <f>O9+O10</f>
        <v>0.78947368421052633</v>
      </c>
      <c r="J9" t="s">
        <v>33</v>
      </c>
      <c r="K9" s="13">
        <f>X9/X14</f>
        <v>0.67803410230692074</v>
      </c>
      <c r="L9" s="13">
        <f>T9/T14</f>
        <v>0.67832167832167833</v>
      </c>
      <c r="M9" s="13">
        <f>U9/U14</f>
        <v>0.70253164556962022</v>
      </c>
      <c r="N9" s="13">
        <f>V9/V14</f>
        <v>0.66771159874608155</v>
      </c>
      <c r="O9" s="13">
        <f>W9/W14</f>
        <v>0.61842105263157898</v>
      </c>
      <c r="R9" t="s">
        <v>94</v>
      </c>
      <c r="S9" t="s">
        <v>33</v>
      </c>
      <c r="T9">
        <v>194</v>
      </c>
      <c r="U9">
        <v>222</v>
      </c>
      <c r="V9">
        <v>213</v>
      </c>
      <c r="W9">
        <v>47</v>
      </c>
      <c r="X9">
        <v>676</v>
      </c>
    </row>
    <row r="10" spans="1:24" x14ac:dyDescent="0.25">
      <c r="B10" t="s">
        <v>35</v>
      </c>
      <c r="C10" s="12">
        <f>K11</f>
        <v>0.10230692076228685</v>
      </c>
      <c r="D10" s="12">
        <f>L11</f>
        <v>0.10839160839160839</v>
      </c>
      <c r="E10" s="12">
        <f>M11</f>
        <v>9.49367088607595E-2</v>
      </c>
      <c r="F10" s="12">
        <f>N11</f>
        <v>9.7178683385579931E-2</v>
      </c>
      <c r="G10" s="12">
        <f>O11</f>
        <v>0.13157894736842105</v>
      </c>
      <c r="J10" t="s">
        <v>34</v>
      </c>
      <c r="K10" s="13">
        <f>X10/X14</f>
        <v>0.16750250752256771</v>
      </c>
      <c r="L10" s="13">
        <f>T10/T14</f>
        <v>0.15034965034965034</v>
      </c>
      <c r="M10" s="13">
        <f>U10/U14</f>
        <v>0.17088607594936708</v>
      </c>
      <c r="N10" s="13">
        <f>V10/V14</f>
        <v>0.17868338557993729</v>
      </c>
      <c r="O10" s="13">
        <f>W10/W14</f>
        <v>0.17105263157894737</v>
      </c>
      <c r="S10" t="s">
        <v>34</v>
      </c>
      <c r="T10">
        <v>43</v>
      </c>
      <c r="U10">
        <v>54</v>
      </c>
      <c r="V10">
        <v>57</v>
      </c>
      <c r="W10">
        <v>13</v>
      </c>
      <c r="X10">
        <v>167</v>
      </c>
    </row>
    <row r="11" spans="1:24" x14ac:dyDescent="0.25">
      <c r="B11" t="s">
        <v>39</v>
      </c>
      <c r="C11" s="12">
        <f>K12+K13</f>
        <v>5.2156469408224673E-2</v>
      </c>
      <c r="D11" s="12">
        <f>L12+L13</f>
        <v>6.2937062937062943E-2</v>
      </c>
      <c r="E11" s="12">
        <f>M12+M13</f>
        <v>3.1645569620253167E-2</v>
      </c>
      <c r="F11" s="12">
        <f>N12+N13</f>
        <v>5.6426332288401257E-2</v>
      </c>
      <c r="G11" s="12">
        <f>O12+O13</f>
        <v>7.8947368421052627E-2</v>
      </c>
      <c r="J11" t="s">
        <v>35</v>
      </c>
      <c r="K11" s="13">
        <f>X11/X14</f>
        <v>0.10230692076228685</v>
      </c>
      <c r="L11" s="13">
        <f>T11/T14</f>
        <v>0.10839160839160839</v>
      </c>
      <c r="M11" s="13">
        <f>U11/U14</f>
        <v>9.49367088607595E-2</v>
      </c>
      <c r="N11" s="13">
        <f>V11/V14</f>
        <v>9.7178683385579931E-2</v>
      </c>
      <c r="O11" s="13">
        <f>W11/W14</f>
        <v>0.13157894736842105</v>
      </c>
      <c r="S11" t="s">
        <v>35</v>
      </c>
      <c r="T11">
        <v>31</v>
      </c>
      <c r="U11">
        <v>30</v>
      </c>
      <c r="V11">
        <v>31</v>
      </c>
      <c r="W11">
        <v>10</v>
      </c>
      <c r="X11">
        <v>102</v>
      </c>
    </row>
    <row r="12" spans="1:24" x14ac:dyDescent="0.25">
      <c r="C12" s="10"/>
      <c r="D12" s="10"/>
      <c r="E12" s="10"/>
      <c r="F12" s="10"/>
      <c r="G12" s="10"/>
      <c r="J12" t="s">
        <v>36</v>
      </c>
      <c r="K12" s="13">
        <f>X12/X14</f>
        <v>3.2096288866599799E-2</v>
      </c>
      <c r="L12" s="13">
        <f>T12/T14</f>
        <v>4.5454545454545456E-2</v>
      </c>
      <c r="M12" s="13">
        <f>U12/U14</f>
        <v>1.5822784810126583E-2</v>
      </c>
      <c r="N12" s="13">
        <f>V12/V14</f>
        <v>2.8213166144200628E-2</v>
      </c>
      <c r="O12" s="13">
        <f>W12/W14</f>
        <v>6.5789473684210523E-2</v>
      </c>
      <c r="S12" t="s">
        <v>36</v>
      </c>
      <c r="T12">
        <v>13</v>
      </c>
      <c r="U12">
        <v>5</v>
      </c>
      <c r="V12">
        <v>9</v>
      </c>
      <c r="W12">
        <v>5</v>
      </c>
      <c r="X12">
        <v>32</v>
      </c>
    </row>
    <row r="13" spans="1:24" x14ac:dyDescent="0.25">
      <c r="C13" s="10"/>
      <c r="D13" s="10"/>
      <c r="E13" s="10"/>
      <c r="F13" s="10"/>
      <c r="G13" s="10"/>
      <c r="J13" t="s">
        <v>37</v>
      </c>
      <c r="K13" s="13">
        <f>X13/X14</f>
        <v>2.0060180541624874E-2</v>
      </c>
      <c r="L13" s="13">
        <f>T13/T14</f>
        <v>1.7482517482517484E-2</v>
      </c>
      <c r="M13" s="13">
        <f>U13/U14</f>
        <v>1.5822784810126583E-2</v>
      </c>
      <c r="N13" s="13">
        <f>V13/V14</f>
        <v>2.8213166144200628E-2</v>
      </c>
      <c r="O13" s="13">
        <f>W13/W14</f>
        <v>1.3157894736842105E-2</v>
      </c>
      <c r="S13" t="s">
        <v>37</v>
      </c>
      <c r="T13">
        <v>5</v>
      </c>
      <c r="U13">
        <v>5</v>
      </c>
      <c r="V13">
        <v>9</v>
      </c>
      <c r="W13">
        <v>1</v>
      </c>
      <c r="X13">
        <v>20</v>
      </c>
    </row>
    <row r="14" spans="1:24" x14ac:dyDescent="0.25">
      <c r="C14" s="10"/>
      <c r="D14" s="10"/>
      <c r="E14" s="10"/>
      <c r="F14" s="10"/>
      <c r="G14" s="10"/>
      <c r="K14" s="10"/>
      <c r="L14" s="10"/>
      <c r="M14" s="10"/>
      <c r="N14" s="10"/>
      <c r="O14" s="10"/>
      <c r="R14" t="s">
        <v>2</v>
      </c>
      <c r="T14">
        <v>286</v>
      </c>
      <c r="U14">
        <v>316</v>
      </c>
      <c r="V14">
        <v>319</v>
      </c>
      <c r="W14">
        <v>76</v>
      </c>
      <c r="X14">
        <v>997</v>
      </c>
    </row>
    <row r="15" spans="1:24" x14ac:dyDescent="0.25">
      <c r="C15" s="10"/>
      <c r="D15" s="10"/>
      <c r="E15" s="10"/>
      <c r="F15" s="10"/>
      <c r="G15" s="10"/>
      <c r="K15" s="10"/>
      <c r="L15" s="10"/>
      <c r="M15" s="10"/>
      <c r="N15" s="10"/>
      <c r="O15" s="10"/>
    </row>
    <row r="16" spans="1:24" x14ac:dyDescent="0.25">
      <c r="C16" s="10"/>
      <c r="D16" s="10"/>
      <c r="E16" s="10"/>
      <c r="F16" s="10"/>
      <c r="G16" s="10"/>
      <c r="K16" s="10"/>
      <c r="L16" s="10"/>
      <c r="M16" s="10"/>
      <c r="N16" s="10"/>
      <c r="O16" s="10"/>
    </row>
    <row r="17" spans="1:24" x14ac:dyDescent="0.25">
      <c r="C17" s="10"/>
      <c r="D17" s="10"/>
      <c r="E17" s="10"/>
      <c r="F17" s="10"/>
      <c r="G17" s="10"/>
      <c r="K17" s="10"/>
      <c r="L17" s="10"/>
      <c r="M17" s="10"/>
      <c r="N17" s="10"/>
      <c r="O17" s="10"/>
    </row>
    <row r="18" spans="1:24" x14ac:dyDescent="0.25">
      <c r="C18" s="10"/>
      <c r="D18" s="10"/>
      <c r="E18" s="10"/>
      <c r="F18" s="10"/>
      <c r="G18" s="10"/>
      <c r="K18" s="10"/>
      <c r="L18" s="10"/>
      <c r="M18" s="10"/>
      <c r="N18" s="10"/>
      <c r="O18" s="10"/>
    </row>
    <row r="19" spans="1:24" x14ac:dyDescent="0.25">
      <c r="C19" s="10"/>
      <c r="D19" s="10"/>
      <c r="E19" s="10"/>
      <c r="F19" s="10"/>
      <c r="G19" s="10"/>
      <c r="K19" s="10"/>
      <c r="L19" s="10"/>
      <c r="M19" s="10"/>
      <c r="N19" s="10"/>
      <c r="O19" s="10"/>
      <c r="R19" t="s">
        <v>95</v>
      </c>
    </row>
    <row r="20" spans="1:24" x14ac:dyDescent="0.25">
      <c r="A20" t="str">
        <f>R19</f>
        <v>Importance of government to American democracy -- Government effectively prevents private actors from engaging in politically motivated violence or intimidation. * Ideology collapsed Crosstabulation</v>
      </c>
      <c r="C20" s="10"/>
      <c r="D20" s="10"/>
      <c r="E20" s="10"/>
      <c r="F20" s="10"/>
      <c r="G20" s="10"/>
      <c r="K20" s="10"/>
      <c r="L20" s="10"/>
      <c r="M20" s="10"/>
      <c r="N20" s="10"/>
      <c r="O20" s="10"/>
      <c r="R20" t="s">
        <v>0</v>
      </c>
    </row>
    <row r="21" spans="1:24" x14ac:dyDescent="0.25">
      <c r="C21" s="10"/>
      <c r="D21" s="10"/>
      <c r="E21" s="10"/>
      <c r="F21" s="10"/>
      <c r="G21" s="10"/>
      <c r="K21" s="10"/>
      <c r="L21" s="10"/>
      <c r="M21" s="10"/>
      <c r="N21" s="10"/>
      <c r="O21" s="10"/>
      <c r="T21" t="s">
        <v>8</v>
      </c>
      <c r="X21" t="s">
        <v>2</v>
      </c>
    </row>
    <row r="22" spans="1:24" s="1" customFormat="1" ht="80" customHeight="1" x14ac:dyDescent="0.25">
      <c r="C22" s="11" t="s">
        <v>7</v>
      </c>
      <c r="D22" s="11" t="s">
        <v>9</v>
      </c>
      <c r="E22" s="11" t="s">
        <v>10</v>
      </c>
      <c r="F22" s="11" t="s">
        <v>50</v>
      </c>
      <c r="G22" s="11" t="s">
        <v>12</v>
      </c>
      <c r="K22" s="11" t="s">
        <v>7</v>
      </c>
      <c r="L22" s="11" t="s">
        <v>9</v>
      </c>
      <c r="M22" s="11" t="s">
        <v>10</v>
      </c>
      <c r="N22" s="11" t="s">
        <v>11</v>
      </c>
      <c r="O22" s="11" t="s">
        <v>12</v>
      </c>
      <c r="T22" s="1" t="s">
        <v>9</v>
      </c>
      <c r="U22" s="1" t="s">
        <v>10</v>
      </c>
      <c r="V22" s="1" t="s">
        <v>11</v>
      </c>
      <c r="W22" s="1" t="s">
        <v>12</v>
      </c>
    </row>
    <row r="23" spans="1:24" x14ac:dyDescent="0.25">
      <c r="B23" t="s">
        <v>38</v>
      </c>
      <c r="C23" s="12">
        <f>K23+K24</f>
        <v>0.8441558441558441</v>
      </c>
      <c r="D23" s="12">
        <f>L23+L24</f>
        <v>0.8828125</v>
      </c>
      <c r="E23" s="12">
        <f>M23+M24</f>
        <v>0.8344155844155845</v>
      </c>
      <c r="F23" s="12">
        <f>N23+N24</f>
        <v>0.86118980169971671</v>
      </c>
      <c r="G23" s="12">
        <f>O23+O24</f>
        <v>0.69047619047619047</v>
      </c>
      <c r="J23" t="s">
        <v>33</v>
      </c>
      <c r="K23" s="13">
        <f>X23/X28</f>
        <v>0.67632367632367629</v>
      </c>
      <c r="L23" s="13">
        <f>T23/T28</f>
        <v>0.7734375</v>
      </c>
      <c r="M23" s="13">
        <f>U23/U28</f>
        <v>0.65259740259740262</v>
      </c>
      <c r="N23" s="13">
        <f>V23/V28</f>
        <v>0.66855524079320117</v>
      </c>
      <c r="O23" s="13">
        <f>W23/W28</f>
        <v>0.5</v>
      </c>
      <c r="R23" t="s">
        <v>94</v>
      </c>
      <c r="S23" t="s">
        <v>33</v>
      </c>
      <c r="T23">
        <v>198</v>
      </c>
      <c r="U23">
        <v>201</v>
      </c>
      <c r="V23">
        <v>236</v>
      </c>
      <c r="W23">
        <v>42</v>
      </c>
      <c r="X23">
        <v>677</v>
      </c>
    </row>
    <row r="24" spans="1:24" x14ac:dyDescent="0.25">
      <c r="B24" t="s">
        <v>35</v>
      </c>
      <c r="C24" s="12">
        <f>K25</f>
        <v>0.1028971028971029</v>
      </c>
      <c r="D24" s="12">
        <f>L25</f>
        <v>7.8125E-2</v>
      </c>
      <c r="E24" s="12">
        <f>M25</f>
        <v>0.11038961038961038</v>
      </c>
      <c r="F24" s="12">
        <f>N25</f>
        <v>9.3484419263456089E-2</v>
      </c>
      <c r="G24" s="12">
        <f>O25</f>
        <v>0.19047619047619047</v>
      </c>
      <c r="J24" t="s">
        <v>34</v>
      </c>
      <c r="K24" s="13">
        <f>X24/X28</f>
        <v>0.16783216783216784</v>
      </c>
      <c r="L24" s="13">
        <f>T24/T28</f>
        <v>0.109375</v>
      </c>
      <c r="M24" s="13">
        <f>U24/U28</f>
        <v>0.18181818181818182</v>
      </c>
      <c r="N24" s="13">
        <f>V24/V28</f>
        <v>0.19263456090651557</v>
      </c>
      <c r="O24" s="13">
        <f>W24/W28</f>
        <v>0.19047619047619047</v>
      </c>
      <c r="S24" t="s">
        <v>34</v>
      </c>
      <c r="T24">
        <v>28</v>
      </c>
      <c r="U24">
        <v>56</v>
      </c>
      <c r="V24">
        <v>68</v>
      </c>
      <c r="W24">
        <v>16</v>
      </c>
      <c r="X24">
        <v>168</v>
      </c>
    </row>
    <row r="25" spans="1:24" x14ac:dyDescent="0.25">
      <c r="B25" t="s">
        <v>39</v>
      </c>
      <c r="C25" s="12">
        <f>K26+K27</f>
        <v>5.2947052947052944E-2</v>
      </c>
      <c r="D25" s="12">
        <f>L26+L27</f>
        <v>3.90625E-2</v>
      </c>
      <c r="E25" s="12">
        <f>M26+M27</f>
        <v>5.5194805194805199E-2</v>
      </c>
      <c r="F25" s="12">
        <f>N26+N27</f>
        <v>4.5325779036827198E-2</v>
      </c>
      <c r="G25" s="12">
        <f>O26+O27</f>
        <v>0.11904761904761904</v>
      </c>
      <c r="J25" t="s">
        <v>35</v>
      </c>
      <c r="K25" s="13">
        <f>X25/X28</f>
        <v>0.1028971028971029</v>
      </c>
      <c r="L25" s="13">
        <f>T25/T28</f>
        <v>7.8125E-2</v>
      </c>
      <c r="M25" s="13">
        <f>U25/U28</f>
        <v>0.11038961038961038</v>
      </c>
      <c r="N25" s="13">
        <f>V25/V28</f>
        <v>9.3484419263456089E-2</v>
      </c>
      <c r="O25" s="13">
        <f>W25/W28</f>
        <v>0.19047619047619047</v>
      </c>
      <c r="S25" t="s">
        <v>35</v>
      </c>
      <c r="T25">
        <v>20</v>
      </c>
      <c r="U25">
        <v>34</v>
      </c>
      <c r="V25">
        <v>33</v>
      </c>
      <c r="W25">
        <v>16</v>
      </c>
      <c r="X25">
        <v>103</v>
      </c>
    </row>
    <row r="26" spans="1:24" x14ac:dyDescent="0.25">
      <c r="C26" s="10"/>
      <c r="D26" s="10"/>
      <c r="E26" s="10"/>
      <c r="F26" s="10"/>
      <c r="G26" s="10"/>
      <c r="J26" t="s">
        <v>36</v>
      </c>
      <c r="K26" s="13">
        <f>X26/X28</f>
        <v>3.1968031968031968E-2</v>
      </c>
      <c r="L26" s="13">
        <f>T26/T28</f>
        <v>1.5625E-2</v>
      </c>
      <c r="M26" s="13">
        <f>U26/U28</f>
        <v>4.8701298701298704E-2</v>
      </c>
      <c r="N26" s="13">
        <f>V26/V28</f>
        <v>2.8328611898016998E-2</v>
      </c>
      <c r="O26" s="13">
        <f>W26/W28</f>
        <v>3.5714285714285712E-2</v>
      </c>
      <c r="S26" t="s">
        <v>36</v>
      </c>
      <c r="T26">
        <v>4</v>
      </c>
      <c r="U26">
        <v>15</v>
      </c>
      <c r="V26">
        <v>10</v>
      </c>
      <c r="W26">
        <v>3</v>
      </c>
      <c r="X26">
        <v>32</v>
      </c>
    </row>
    <row r="27" spans="1:24" x14ac:dyDescent="0.25">
      <c r="C27" s="10"/>
      <c r="D27" s="10"/>
      <c r="E27" s="10"/>
      <c r="F27" s="10"/>
      <c r="G27" s="10"/>
      <c r="J27" t="s">
        <v>37</v>
      </c>
      <c r="K27" s="13">
        <f>X27/X28</f>
        <v>2.097902097902098E-2</v>
      </c>
      <c r="L27" s="13">
        <f>T27/T28</f>
        <v>2.34375E-2</v>
      </c>
      <c r="M27" s="13">
        <f>U27/U28</f>
        <v>6.4935064935064939E-3</v>
      </c>
      <c r="N27" s="13">
        <f>V27/V28</f>
        <v>1.69971671388102E-2</v>
      </c>
      <c r="O27" s="13">
        <f>W27/W28</f>
        <v>8.3333333333333329E-2</v>
      </c>
      <c r="S27" t="s">
        <v>37</v>
      </c>
      <c r="T27">
        <v>6</v>
      </c>
      <c r="U27">
        <v>2</v>
      </c>
      <c r="V27">
        <v>6</v>
      </c>
      <c r="W27">
        <v>7</v>
      </c>
      <c r="X27">
        <v>21</v>
      </c>
    </row>
    <row r="28" spans="1:24" x14ac:dyDescent="0.25">
      <c r="C28" s="10"/>
      <c r="D28" s="10"/>
      <c r="E28" s="10"/>
      <c r="F28" s="10"/>
      <c r="G28" s="10"/>
      <c r="K28" s="10"/>
      <c r="L28" s="10"/>
      <c r="M28" s="10"/>
      <c r="N28" s="10"/>
      <c r="O28" s="10"/>
      <c r="R28" t="s">
        <v>2</v>
      </c>
      <c r="T28">
        <v>256</v>
      </c>
      <c r="U28">
        <v>308</v>
      </c>
      <c r="V28">
        <v>353</v>
      </c>
      <c r="W28">
        <v>84</v>
      </c>
      <c r="X28">
        <v>1001</v>
      </c>
    </row>
    <row r="29" spans="1:24" x14ac:dyDescent="0.25">
      <c r="C29" s="10"/>
      <c r="D29" s="10"/>
      <c r="E29" s="10"/>
      <c r="F29" s="10"/>
      <c r="G29" s="10"/>
      <c r="K29" s="10"/>
      <c r="L29" s="10"/>
      <c r="M29" s="10"/>
      <c r="N29" s="10"/>
      <c r="O29" s="10"/>
    </row>
    <row r="30" spans="1:24" x14ac:dyDescent="0.25">
      <c r="C30" s="10"/>
      <c r="D30" s="10"/>
      <c r="E30" s="10"/>
      <c r="F30" s="10"/>
      <c r="G30" s="10"/>
      <c r="K30" s="10"/>
      <c r="L30" s="10"/>
      <c r="M30" s="10"/>
      <c r="N30" s="10"/>
      <c r="O30" s="10"/>
    </row>
    <row r="31" spans="1:24" x14ac:dyDescent="0.25">
      <c r="C31" s="10"/>
      <c r="D31" s="10"/>
      <c r="E31" s="10"/>
      <c r="F31" s="10"/>
      <c r="G31" s="10"/>
      <c r="K31" s="10"/>
      <c r="L31" s="10"/>
      <c r="M31" s="10"/>
      <c r="N31" s="10"/>
      <c r="O31" s="10"/>
    </row>
    <row r="32" spans="1:24" x14ac:dyDescent="0.25">
      <c r="C32" s="10"/>
      <c r="D32" s="10"/>
      <c r="E32" s="10"/>
      <c r="F32" s="10"/>
      <c r="G32" s="10"/>
      <c r="K32" s="10"/>
      <c r="L32" s="10"/>
      <c r="M32" s="10"/>
      <c r="N32" s="10"/>
      <c r="O32" s="10"/>
    </row>
    <row r="33" spans="1:23" x14ac:dyDescent="0.25">
      <c r="C33" s="10"/>
      <c r="D33" s="10"/>
      <c r="E33" s="10"/>
      <c r="F33" s="10"/>
      <c r="G33" s="10"/>
      <c r="K33" s="10"/>
      <c r="L33" s="10"/>
      <c r="M33" s="10"/>
      <c r="N33" s="10"/>
      <c r="O33" s="10"/>
    </row>
    <row r="34" spans="1:23" x14ac:dyDescent="0.25">
      <c r="C34" s="10"/>
      <c r="D34" s="10"/>
      <c r="E34" s="10"/>
      <c r="F34" s="10"/>
      <c r="G34" s="10"/>
      <c r="K34" s="10"/>
      <c r="L34" s="10"/>
      <c r="M34" s="10"/>
      <c r="N34" s="10"/>
      <c r="O34" s="10"/>
      <c r="R34" t="s">
        <v>96</v>
      </c>
    </row>
    <row r="35" spans="1:23" x14ac:dyDescent="0.25">
      <c r="A35" t="str">
        <f>R34</f>
        <v>Importance of government to American democracy -- Government effectively prevents private actors from engaging in politically motivated violence or intimidation. * Race &amp; Ethnicity Combined Crosstabulation</v>
      </c>
      <c r="C35" s="10"/>
      <c r="D35" s="10"/>
      <c r="E35" s="10"/>
      <c r="F35" s="10"/>
      <c r="G35" s="10"/>
      <c r="K35" s="10"/>
      <c r="L35" s="10"/>
      <c r="M35" s="10"/>
      <c r="N35" s="10"/>
      <c r="O35" s="10"/>
      <c r="R35" t="s">
        <v>0</v>
      </c>
    </row>
    <row r="36" spans="1:23" x14ac:dyDescent="0.25">
      <c r="C36" s="10"/>
      <c r="D36" s="10"/>
      <c r="E36" s="10"/>
      <c r="F36" s="10"/>
      <c r="G36" s="10"/>
      <c r="K36" s="10"/>
      <c r="L36" s="10"/>
      <c r="M36" s="10"/>
      <c r="N36" s="10"/>
      <c r="O36" s="10"/>
      <c r="T36" t="s">
        <v>13</v>
      </c>
      <c r="W36" t="s">
        <v>2</v>
      </c>
    </row>
    <row r="37" spans="1:23" s="1" customFormat="1" ht="120" customHeight="1" x14ac:dyDescent="0.25">
      <c r="C37" s="11" t="s">
        <v>7</v>
      </c>
      <c r="D37" s="11" t="s">
        <v>14</v>
      </c>
      <c r="E37" s="11" t="s">
        <v>15</v>
      </c>
      <c r="F37" s="11" t="s">
        <v>49</v>
      </c>
      <c r="G37" s="11"/>
      <c r="K37" s="11" t="s">
        <v>7</v>
      </c>
      <c r="L37" s="11" t="s">
        <v>14</v>
      </c>
      <c r="M37" s="11" t="s">
        <v>15</v>
      </c>
      <c r="N37" s="11" t="s">
        <v>49</v>
      </c>
      <c r="O37" s="11"/>
      <c r="T37" s="1" t="s">
        <v>14</v>
      </c>
      <c r="U37" s="1" t="s">
        <v>15</v>
      </c>
      <c r="V37" s="1" t="s">
        <v>52</v>
      </c>
    </row>
    <row r="38" spans="1:23" x14ac:dyDescent="0.25">
      <c r="B38" t="s">
        <v>38</v>
      </c>
      <c r="C38" s="12">
        <f>K38+K39</f>
        <v>0.84331337325349298</v>
      </c>
      <c r="D38" s="12">
        <f>L38+L39</f>
        <v>0.87042682926829262</v>
      </c>
      <c r="E38" s="12">
        <f>M38+M39</f>
        <v>0.75</v>
      </c>
      <c r="F38" s="12">
        <f>N38+N39</f>
        <v>0.85820895522388063</v>
      </c>
      <c r="G38" s="12"/>
      <c r="J38" t="s">
        <v>33</v>
      </c>
      <c r="K38" s="13">
        <f>W38/W43</f>
        <v>0.67465069860279436</v>
      </c>
      <c r="L38" s="13">
        <f>T38/T43</f>
        <v>0.70731707317073167</v>
      </c>
      <c r="M38" s="13">
        <f>U38/U43</f>
        <v>0.55660377358490565</v>
      </c>
      <c r="N38" s="13">
        <f>V38/V43</f>
        <v>0.70149253731343286</v>
      </c>
      <c r="O38" s="13"/>
      <c r="R38" t="s">
        <v>94</v>
      </c>
      <c r="S38" t="s">
        <v>33</v>
      </c>
      <c r="T38">
        <v>464</v>
      </c>
      <c r="U38">
        <v>118</v>
      </c>
      <c r="V38">
        <v>94</v>
      </c>
      <c r="W38">
        <v>676</v>
      </c>
    </row>
    <row r="39" spans="1:23" x14ac:dyDescent="0.25">
      <c r="B39" t="s">
        <v>35</v>
      </c>
      <c r="C39" s="12">
        <f>K40</f>
        <v>0.10179640718562874</v>
      </c>
      <c r="D39" s="12">
        <f>L40</f>
        <v>9.1463414634146339E-2</v>
      </c>
      <c r="E39" s="12">
        <f>M40</f>
        <v>0.14622641509433962</v>
      </c>
      <c r="F39" s="12">
        <f>N40</f>
        <v>8.2089552238805971E-2</v>
      </c>
      <c r="G39" s="12"/>
      <c r="J39" t="s">
        <v>34</v>
      </c>
      <c r="K39" s="13">
        <f>W39/W43</f>
        <v>0.16866267465069859</v>
      </c>
      <c r="L39" s="13">
        <f>T39/T43</f>
        <v>0.16310975609756098</v>
      </c>
      <c r="M39" s="13">
        <f>U39/U43</f>
        <v>0.19339622641509435</v>
      </c>
      <c r="N39" s="13">
        <f>V39/V43</f>
        <v>0.15671641791044777</v>
      </c>
      <c r="O39" s="13"/>
      <c r="S39" t="s">
        <v>34</v>
      </c>
      <c r="T39">
        <v>107</v>
      </c>
      <c r="U39">
        <v>41</v>
      </c>
      <c r="V39">
        <v>21</v>
      </c>
      <c r="W39">
        <v>169</v>
      </c>
    </row>
    <row r="40" spans="1:23" x14ac:dyDescent="0.25">
      <c r="B40" t="s">
        <v>39</v>
      </c>
      <c r="C40" s="12">
        <f>K41+K42</f>
        <v>5.4890219560878251E-2</v>
      </c>
      <c r="D40" s="12">
        <f>L41+L42</f>
        <v>3.8109756097560982E-2</v>
      </c>
      <c r="E40" s="12">
        <f>M41+M42</f>
        <v>0.10377358490566038</v>
      </c>
      <c r="F40" s="12">
        <f>N41+N42</f>
        <v>5.9701492537313432E-2</v>
      </c>
      <c r="G40" s="12"/>
      <c r="J40" t="s">
        <v>35</v>
      </c>
      <c r="K40" s="13">
        <f>W40/W43</f>
        <v>0.10179640718562874</v>
      </c>
      <c r="L40" s="13">
        <f>T40/T43</f>
        <v>9.1463414634146339E-2</v>
      </c>
      <c r="M40" s="13">
        <f>U40/U43</f>
        <v>0.14622641509433962</v>
      </c>
      <c r="N40" s="13">
        <f>V40/V43</f>
        <v>8.2089552238805971E-2</v>
      </c>
      <c r="O40" s="13"/>
      <c r="S40" t="s">
        <v>35</v>
      </c>
      <c r="T40">
        <v>60</v>
      </c>
      <c r="U40">
        <v>31</v>
      </c>
      <c r="V40">
        <v>11</v>
      </c>
      <c r="W40">
        <v>102</v>
      </c>
    </row>
    <row r="41" spans="1:23" x14ac:dyDescent="0.25">
      <c r="C41" s="10"/>
      <c r="D41" s="10"/>
      <c r="E41" s="10"/>
      <c r="F41" s="10"/>
      <c r="G41" s="10"/>
      <c r="J41" t="s">
        <v>36</v>
      </c>
      <c r="K41" s="13">
        <f>W41/W43</f>
        <v>3.2934131736526949E-2</v>
      </c>
      <c r="L41" s="13">
        <f>T41/T43</f>
        <v>2.1341463414634148E-2</v>
      </c>
      <c r="M41" s="13">
        <f>U41/U43</f>
        <v>6.1320754716981132E-2</v>
      </c>
      <c r="N41" s="13">
        <f>V41/V43</f>
        <v>4.4776119402985072E-2</v>
      </c>
      <c r="O41" s="13"/>
      <c r="S41" t="s">
        <v>36</v>
      </c>
      <c r="T41">
        <v>14</v>
      </c>
      <c r="U41">
        <v>13</v>
      </c>
      <c r="V41">
        <v>6</v>
      </c>
      <c r="W41">
        <v>33</v>
      </c>
    </row>
    <row r="42" spans="1:23" x14ac:dyDescent="0.25">
      <c r="C42" s="10"/>
      <c r="D42" s="10"/>
      <c r="E42" s="10"/>
      <c r="F42" s="10"/>
      <c r="G42" s="10"/>
      <c r="J42" t="s">
        <v>37</v>
      </c>
      <c r="K42" s="13">
        <f>W42/W43</f>
        <v>2.1956087824351298E-2</v>
      </c>
      <c r="L42" s="13">
        <f>T42/T43</f>
        <v>1.676829268292683E-2</v>
      </c>
      <c r="M42" s="13">
        <f>U42/U43</f>
        <v>4.2452830188679243E-2</v>
      </c>
      <c r="N42" s="13">
        <f>V42/V43</f>
        <v>1.4925373134328358E-2</v>
      </c>
      <c r="O42" s="13"/>
      <c r="S42" t="s">
        <v>37</v>
      </c>
      <c r="T42">
        <v>11</v>
      </c>
      <c r="U42">
        <v>9</v>
      </c>
      <c r="V42">
        <v>2</v>
      </c>
      <c r="W42">
        <v>22</v>
      </c>
    </row>
    <row r="43" spans="1:23" x14ac:dyDescent="0.25">
      <c r="C43" s="10"/>
      <c r="D43" s="10"/>
      <c r="E43" s="10"/>
      <c r="F43" s="10"/>
      <c r="G43" s="10"/>
      <c r="K43" s="10"/>
      <c r="L43" s="10"/>
      <c r="M43" s="10"/>
      <c r="N43" s="10"/>
      <c r="O43" s="10"/>
      <c r="R43" t="s">
        <v>2</v>
      </c>
      <c r="T43">
        <v>656</v>
      </c>
      <c r="U43">
        <v>212</v>
      </c>
      <c r="V43">
        <v>134</v>
      </c>
      <c r="W43">
        <v>1002</v>
      </c>
    </row>
    <row r="44" spans="1:23" x14ac:dyDescent="0.25">
      <c r="C44" s="10"/>
      <c r="D44" s="10"/>
      <c r="E44" s="10"/>
      <c r="F44" s="10"/>
      <c r="G44" s="10"/>
      <c r="K44" s="10"/>
      <c r="L44" s="10"/>
      <c r="M44" s="10"/>
      <c r="N44" s="10"/>
      <c r="O44" s="10"/>
    </row>
    <row r="45" spans="1:23" x14ac:dyDescent="0.25">
      <c r="C45" s="10"/>
      <c r="D45" s="10"/>
      <c r="E45" s="10"/>
      <c r="F45" s="10"/>
      <c r="G45" s="10"/>
      <c r="K45" s="10"/>
      <c r="L45" s="10"/>
      <c r="M45" s="10"/>
      <c r="N45" s="10"/>
      <c r="O45" s="10"/>
    </row>
    <row r="46" spans="1:23" x14ac:dyDescent="0.25">
      <c r="C46" s="10"/>
      <c r="D46" s="10"/>
      <c r="E46" s="10"/>
      <c r="F46" s="10"/>
      <c r="G46" s="10"/>
      <c r="K46" s="10"/>
      <c r="L46" s="10"/>
      <c r="M46" s="10"/>
      <c r="N46" s="10"/>
      <c r="O46" s="10"/>
    </row>
    <row r="47" spans="1:23" x14ac:dyDescent="0.25">
      <c r="C47" s="10"/>
      <c r="D47" s="10"/>
      <c r="E47" s="10"/>
      <c r="F47" s="10"/>
      <c r="G47" s="10"/>
      <c r="K47" s="10"/>
      <c r="L47" s="10"/>
      <c r="M47" s="10"/>
      <c r="N47" s="10"/>
      <c r="O47" s="10"/>
    </row>
    <row r="48" spans="1:23" x14ac:dyDescent="0.25">
      <c r="C48" s="10"/>
      <c r="D48" s="10"/>
      <c r="E48" s="10"/>
      <c r="F48" s="10"/>
      <c r="G48" s="10"/>
      <c r="K48" s="10"/>
      <c r="L48" s="10"/>
      <c r="M48" s="10"/>
      <c r="N48" s="10"/>
      <c r="O48" s="10"/>
      <c r="R48" t="s">
        <v>137</v>
      </c>
    </row>
    <row r="49" spans="1:22" x14ac:dyDescent="0.25">
      <c r="C49" s="10"/>
      <c r="D49" s="10"/>
      <c r="E49" s="10"/>
      <c r="F49" s="10"/>
      <c r="G49" s="10"/>
      <c r="K49" s="10"/>
      <c r="L49" s="10"/>
      <c r="M49" s="10"/>
      <c r="N49" s="10"/>
      <c r="O49" s="10"/>
      <c r="R49" t="s">
        <v>146</v>
      </c>
    </row>
    <row r="50" spans="1:22" x14ac:dyDescent="0.25">
      <c r="A50" t="str">
        <f>R49</f>
        <v>Importance of government to American democracy -- Government effectively prevents private actors from engaging in politically motivated violence or intimidation. * Gender Crosstabulation</v>
      </c>
      <c r="C50" s="10"/>
      <c r="D50" s="10"/>
      <c r="E50" s="10"/>
      <c r="F50" s="10"/>
      <c r="G50" s="10"/>
      <c r="K50" s="10"/>
      <c r="L50" s="10"/>
      <c r="M50" s="10"/>
      <c r="N50" s="10"/>
      <c r="O50" s="10"/>
      <c r="R50" t="s">
        <v>0</v>
      </c>
    </row>
    <row r="51" spans="1:22" x14ac:dyDescent="0.25">
      <c r="C51" s="10"/>
      <c r="D51" s="10"/>
      <c r="E51" s="10"/>
      <c r="F51" s="10"/>
      <c r="G51" s="10"/>
      <c r="K51" s="10"/>
      <c r="L51" s="10"/>
      <c r="M51" s="10"/>
      <c r="N51" s="10"/>
      <c r="O51" s="10"/>
      <c r="T51" t="s">
        <v>138</v>
      </c>
      <c r="V51" t="s">
        <v>2</v>
      </c>
    </row>
    <row r="52" spans="1:22" s="1" customFormat="1" ht="52" customHeight="1" x14ac:dyDescent="0.25">
      <c r="C52" s="11" t="s">
        <v>7</v>
      </c>
      <c r="D52" s="11" t="s">
        <v>139</v>
      </c>
      <c r="E52" s="11" t="s">
        <v>140</v>
      </c>
      <c r="F52" s="11"/>
      <c r="G52" s="11"/>
      <c r="K52" s="11" t="s">
        <v>7</v>
      </c>
      <c r="L52" s="11" t="s">
        <v>139</v>
      </c>
      <c r="M52" s="11" t="s">
        <v>140</v>
      </c>
      <c r="N52" s="11"/>
      <c r="O52" s="11"/>
      <c r="T52" s="1" t="s">
        <v>139</v>
      </c>
      <c r="U52" s="1" t="s">
        <v>140</v>
      </c>
    </row>
    <row r="53" spans="1:22" x14ac:dyDescent="0.25">
      <c r="B53" t="s">
        <v>38</v>
      </c>
      <c r="C53" s="12">
        <f>K53+K54</f>
        <v>0.84315684315684314</v>
      </c>
      <c r="D53" s="12">
        <f>L53+L54</f>
        <v>0.84968684759916491</v>
      </c>
      <c r="E53" s="12">
        <f>M53+M54</f>
        <v>0.83716475095785436</v>
      </c>
      <c r="F53" s="12"/>
      <c r="G53" s="12"/>
      <c r="J53" t="s">
        <v>33</v>
      </c>
      <c r="K53" s="13">
        <f>V53/V58</f>
        <v>0.67532467532467533</v>
      </c>
      <c r="L53" s="13">
        <f>T53/T58</f>
        <v>0.67223382045929014</v>
      </c>
      <c r="M53" s="13">
        <f>U53/U58</f>
        <v>0.67816091954022983</v>
      </c>
      <c r="N53" s="13"/>
      <c r="O53" s="13"/>
      <c r="R53" t="s">
        <v>94</v>
      </c>
      <c r="S53" t="s">
        <v>33</v>
      </c>
      <c r="T53">
        <v>322</v>
      </c>
      <c r="U53">
        <v>354</v>
      </c>
      <c r="V53">
        <v>676</v>
      </c>
    </row>
    <row r="54" spans="1:22" x14ac:dyDescent="0.25">
      <c r="B54" t="s">
        <v>35</v>
      </c>
      <c r="C54" s="12">
        <f>K55</f>
        <v>0.1028971028971029</v>
      </c>
      <c r="D54" s="12">
        <f>L55</f>
        <v>0.10438413361169102</v>
      </c>
      <c r="E54" s="12">
        <f>M55</f>
        <v>0.10153256704980843</v>
      </c>
      <c r="F54" s="12"/>
      <c r="G54" s="12"/>
      <c r="J54" t="s">
        <v>34</v>
      </c>
      <c r="K54" s="13">
        <f>V54/V58</f>
        <v>0.16783216783216784</v>
      </c>
      <c r="L54" s="13">
        <f>T54/T58</f>
        <v>0.17745302713987474</v>
      </c>
      <c r="M54" s="13">
        <f>U54/U58</f>
        <v>0.15900383141762453</v>
      </c>
      <c r="N54" s="13"/>
      <c r="O54" s="13"/>
      <c r="S54" t="s">
        <v>34</v>
      </c>
      <c r="T54">
        <v>85</v>
      </c>
      <c r="U54">
        <v>83</v>
      </c>
      <c r="V54">
        <v>168</v>
      </c>
    </row>
    <row r="55" spans="1:22" x14ac:dyDescent="0.25">
      <c r="B55" t="s">
        <v>39</v>
      </c>
      <c r="C55" s="12">
        <f>K56+K57</f>
        <v>5.3946053946053951E-2</v>
      </c>
      <c r="D55" s="12">
        <f>L56+L57</f>
        <v>4.5929018789144051E-2</v>
      </c>
      <c r="E55" s="12">
        <f>M56+M57</f>
        <v>6.1302681992337162E-2</v>
      </c>
      <c r="F55" s="12"/>
      <c r="G55" s="12"/>
      <c r="J55" t="s">
        <v>35</v>
      </c>
      <c r="K55" s="13">
        <f>V55/V58</f>
        <v>0.1028971028971029</v>
      </c>
      <c r="L55" s="13">
        <f>T55/T58</f>
        <v>0.10438413361169102</v>
      </c>
      <c r="M55" s="13">
        <f>U55/U58</f>
        <v>0.10153256704980843</v>
      </c>
      <c r="N55" s="13"/>
      <c r="O55" s="13"/>
      <c r="S55" t="s">
        <v>35</v>
      </c>
      <c r="T55">
        <v>50</v>
      </c>
      <c r="U55">
        <v>53</v>
      </c>
      <c r="V55">
        <v>103</v>
      </c>
    </row>
    <row r="56" spans="1:22" x14ac:dyDescent="0.25">
      <c r="C56" s="10"/>
      <c r="D56" s="10"/>
      <c r="E56" s="10"/>
      <c r="F56" s="10"/>
      <c r="G56" s="10"/>
      <c r="J56" t="s">
        <v>36</v>
      </c>
      <c r="K56" s="13">
        <f>V56/V58</f>
        <v>3.1968031968031968E-2</v>
      </c>
      <c r="L56" s="13">
        <f>T56/T58</f>
        <v>3.1315240083507306E-2</v>
      </c>
      <c r="M56" s="13">
        <f>U56/U58</f>
        <v>3.2567049808429116E-2</v>
      </c>
      <c r="N56" s="13"/>
      <c r="O56" s="13"/>
      <c r="S56" t="s">
        <v>36</v>
      </c>
      <c r="T56">
        <v>15</v>
      </c>
      <c r="U56">
        <v>17</v>
      </c>
      <c r="V56">
        <v>32</v>
      </c>
    </row>
    <row r="57" spans="1:22" x14ac:dyDescent="0.25">
      <c r="C57" s="10"/>
      <c r="D57" s="10"/>
      <c r="E57" s="10"/>
      <c r="F57" s="10"/>
      <c r="G57" s="10"/>
      <c r="J57" t="s">
        <v>37</v>
      </c>
      <c r="K57" s="13">
        <f>V57/V58</f>
        <v>2.197802197802198E-2</v>
      </c>
      <c r="L57" s="13">
        <f>T57/T58</f>
        <v>1.4613778705636743E-2</v>
      </c>
      <c r="M57" s="13">
        <f>U57/U58</f>
        <v>2.8735632183908046E-2</v>
      </c>
      <c r="N57" s="13"/>
      <c r="O57" s="13"/>
      <c r="S57" t="s">
        <v>37</v>
      </c>
      <c r="T57">
        <v>7</v>
      </c>
      <c r="U57">
        <v>15</v>
      </c>
      <c r="V57">
        <v>22</v>
      </c>
    </row>
    <row r="58" spans="1:22" x14ac:dyDescent="0.25">
      <c r="C58" s="10"/>
      <c r="D58" s="10"/>
      <c r="E58" s="10"/>
      <c r="F58" s="10"/>
      <c r="G58" s="10"/>
      <c r="K58" s="10"/>
      <c r="L58" s="10"/>
      <c r="M58" s="10"/>
      <c r="N58" s="10"/>
      <c r="O58" s="10"/>
      <c r="R58" t="s">
        <v>2</v>
      </c>
      <c r="T58">
        <v>479</v>
      </c>
      <c r="U58">
        <v>522</v>
      </c>
      <c r="V58">
        <v>1001</v>
      </c>
    </row>
    <row r="59" spans="1:22" x14ac:dyDescent="0.25">
      <c r="C59" s="10"/>
      <c r="D59" s="10"/>
      <c r="E59" s="10"/>
      <c r="F59" s="10"/>
      <c r="G59" s="10"/>
      <c r="K59" s="10"/>
      <c r="L59" s="10"/>
      <c r="M59" s="10"/>
      <c r="N59" s="10"/>
      <c r="O59" s="10"/>
    </row>
    <row r="60" spans="1:22" x14ac:dyDescent="0.25">
      <c r="C60" s="10"/>
      <c r="D60" s="10"/>
      <c r="E60" s="10"/>
      <c r="F60" s="10"/>
      <c r="G60" s="10"/>
      <c r="K60" s="10"/>
      <c r="L60" s="10"/>
      <c r="M60" s="10"/>
      <c r="N60" s="10"/>
      <c r="O60" s="10"/>
    </row>
    <row r="61" spans="1:22" x14ac:dyDescent="0.25">
      <c r="C61" s="10"/>
      <c r="D61" s="10"/>
      <c r="E61" s="10"/>
      <c r="F61" s="10"/>
      <c r="G61" s="10"/>
      <c r="K61" s="10"/>
      <c r="L61" s="10"/>
      <c r="M61" s="10"/>
      <c r="N61" s="10"/>
      <c r="O61" s="10"/>
    </row>
    <row r="62" spans="1:22" x14ac:dyDescent="0.25">
      <c r="C62" s="10"/>
      <c r="D62" s="10"/>
      <c r="E62" s="10"/>
      <c r="F62" s="10"/>
      <c r="G62" s="10"/>
      <c r="K62" s="10"/>
      <c r="L62" s="10"/>
      <c r="M62" s="10"/>
      <c r="N62" s="10"/>
      <c r="O62" s="10"/>
    </row>
    <row r="63" spans="1:22" x14ac:dyDescent="0.25">
      <c r="C63" s="10"/>
      <c r="D63" s="10"/>
      <c r="E63" s="10"/>
      <c r="F63" s="10"/>
      <c r="G63" s="10"/>
      <c r="K63" s="10"/>
      <c r="L63" s="10"/>
      <c r="M63" s="10"/>
      <c r="N63" s="10"/>
      <c r="O63" s="10"/>
    </row>
    <row r="64" spans="1:22" x14ac:dyDescent="0.25">
      <c r="C64" s="10"/>
      <c r="D64" s="10"/>
      <c r="E64" s="10"/>
      <c r="F64" s="10"/>
      <c r="G64" s="10"/>
      <c r="K64" s="10"/>
      <c r="L64" s="10"/>
      <c r="M64" s="10"/>
      <c r="N64" s="10"/>
      <c r="O64" s="10"/>
      <c r="R64" t="s">
        <v>97</v>
      </c>
    </row>
    <row r="65" spans="1:24" x14ac:dyDescent="0.25">
      <c r="A65" t="str">
        <f>R64</f>
        <v>Importance of government to American democracy -- Government effectively prevents private actors from engaging in politically motivated violence or intimidation. * Education Collapsed Crosstabulation</v>
      </c>
      <c r="C65" s="10"/>
      <c r="D65" s="10"/>
      <c r="E65" s="10"/>
      <c r="F65" s="10"/>
      <c r="G65" s="10"/>
      <c r="K65" s="10"/>
      <c r="L65" s="10"/>
      <c r="M65" s="10"/>
      <c r="N65" s="10"/>
      <c r="O65" s="10"/>
      <c r="R65" t="s">
        <v>0</v>
      </c>
    </row>
    <row r="66" spans="1:24" x14ac:dyDescent="0.25">
      <c r="C66" s="10"/>
      <c r="D66" s="10"/>
      <c r="E66" s="10"/>
      <c r="F66" s="10"/>
      <c r="G66" s="10"/>
      <c r="K66" s="10"/>
      <c r="L66" s="10"/>
      <c r="M66" s="10"/>
      <c r="N66" s="10"/>
      <c r="O66" s="10"/>
      <c r="T66" t="s">
        <v>16</v>
      </c>
      <c r="W66" t="s">
        <v>2</v>
      </c>
      <c r="X66" t="s">
        <v>2</v>
      </c>
    </row>
    <row r="67" spans="1:24" s="1" customFormat="1" ht="60" x14ac:dyDescent="0.25">
      <c r="C67" s="11" t="s">
        <v>7</v>
      </c>
      <c r="D67" s="11" t="s">
        <v>17</v>
      </c>
      <c r="E67" s="11" t="s">
        <v>18</v>
      </c>
      <c r="F67" s="11" t="s">
        <v>19</v>
      </c>
      <c r="G67" s="11"/>
      <c r="K67" s="11" t="s">
        <v>7</v>
      </c>
      <c r="L67" s="11" t="s">
        <v>17</v>
      </c>
      <c r="M67" s="11" t="s">
        <v>18</v>
      </c>
      <c r="N67" s="11" t="s">
        <v>19</v>
      </c>
      <c r="O67" s="11"/>
      <c r="T67" s="1" t="s">
        <v>17</v>
      </c>
      <c r="U67" s="1" t="s">
        <v>18</v>
      </c>
      <c r="V67" s="1" t="s">
        <v>19</v>
      </c>
    </row>
    <row r="68" spans="1:24" x14ac:dyDescent="0.25">
      <c r="B68" t="s">
        <v>38</v>
      </c>
      <c r="C68" s="12">
        <f>K68+K69</f>
        <v>0.84300000000000008</v>
      </c>
      <c r="D68" s="12">
        <f>L68+L69</f>
        <v>0.78393351800554023</v>
      </c>
      <c r="E68" s="12">
        <f>M68+M69</f>
        <v>0.83922829581993574</v>
      </c>
      <c r="F68" s="12">
        <f>N68+N69</f>
        <v>0.91158536585365857</v>
      </c>
      <c r="G68" s="10"/>
      <c r="J68" t="s">
        <v>33</v>
      </c>
      <c r="K68" s="13">
        <f>W68/W73</f>
        <v>0.67600000000000005</v>
      </c>
      <c r="L68" s="13">
        <f>T68/T73</f>
        <v>0.58725761772853191</v>
      </c>
      <c r="M68" s="13">
        <f>U68/U73</f>
        <v>0.68810289389067525</v>
      </c>
      <c r="N68" s="13">
        <f>V68/V73</f>
        <v>0.76219512195121952</v>
      </c>
      <c r="O68" s="13"/>
      <c r="R68" t="s">
        <v>94</v>
      </c>
      <c r="S68" t="s">
        <v>33</v>
      </c>
      <c r="T68">
        <v>212</v>
      </c>
      <c r="U68">
        <v>214</v>
      </c>
      <c r="V68">
        <v>250</v>
      </c>
      <c r="W68">
        <v>676</v>
      </c>
      <c r="X68">
        <v>744</v>
      </c>
    </row>
    <row r="69" spans="1:24" x14ac:dyDescent="0.25">
      <c r="B69" t="s">
        <v>35</v>
      </c>
      <c r="C69" s="12">
        <f>K70</f>
        <v>0.10299999999999999</v>
      </c>
      <c r="D69" s="12">
        <f>L70</f>
        <v>0.14127423822714683</v>
      </c>
      <c r="E69" s="12">
        <f>M70</f>
        <v>0.10289389067524116</v>
      </c>
      <c r="F69" s="12">
        <f>N70</f>
        <v>6.097560975609756E-2</v>
      </c>
      <c r="G69" s="10"/>
      <c r="J69" t="s">
        <v>34</v>
      </c>
      <c r="K69" s="13">
        <f>W69/W73</f>
        <v>0.16700000000000001</v>
      </c>
      <c r="L69" s="13">
        <f>T69/T73</f>
        <v>0.19667590027700832</v>
      </c>
      <c r="M69" s="13">
        <f>U69/U73</f>
        <v>0.15112540192926044</v>
      </c>
      <c r="N69" s="13">
        <f>V69/V73</f>
        <v>0.14939024390243902</v>
      </c>
      <c r="O69" s="13"/>
      <c r="S69" t="s">
        <v>34</v>
      </c>
      <c r="T69">
        <v>71</v>
      </c>
      <c r="U69">
        <v>47</v>
      </c>
      <c r="V69">
        <v>49</v>
      </c>
      <c r="W69">
        <v>167</v>
      </c>
      <c r="X69">
        <v>144</v>
      </c>
    </row>
    <row r="70" spans="1:24" x14ac:dyDescent="0.25">
      <c r="B70" t="s">
        <v>39</v>
      </c>
      <c r="C70" s="12">
        <f>K71+K72</f>
        <v>5.3999999999999999E-2</v>
      </c>
      <c r="D70" s="12">
        <f>L71+L72</f>
        <v>7.4792243767313027E-2</v>
      </c>
      <c r="E70" s="12">
        <f>M71+M72</f>
        <v>5.7877813504823156E-2</v>
      </c>
      <c r="F70" s="12">
        <f>N71+N72</f>
        <v>2.7439024390243906E-2</v>
      </c>
      <c r="G70" s="10"/>
      <c r="J70" t="s">
        <v>35</v>
      </c>
      <c r="K70" s="13">
        <f>W70/W73</f>
        <v>0.10299999999999999</v>
      </c>
      <c r="L70" s="13">
        <f>T70/T73</f>
        <v>0.14127423822714683</v>
      </c>
      <c r="M70" s="13">
        <f>U70/U73</f>
        <v>0.10289389067524116</v>
      </c>
      <c r="N70" s="13">
        <f>V70/V73</f>
        <v>6.097560975609756E-2</v>
      </c>
      <c r="O70" s="13"/>
      <c r="S70" t="s">
        <v>35</v>
      </c>
      <c r="T70">
        <v>51</v>
      </c>
      <c r="U70">
        <v>32</v>
      </c>
      <c r="V70">
        <v>20</v>
      </c>
      <c r="W70">
        <v>103</v>
      </c>
      <c r="X70">
        <v>85</v>
      </c>
    </row>
    <row r="71" spans="1:24" x14ac:dyDescent="0.25">
      <c r="C71" s="10"/>
      <c r="D71" s="10"/>
      <c r="E71" s="10"/>
      <c r="F71" s="10"/>
      <c r="G71" s="10"/>
      <c r="J71" t="s">
        <v>36</v>
      </c>
      <c r="K71" s="13">
        <f>W71/W73</f>
        <v>3.2000000000000001E-2</v>
      </c>
      <c r="L71" s="13">
        <f>T71/T73</f>
        <v>3.8781163434903045E-2</v>
      </c>
      <c r="M71" s="13">
        <f>U71/U73</f>
        <v>3.5369774919614148E-2</v>
      </c>
      <c r="N71" s="13">
        <f>V71/V73</f>
        <v>2.1341463414634148E-2</v>
      </c>
      <c r="O71" s="13"/>
      <c r="S71" t="s">
        <v>36</v>
      </c>
      <c r="T71">
        <v>14</v>
      </c>
      <c r="U71">
        <v>11</v>
      </c>
      <c r="V71">
        <v>7</v>
      </c>
      <c r="W71">
        <v>32</v>
      </c>
      <c r="X71">
        <v>21</v>
      </c>
    </row>
    <row r="72" spans="1:24" x14ac:dyDescent="0.25">
      <c r="C72" s="10"/>
      <c r="D72" s="10"/>
      <c r="E72" s="10"/>
      <c r="F72" s="10"/>
      <c r="G72" s="10"/>
      <c r="J72" t="s">
        <v>37</v>
      </c>
      <c r="K72" s="13">
        <f>W72/W73</f>
        <v>2.1999999999999999E-2</v>
      </c>
      <c r="L72" s="13">
        <f>T72/T73</f>
        <v>3.6011080332409975E-2</v>
      </c>
      <c r="M72" s="13">
        <f>U72/U73</f>
        <v>2.2508038585209004E-2</v>
      </c>
      <c r="N72" s="13">
        <f>V72/V73</f>
        <v>6.0975609756097563E-3</v>
      </c>
      <c r="O72" s="13"/>
      <c r="S72" t="s">
        <v>37</v>
      </c>
      <c r="T72">
        <v>13</v>
      </c>
      <c r="U72">
        <v>7</v>
      </c>
      <c r="V72">
        <v>2</v>
      </c>
      <c r="W72">
        <v>22</v>
      </c>
      <c r="X72">
        <v>4</v>
      </c>
    </row>
    <row r="73" spans="1:24" x14ac:dyDescent="0.25">
      <c r="C73" s="10"/>
      <c r="D73" s="10"/>
      <c r="E73" s="10"/>
      <c r="F73" s="10"/>
      <c r="G73" s="10"/>
      <c r="K73" s="10"/>
      <c r="L73" s="10"/>
      <c r="M73" s="10"/>
      <c r="N73" s="10"/>
      <c r="O73" s="10"/>
      <c r="R73" t="s">
        <v>2</v>
      </c>
      <c r="T73">
        <v>361</v>
      </c>
      <c r="U73">
        <v>311</v>
      </c>
      <c r="V73">
        <v>328</v>
      </c>
      <c r="W73">
        <v>1000</v>
      </c>
      <c r="X73">
        <v>998</v>
      </c>
    </row>
    <row r="74" spans="1:24" x14ac:dyDescent="0.25">
      <c r="C74" s="10"/>
      <c r="D74" s="10"/>
      <c r="E74" s="10"/>
      <c r="F74" s="10"/>
      <c r="G74" s="10"/>
      <c r="K74" s="10"/>
      <c r="L74" s="10"/>
      <c r="M74" s="10"/>
      <c r="N74" s="10"/>
      <c r="O74" s="10"/>
    </row>
    <row r="75" spans="1:24" x14ac:dyDescent="0.25">
      <c r="C75" s="10"/>
      <c r="D75" s="10"/>
      <c r="E75" s="10"/>
      <c r="F75" s="10"/>
      <c r="G75" s="10"/>
      <c r="K75" s="10"/>
      <c r="L75" s="10"/>
      <c r="M75" s="10"/>
      <c r="N75" s="10"/>
      <c r="O75" s="10"/>
    </row>
    <row r="76" spans="1:24" x14ac:dyDescent="0.25">
      <c r="C76" s="10"/>
      <c r="D76" s="10"/>
      <c r="E76" s="10"/>
      <c r="F76" s="10"/>
      <c r="G76" s="10"/>
      <c r="K76" s="10"/>
      <c r="L76" s="10"/>
      <c r="M76" s="10"/>
      <c r="N76" s="10"/>
      <c r="O76" s="10"/>
    </row>
    <row r="77" spans="1:24" x14ac:dyDescent="0.25">
      <c r="C77" s="10"/>
      <c r="D77" s="10"/>
      <c r="E77" s="10"/>
      <c r="F77" s="10"/>
      <c r="G77" s="10"/>
      <c r="K77" s="10"/>
      <c r="L77" s="10"/>
      <c r="M77" s="10"/>
      <c r="N77" s="10"/>
      <c r="O77" s="10"/>
    </row>
    <row r="78" spans="1:24" x14ac:dyDescent="0.25">
      <c r="C78" s="10"/>
      <c r="D78" s="10"/>
      <c r="E78" s="10"/>
      <c r="F78" s="10"/>
      <c r="G78" s="10"/>
      <c r="K78" s="10"/>
      <c r="L78" s="10"/>
      <c r="M78" s="10"/>
      <c r="N78" s="10"/>
      <c r="O78" s="10"/>
    </row>
    <row r="79" spans="1:24" x14ac:dyDescent="0.25">
      <c r="C79" s="10"/>
      <c r="D79" s="10"/>
      <c r="E79" s="10"/>
      <c r="F79" s="10"/>
      <c r="G79" s="10"/>
      <c r="K79" s="10"/>
      <c r="L79" s="10"/>
      <c r="M79" s="10"/>
      <c r="N79" s="10"/>
      <c r="O79" s="10"/>
      <c r="R79" t="s">
        <v>98</v>
      </c>
    </row>
    <row r="80" spans="1:24" x14ac:dyDescent="0.25">
      <c r="A80" t="str">
        <f>R79</f>
        <v>Importance of government to American democracy -- Government effectively prevents private actors from engaging in politically motivated violence or intimidation. * NC Region based on Zip Code Crosstabulation</v>
      </c>
      <c r="C80" s="10"/>
      <c r="D80" s="10"/>
      <c r="E80" s="10"/>
      <c r="F80" s="10"/>
      <c r="G80" s="10"/>
      <c r="K80" s="10"/>
      <c r="L80" s="10"/>
      <c r="M80" s="10"/>
      <c r="N80" s="10"/>
      <c r="O80" s="10"/>
      <c r="R80" t="s">
        <v>0</v>
      </c>
    </row>
    <row r="81" spans="1:24" x14ac:dyDescent="0.25">
      <c r="C81" s="10"/>
      <c r="D81" s="10"/>
      <c r="E81" s="10"/>
      <c r="F81" s="10"/>
      <c r="G81" s="10"/>
      <c r="K81" s="10"/>
      <c r="L81" s="10"/>
      <c r="M81" s="10"/>
      <c r="N81" s="10"/>
      <c r="O81" s="10"/>
      <c r="T81" t="s">
        <v>20</v>
      </c>
      <c r="X81" t="s">
        <v>2</v>
      </c>
    </row>
    <row r="82" spans="1:24" s="1" customFormat="1" ht="60" x14ac:dyDescent="0.25">
      <c r="C82" s="11" t="s">
        <v>7</v>
      </c>
      <c r="D82" s="11" t="s">
        <v>21</v>
      </c>
      <c r="E82" s="11" t="s">
        <v>22</v>
      </c>
      <c r="F82" s="11" t="s">
        <v>23</v>
      </c>
      <c r="G82" s="11" t="s">
        <v>24</v>
      </c>
      <c r="K82" s="11" t="s">
        <v>7</v>
      </c>
      <c r="L82" s="11" t="s">
        <v>21</v>
      </c>
      <c r="M82" s="11" t="s">
        <v>22</v>
      </c>
      <c r="N82" s="11" t="s">
        <v>23</v>
      </c>
      <c r="O82" s="11" t="s">
        <v>24</v>
      </c>
      <c r="T82" s="1" t="s">
        <v>21</v>
      </c>
      <c r="U82" s="1" t="s">
        <v>22</v>
      </c>
      <c r="V82" s="1" t="s">
        <v>23</v>
      </c>
      <c r="W82" s="1" t="s">
        <v>24</v>
      </c>
    </row>
    <row r="83" spans="1:24" x14ac:dyDescent="0.25">
      <c r="B83" t="s">
        <v>38</v>
      </c>
      <c r="C83" s="12">
        <f>K83+K84</f>
        <v>0.84368737474949906</v>
      </c>
      <c r="D83" s="12">
        <f>L83+L84</f>
        <v>0.84341637010676163</v>
      </c>
      <c r="E83" s="12">
        <f>M83+M84</f>
        <v>0.89272030651340994</v>
      </c>
      <c r="F83" s="12">
        <f>N83+N84</f>
        <v>0.81746031746031744</v>
      </c>
      <c r="G83" s="12">
        <f>O83+O84</f>
        <v>0.81372549019607843</v>
      </c>
      <c r="J83" t="s">
        <v>33</v>
      </c>
      <c r="K83" s="13">
        <f>X83/X88</f>
        <v>0.67535070140280562</v>
      </c>
      <c r="L83" s="13">
        <f>T83/T88</f>
        <v>0.68683274021352314</v>
      </c>
      <c r="M83" s="13">
        <f>U83/U88</f>
        <v>0.71647509578544066</v>
      </c>
      <c r="N83" s="13">
        <f>V83/V88</f>
        <v>0.65079365079365081</v>
      </c>
      <c r="O83" s="13">
        <f>W83/W88</f>
        <v>0.63725490196078427</v>
      </c>
      <c r="R83" t="s">
        <v>94</v>
      </c>
      <c r="S83" t="s">
        <v>33</v>
      </c>
      <c r="T83">
        <v>193</v>
      </c>
      <c r="U83">
        <v>187</v>
      </c>
      <c r="V83">
        <v>164</v>
      </c>
      <c r="W83">
        <v>130</v>
      </c>
      <c r="X83">
        <v>674</v>
      </c>
    </row>
    <row r="84" spans="1:24" x14ac:dyDescent="0.25">
      <c r="B84" t="s">
        <v>35</v>
      </c>
      <c r="C84" s="12">
        <f>K85</f>
        <v>0.10220440881763528</v>
      </c>
      <c r="D84" s="12">
        <f>L85</f>
        <v>0.10320284697508897</v>
      </c>
      <c r="E84" s="12">
        <f>M85</f>
        <v>7.662835249042145E-2</v>
      </c>
      <c r="F84" s="12">
        <f>N85</f>
        <v>0.1111111111111111</v>
      </c>
      <c r="G84" s="12">
        <f>O85</f>
        <v>0.12254901960784313</v>
      </c>
      <c r="J84" t="s">
        <v>34</v>
      </c>
      <c r="K84" s="13">
        <f>X84/X88</f>
        <v>0.16833667334669339</v>
      </c>
      <c r="L84" s="13">
        <f>T84/T88</f>
        <v>0.15658362989323843</v>
      </c>
      <c r="M84" s="13">
        <f>U84/U88</f>
        <v>0.17624521072796934</v>
      </c>
      <c r="N84" s="13">
        <f>V84/V88</f>
        <v>0.16666666666666666</v>
      </c>
      <c r="O84" s="13">
        <f>W84/W88</f>
        <v>0.17647058823529413</v>
      </c>
      <c r="S84" t="s">
        <v>34</v>
      </c>
      <c r="T84">
        <v>44</v>
      </c>
      <c r="U84">
        <v>46</v>
      </c>
      <c r="V84">
        <v>42</v>
      </c>
      <c r="W84">
        <v>36</v>
      </c>
      <c r="X84">
        <v>168</v>
      </c>
    </row>
    <row r="85" spans="1:24" x14ac:dyDescent="0.25">
      <c r="B85" t="s">
        <v>39</v>
      </c>
      <c r="C85" s="12">
        <f>K86+K87</f>
        <v>5.410821643286573E-2</v>
      </c>
      <c r="D85" s="12">
        <f>L86+L87</f>
        <v>5.3380782918149475E-2</v>
      </c>
      <c r="E85" s="12">
        <f>M86+M87</f>
        <v>3.0651340996168581E-2</v>
      </c>
      <c r="F85" s="12">
        <f>N86+N87</f>
        <v>7.1428571428571425E-2</v>
      </c>
      <c r="G85" s="12">
        <f>O86+O87</f>
        <v>6.3725490196078427E-2</v>
      </c>
      <c r="J85" t="s">
        <v>35</v>
      </c>
      <c r="K85" s="13">
        <f>X85/X88</f>
        <v>0.10220440881763528</v>
      </c>
      <c r="L85" s="13">
        <f>T85/T88</f>
        <v>0.10320284697508897</v>
      </c>
      <c r="M85" s="13">
        <f>U85/U88</f>
        <v>7.662835249042145E-2</v>
      </c>
      <c r="N85" s="13">
        <f>V85/V88</f>
        <v>0.1111111111111111</v>
      </c>
      <c r="O85" s="13">
        <f>W85/W88</f>
        <v>0.12254901960784313</v>
      </c>
      <c r="S85" t="s">
        <v>35</v>
      </c>
      <c r="T85">
        <v>29</v>
      </c>
      <c r="U85">
        <v>20</v>
      </c>
      <c r="V85">
        <v>28</v>
      </c>
      <c r="W85">
        <v>25</v>
      </c>
      <c r="X85">
        <v>102</v>
      </c>
    </row>
    <row r="86" spans="1:24" x14ac:dyDescent="0.25">
      <c r="C86" s="10"/>
      <c r="D86" s="10"/>
      <c r="E86" s="10"/>
      <c r="F86" s="10"/>
      <c r="G86" s="10"/>
      <c r="J86" t="s">
        <v>36</v>
      </c>
      <c r="K86" s="13">
        <f>X86/X88</f>
        <v>3.2064128256513023E-2</v>
      </c>
      <c r="L86" s="13">
        <f>T86/T88</f>
        <v>3.5587188612099648E-2</v>
      </c>
      <c r="M86" s="13">
        <f>U86/U88</f>
        <v>2.2988505747126436E-2</v>
      </c>
      <c r="N86" s="13">
        <f>V86/V88</f>
        <v>4.3650793650793648E-2</v>
      </c>
      <c r="O86" s="13">
        <f>W86/W88</f>
        <v>2.4509803921568627E-2</v>
      </c>
      <c r="S86" t="s">
        <v>36</v>
      </c>
      <c r="T86">
        <v>10</v>
      </c>
      <c r="U86">
        <v>6</v>
      </c>
      <c r="V86">
        <v>11</v>
      </c>
      <c r="W86">
        <v>5</v>
      </c>
      <c r="X86">
        <v>32</v>
      </c>
    </row>
    <row r="87" spans="1:24" x14ac:dyDescent="0.25">
      <c r="C87" s="10"/>
      <c r="D87" s="10"/>
      <c r="E87" s="10"/>
      <c r="F87" s="10"/>
      <c r="G87" s="10"/>
      <c r="J87" t="s">
        <v>37</v>
      </c>
      <c r="K87" s="13">
        <f>X87/X88</f>
        <v>2.2044088176352707E-2</v>
      </c>
      <c r="L87" s="13">
        <f>T87/T88</f>
        <v>1.7793594306049824E-2</v>
      </c>
      <c r="M87" s="13">
        <f>U87/U88</f>
        <v>7.6628352490421452E-3</v>
      </c>
      <c r="N87" s="13">
        <f>V87/V88</f>
        <v>2.7777777777777776E-2</v>
      </c>
      <c r="O87" s="13">
        <f>W87/W88</f>
        <v>3.9215686274509803E-2</v>
      </c>
      <c r="S87" t="s">
        <v>37</v>
      </c>
      <c r="T87">
        <v>5</v>
      </c>
      <c r="U87">
        <v>2</v>
      </c>
      <c r="V87">
        <v>7</v>
      </c>
      <c r="W87">
        <v>8</v>
      </c>
      <c r="X87">
        <v>22</v>
      </c>
    </row>
    <row r="88" spans="1:24" x14ac:dyDescent="0.25">
      <c r="C88" s="10"/>
      <c r="D88" s="10"/>
      <c r="E88" s="10"/>
      <c r="F88" s="10"/>
      <c r="G88" s="10"/>
      <c r="K88" s="10"/>
      <c r="L88" s="10"/>
      <c r="M88" s="10"/>
      <c r="N88" s="10"/>
      <c r="O88" s="10"/>
      <c r="R88" t="s">
        <v>2</v>
      </c>
      <c r="T88">
        <v>281</v>
      </c>
      <c r="U88">
        <v>261</v>
      </c>
      <c r="V88">
        <v>252</v>
      </c>
      <c r="W88">
        <v>204</v>
      </c>
      <c r="X88">
        <v>998</v>
      </c>
    </row>
    <row r="89" spans="1:24" x14ac:dyDescent="0.25">
      <c r="C89" s="10"/>
      <c r="D89" s="10"/>
      <c r="E89" s="10"/>
      <c r="F89" s="10"/>
      <c r="G89" s="10"/>
      <c r="K89" s="10"/>
      <c r="L89" s="10"/>
      <c r="M89" s="10"/>
      <c r="N89" s="10"/>
      <c r="O89" s="10"/>
    </row>
    <row r="90" spans="1:24" x14ac:dyDescent="0.25">
      <c r="C90" s="10"/>
      <c r="D90" s="10"/>
      <c r="E90" s="10"/>
      <c r="F90" s="10"/>
      <c r="G90" s="10"/>
      <c r="K90" s="10"/>
      <c r="L90" s="10"/>
      <c r="M90" s="10"/>
      <c r="N90" s="10"/>
      <c r="O90" s="10"/>
    </row>
    <row r="91" spans="1:24" x14ac:dyDescent="0.25">
      <c r="C91" s="10"/>
      <c r="D91" s="10"/>
      <c r="E91" s="10"/>
      <c r="F91" s="10"/>
      <c r="G91" s="10"/>
      <c r="K91" s="10"/>
      <c r="L91" s="10"/>
      <c r="M91" s="10"/>
      <c r="N91" s="10"/>
      <c r="O91" s="10"/>
    </row>
    <row r="92" spans="1:24" x14ac:dyDescent="0.25">
      <c r="C92" s="10"/>
      <c r="D92" s="10"/>
      <c r="E92" s="10"/>
      <c r="F92" s="10"/>
      <c r="G92" s="10"/>
      <c r="K92" s="10"/>
      <c r="L92" s="10"/>
      <c r="M92" s="10"/>
      <c r="N92" s="10"/>
      <c r="O92" s="10"/>
    </row>
    <row r="93" spans="1:24" x14ac:dyDescent="0.25">
      <c r="C93" s="10"/>
      <c r="D93" s="10"/>
      <c r="E93" s="10"/>
      <c r="F93" s="10"/>
      <c r="G93" s="10"/>
      <c r="K93" s="10"/>
      <c r="L93" s="10"/>
      <c r="M93" s="10"/>
      <c r="N93" s="10"/>
      <c r="O93" s="10"/>
    </row>
    <row r="94" spans="1:24" x14ac:dyDescent="0.25">
      <c r="C94" s="10"/>
      <c r="D94" s="10"/>
      <c r="E94" s="10"/>
      <c r="F94" s="10"/>
      <c r="G94" s="10"/>
      <c r="K94" s="10"/>
      <c r="L94" s="10"/>
      <c r="M94" s="10"/>
      <c r="N94" s="10"/>
      <c r="O94" s="10"/>
      <c r="R94" t="s">
        <v>99</v>
      </c>
    </row>
    <row r="95" spans="1:24" x14ac:dyDescent="0.25">
      <c r="A95" t="str">
        <f>R94</f>
        <v>Importance of government to American democracy -- Government effectively prevents private actors from engaging in politically motivated violence or intimidation. * Generation Cohorts Collapsed Crosstabulation</v>
      </c>
      <c r="C95" s="10"/>
      <c r="D95" s="10"/>
      <c r="E95" s="10"/>
      <c r="F95" s="10"/>
      <c r="G95" s="10"/>
      <c r="K95" s="10"/>
      <c r="L95" s="10"/>
      <c r="M95" s="10"/>
      <c r="N95" s="10"/>
      <c r="O95" s="10"/>
      <c r="R95" t="s">
        <v>0</v>
      </c>
    </row>
    <row r="96" spans="1:24" x14ac:dyDescent="0.25">
      <c r="C96" s="10"/>
      <c r="D96" s="10"/>
      <c r="E96" s="10"/>
      <c r="F96" s="10"/>
      <c r="G96" s="10"/>
      <c r="K96" s="10"/>
      <c r="L96" s="10"/>
      <c r="M96" s="10"/>
      <c r="N96" s="10"/>
      <c r="O96" s="10"/>
      <c r="T96" t="s">
        <v>25</v>
      </c>
      <c r="W96" t="s">
        <v>2</v>
      </c>
    </row>
    <row r="97" spans="1:24" s="1" customFormat="1" ht="80" x14ac:dyDescent="0.25">
      <c r="C97" s="11" t="s">
        <v>7</v>
      </c>
      <c r="D97" s="11" t="s">
        <v>46</v>
      </c>
      <c r="E97" s="11" t="s">
        <v>26</v>
      </c>
      <c r="F97" s="11" t="s">
        <v>27</v>
      </c>
      <c r="G97" s="11"/>
      <c r="K97" s="11" t="s">
        <v>7</v>
      </c>
      <c r="L97" s="11" t="s">
        <v>46</v>
      </c>
      <c r="M97" s="11" t="s">
        <v>26</v>
      </c>
      <c r="N97" s="11" t="s">
        <v>47</v>
      </c>
      <c r="O97" s="11"/>
      <c r="T97" s="1" t="s">
        <v>53</v>
      </c>
      <c r="U97" s="1" t="s">
        <v>26</v>
      </c>
      <c r="V97" s="1" t="s">
        <v>27</v>
      </c>
    </row>
    <row r="98" spans="1:24" x14ac:dyDescent="0.25">
      <c r="B98" t="s">
        <v>38</v>
      </c>
      <c r="C98" s="12">
        <f>K98+K99</f>
        <v>0.84300000000000008</v>
      </c>
      <c r="D98" s="12">
        <f>L98+L99</f>
        <v>0.90645161290322585</v>
      </c>
      <c r="E98" s="12">
        <f>M98+M99</f>
        <v>0.82945736434108519</v>
      </c>
      <c r="F98" s="12">
        <f>N98+N99</f>
        <v>0.80555555555555558</v>
      </c>
      <c r="G98" s="10"/>
      <c r="J98" t="s">
        <v>33</v>
      </c>
      <c r="K98" s="13">
        <f>W98/W103</f>
        <v>0.67500000000000004</v>
      </c>
      <c r="L98" s="13">
        <f>T98/T103</f>
        <v>0.79677419354838708</v>
      </c>
      <c r="M98" s="13">
        <f>U98/U103</f>
        <v>0.66279069767441856</v>
      </c>
      <c r="N98" s="13">
        <f>V98/V103</f>
        <v>0.59490740740740744</v>
      </c>
      <c r="O98" s="13"/>
      <c r="R98" t="s">
        <v>94</v>
      </c>
      <c r="S98" t="s">
        <v>33</v>
      </c>
      <c r="T98">
        <v>247</v>
      </c>
      <c r="U98">
        <v>171</v>
      </c>
      <c r="V98">
        <v>257</v>
      </c>
      <c r="W98">
        <v>675</v>
      </c>
    </row>
    <row r="99" spans="1:24" x14ac:dyDescent="0.25">
      <c r="B99" t="s">
        <v>35</v>
      </c>
      <c r="C99" s="12">
        <f>K100</f>
        <v>0.10299999999999999</v>
      </c>
      <c r="D99" s="12">
        <f>L100</f>
        <v>7.4193548387096769E-2</v>
      </c>
      <c r="E99" s="12">
        <f>M100</f>
        <v>0.1124031007751938</v>
      </c>
      <c r="F99" s="12">
        <f>N100</f>
        <v>0.11805555555555555</v>
      </c>
      <c r="G99" s="10"/>
      <c r="J99" t="s">
        <v>34</v>
      </c>
      <c r="K99" s="13">
        <f>W99/W103</f>
        <v>0.16800000000000001</v>
      </c>
      <c r="L99" s="13">
        <f>T99/T103</f>
        <v>0.10967741935483871</v>
      </c>
      <c r="M99" s="13">
        <f>U99/U103</f>
        <v>0.16666666666666666</v>
      </c>
      <c r="N99" s="13">
        <f>V99/V103</f>
        <v>0.21064814814814814</v>
      </c>
      <c r="O99" s="13"/>
      <c r="S99" t="s">
        <v>34</v>
      </c>
      <c r="T99">
        <v>34</v>
      </c>
      <c r="U99">
        <v>43</v>
      </c>
      <c r="V99">
        <v>91</v>
      </c>
      <c r="W99">
        <v>168</v>
      </c>
    </row>
    <row r="100" spans="1:24" x14ac:dyDescent="0.25">
      <c r="B100" t="s">
        <v>39</v>
      </c>
      <c r="C100" s="12">
        <f>K101+K102</f>
        <v>5.3999999999999999E-2</v>
      </c>
      <c r="D100" s="12">
        <f>L101+L102</f>
        <v>1.935483870967742E-2</v>
      </c>
      <c r="E100" s="12">
        <f>M101+M102</f>
        <v>5.8139534883720929E-2</v>
      </c>
      <c r="F100" s="12">
        <f>N101+N102</f>
        <v>7.6388888888888881E-2</v>
      </c>
      <c r="G100" s="10"/>
      <c r="J100" t="s">
        <v>35</v>
      </c>
      <c r="K100" s="13">
        <f>W100/W103</f>
        <v>0.10299999999999999</v>
      </c>
      <c r="L100" s="13">
        <f>T100/T103</f>
        <v>7.4193548387096769E-2</v>
      </c>
      <c r="M100" s="13">
        <f>U100/U103</f>
        <v>0.1124031007751938</v>
      </c>
      <c r="N100" s="13">
        <f>V100/V103</f>
        <v>0.11805555555555555</v>
      </c>
      <c r="O100" s="13"/>
      <c r="S100" t="s">
        <v>35</v>
      </c>
      <c r="T100">
        <v>23</v>
      </c>
      <c r="U100">
        <v>29</v>
      </c>
      <c r="V100">
        <v>51</v>
      </c>
      <c r="W100">
        <v>103</v>
      </c>
    </row>
    <row r="101" spans="1:24" x14ac:dyDescent="0.25">
      <c r="C101" s="10"/>
      <c r="D101" s="10"/>
      <c r="E101" s="10"/>
      <c r="F101" s="10"/>
      <c r="G101" s="10"/>
      <c r="J101" t="s">
        <v>36</v>
      </c>
      <c r="K101" s="13">
        <f>W101/W103</f>
        <v>3.2000000000000001E-2</v>
      </c>
      <c r="L101" s="13">
        <f>T101/T103</f>
        <v>6.4516129032258064E-3</v>
      </c>
      <c r="M101" s="13">
        <f>U101/U103</f>
        <v>3.1007751937984496E-2</v>
      </c>
      <c r="N101" s="13">
        <f>V101/V103</f>
        <v>5.0925925925925923E-2</v>
      </c>
      <c r="O101" s="13"/>
      <c r="S101" t="s">
        <v>36</v>
      </c>
      <c r="T101">
        <v>2</v>
      </c>
      <c r="U101">
        <v>8</v>
      </c>
      <c r="V101">
        <v>22</v>
      </c>
      <c r="W101">
        <v>32</v>
      </c>
    </row>
    <row r="102" spans="1:24" x14ac:dyDescent="0.25">
      <c r="C102" s="10"/>
      <c r="D102" s="10"/>
      <c r="E102" s="10"/>
      <c r="F102" s="10"/>
      <c r="G102" s="10"/>
      <c r="J102" t="s">
        <v>37</v>
      </c>
      <c r="K102" s="13">
        <f>W102/W103</f>
        <v>2.1999999999999999E-2</v>
      </c>
      <c r="L102" s="13">
        <f>T102/T103</f>
        <v>1.2903225806451613E-2</v>
      </c>
      <c r="M102" s="13">
        <f>U102/U103</f>
        <v>2.7131782945736434E-2</v>
      </c>
      <c r="N102" s="13">
        <f>V102/V103</f>
        <v>2.5462962962962962E-2</v>
      </c>
      <c r="O102" s="13"/>
      <c r="S102" t="s">
        <v>37</v>
      </c>
      <c r="T102">
        <v>4</v>
      </c>
      <c r="U102">
        <v>7</v>
      </c>
      <c r="V102">
        <v>11</v>
      </c>
      <c r="W102">
        <v>22</v>
      </c>
    </row>
    <row r="103" spans="1:24" x14ac:dyDescent="0.25">
      <c r="C103" s="10"/>
      <c r="D103" s="10"/>
      <c r="E103" s="10"/>
      <c r="F103" s="10"/>
      <c r="G103" s="10"/>
      <c r="K103" s="10"/>
      <c r="L103" s="10"/>
      <c r="M103" s="10"/>
      <c r="N103" s="10"/>
      <c r="O103" s="10"/>
      <c r="R103" t="s">
        <v>2</v>
      </c>
      <c r="T103">
        <v>310</v>
      </c>
      <c r="U103">
        <v>258</v>
      </c>
      <c r="V103">
        <v>432</v>
      </c>
      <c r="W103">
        <v>1000</v>
      </c>
    </row>
    <row r="104" spans="1:24" x14ac:dyDescent="0.25">
      <c r="C104" s="10"/>
      <c r="D104" s="10"/>
      <c r="E104" s="10"/>
      <c r="F104" s="10"/>
      <c r="G104" s="10"/>
      <c r="K104" s="10"/>
      <c r="L104" s="10"/>
      <c r="M104" s="10"/>
      <c r="N104" s="10"/>
      <c r="O104" s="10"/>
    </row>
    <row r="105" spans="1:24" x14ac:dyDescent="0.25">
      <c r="C105" s="10"/>
      <c r="D105" s="10"/>
      <c r="E105" s="10"/>
      <c r="F105" s="10"/>
      <c r="G105" s="10"/>
      <c r="K105" s="10"/>
      <c r="L105" s="10"/>
      <c r="M105" s="10"/>
      <c r="N105" s="10"/>
      <c r="O105" s="10"/>
    </row>
    <row r="106" spans="1:24" x14ac:dyDescent="0.25">
      <c r="C106" s="10"/>
      <c r="D106" s="10"/>
      <c r="E106" s="10"/>
      <c r="F106" s="10"/>
      <c r="G106" s="10"/>
      <c r="K106" s="10"/>
      <c r="L106" s="10"/>
      <c r="M106" s="10"/>
      <c r="N106" s="10"/>
      <c r="O106" s="10"/>
    </row>
    <row r="107" spans="1:24" x14ac:dyDescent="0.25">
      <c r="C107" s="10"/>
      <c r="D107" s="10"/>
      <c r="E107" s="10"/>
      <c r="F107" s="10"/>
      <c r="G107" s="10"/>
      <c r="K107" s="10"/>
      <c r="L107" s="10"/>
      <c r="M107" s="10"/>
      <c r="N107" s="10"/>
      <c r="O107" s="10"/>
    </row>
    <row r="108" spans="1:24" x14ac:dyDescent="0.25">
      <c r="C108" s="10"/>
      <c r="D108" s="10"/>
      <c r="E108" s="10"/>
      <c r="F108" s="10"/>
      <c r="G108" s="10"/>
      <c r="K108" s="10"/>
      <c r="L108" s="10"/>
      <c r="M108" s="10"/>
      <c r="N108" s="10"/>
      <c r="O108" s="10"/>
    </row>
    <row r="109" spans="1:24" x14ac:dyDescent="0.25">
      <c r="C109" s="10"/>
      <c r="D109" s="10"/>
      <c r="E109" s="10"/>
      <c r="F109" s="10"/>
      <c r="G109" s="10"/>
      <c r="K109" s="10"/>
      <c r="L109" s="10"/>
      <c r="M109" s="10"/>
      <c r="N109" s="10"/>
      <c r="O109" s="10"/>
      <c r="R109" t="s">
        <v>100</v>
      </c>
    </row>
    <row r="110" spans="1:24" x14ac:dyDescent="0.25">
      <c r="A110" t="str">
        <f>R109</f>
        <v>Importance of government to American democracy -- Government effectively prevents private actors from engaging in politically motivated violence or intimidation. * Collapsed Presidential Vote in 2024 collapsed Crosstabulation</v>
      </c>
      <c r="C110" s="10"/>
      <c r="D110" s="10"/>
      <c r="E110" s="10"/>
      <c r="F110" s="10"/>
      <c r="G110" s="10"/>
      <c r="K110" s="10"/>
      <c r="L110" s="10"/>
      <c r="M110" s="10"/>
      <c r="N110" s="10"/>
      <c r="O110" s="10"/>
      <c r="R110" t="s">
        <v>0</v>
      </c>
    </row>
    <row r="111" spans="1:24" x14ac:dyDescent="0.25">
      <c r="C111" s="10"/>
      <c r="D111" s="10"/>
      <c r="E111" s="10"/>
      <c r="F111" s="10"/>
      <c r="G111" s="10"/>
      <c r="K111" s="10"/>
      <c r="L111" s="10"/>
      <c r="M111" s="10"/>
      <c r="N111" s="10"/>
      <c r="O111" s="10"/>
      <c r="T111" t="s">
        <v>28</v>
      </c>
      <c r="X111" t="s">
        <v>2</v>
      </c>
    </row>
    <row r="112" spans="1:24" s="1" customFormat="1" ht="60" x14ac:dyDescent="0.25">
      <c r="C112" s="11" t="s">
        <v>7</v>
      </c>
      <c r="D112" s="11" t="s">
        <v>29</v>
      </c>
      <c r="E112" s="11" t="s">
        <v>30</v>
      </c>
      <c r="F112" s="11" t="s">
        <v>31</v>
      </c>
      <c r="G112" s="11" t="s">
        <v>32</v>
      </c>
      <c r="K112" s="11" t="s">
        <v>7</v>
      </c>
      <c r="L112" s="11" t="s">
        <v>29</v>
      </c>
      <c r="M112" s="11" t="s">
        <v>30</v>
      </c>
      <c r="N112" s="11" t="s">
        <v>48</v>
      </c>
      <c r="O112" s="11" t="s">
        <v>32</v>
      </c>
      <c r="T112" s="1" t="s">
        <v>29</v>
      </c>
      <c r="U112" s="1" t="s">
        <v>30</v>
      </c>
      <c r="V112" s="1" t="s">
        <v>31</v>
      </c>
      <c r="W112" s="1" t="s">
        <v>32</v>
      </c>
    </row>
    <row r="113" spans="2:24" x14ac:dyDescent="0.25">
      <c r="B113" t="s">
        <v>38</v>
      </c>
      <c r="C113" s="12">
        <f>K113+K114</f>
        <v>0.84315684315684325</v>
      </c>
      <c r="D113" s="12">
        <f>L113+L114</f>
        <v>0.90288713910761154</v>
      </c>
      <c r="E113" s="12">
        <f>M113+M114</f>
        <v>0.85956416464891039</v>
      </c>
      <c r="F113" s="12">
        <f>N113+N114</f>
        <v>0.83333333333333326</v>
      </c>
      <c r="G113" s="12">
        <f>O113+O114</f>
        <v>0.69230769230769229</v>
      </c>
      <c r="J113" t="s">
        <v>33</v>
      </c>
      <c r="K113" s="13">
        <f>X113/X118</f>
        <v>0.67432567432567436</v>
      </c>
      <c r="L113" s="13">
        <f>T113/T118</f>
        <v>0.76902887139107612</v>
      </c>
      <c r="M113" s="13">
        <f>U113/U118</f>
        <v>0.66828087167070216</v>
      </c>
      <c r="N113" s="13">
        <f>V113/V118</f>
        <v>0.66666666666666663</v>
      </c>
      <c r="O113" s="13">
        <f>W113/W118</f>
        <v>0.50256410256410255</v>
      </c>
      <c r="R113" t="s">
        <v>94</v>
      </c>
      <c r="S113" t="s">
        <v>33</v>
      </c>
      <c r="T113">
        <v>293</v>
      </c>
      <c r="U113">
        <v>276</v>
      </c>
      <c r="V113">
        <v>8</v>
      </c>
      <c r="W113">
        <v>98</v>
      </c>
      <c r="X113">
        <v>675</v>
      </c>
    </row>
    <row r="114" spans="2:24" x14ac:dyDescent="0.25">
      <c r="B114" t="s">
        <v>35</v>
      </c>
      <c r="C114" s="12">
        <f>K115</f>
        <v>0.1028971028971029</v>
      </c>
      <c r="D114" s="12">
        <f>L115</f>
        <v>5.774278215223097E-2</v>
      </c>
      <c r="E114" s="12">
        <f>M115</f>
        <v>9.6852300242130748E-2</v>
      </c>
      <c r="F114" s="12">
        <f>N115</f>
        <v>0.16666666666666666</v>
      </c>
      <c r="G114" s="12">
        <f>O115</f>
        <v>0.2</v>
      </c>
      <c r="J114" t="s">
        <v>34</v>
      </c>
      <c r="K114" s="13">
        <f>X114/X118</f>
        <v>0.16883116883116883</v>
      </c>
      <c r="L114" s="13">
        <f>T114/T118</f>
        <v>0.13385826771653545</v>
      </c>
      <c r="M114" s="13">
        <f>U114/U118</f>
        <v>0.19128329297820823</v>
      </c>
      <c r="N114" s="13">
        <f>V114/V118</f>
        <v>0.16666666666666666</v>
      </c>
      <c r="O114" s="13">
        <f>W114/W118</f>
        <v>0.18974358974358974</v>
      </c>
      <c r="S114" t="s">
        <v>34</v>
      </c>
      <c r="T114">
        <v>51</v>
      </c>
      <c r="U114">
        <v>79</v>
      </c>
      <c r="V114">
        <v>2</v>
      </c>
      <c r="W114">
        <v>37</v>
      </c>
      <c r="X114">
        <v>169</v>
      </c>
    </row>
    <row r="115" spans="2:24" x14ac:dyDescent="0.25">
      <c r="B115" t="s">
        <v>39</v>
      </c>
      <c r="C115" s="12">
        <f>K116+K117</f>
        <v>5.3946053946053951E-2</v>
      </c>
      <c r="D115" s="12">
        <f>L116+L117</f>
        <v>3.937007874015748E-2</v>
      </c>
      <c r="E115" s="12">
        <f>M116+M117</f>
        <v>4.3583535108958835E-2</v>
      </c>
      <c r="F115" s="12">
        <f>N116+N117</f>
        <v>0</v>
      </c>
      <c r="G115" s="12">
        <f>O116+O117</f>
        <v>0.10769230769230768</v>
      </c>
      <c r="J115" t="s">
        <v>35</v>
      </c>
      <c r="K115" s="13">
        <f>X115/X118</f>
        <v>0.1028971028971029</v>
      </c>
      <c r="L115" s="13">
        <f>T115/T118</f>
        <v>5.774278215223097E-2</v>
      </c>
      <c r="M115" s="13">
        <f>U115/U118</f>
        <v>9.6852300242130748E-2</v>
      </c>
      <c r="N115" s="13">
        <f>V115/V118</f>
        <v>0.16666666666666666</v>
      </c>
      <c r="O115" s="13">
        <f>W115/W118</f>
        <v>0.2</v>
      </c>
      <c r="S115" t="s">
        <v>35</v>
      </c>
      <c r="T115">
        <v>22</v>
      </c>
      <c r="U115">
        <v>40</v>
      </c>
      <c r="V115">
        <v>2</v>
      </c>
      <c r="W115">
        <v>39</v>
      </c>
      <c r="X115">
        <v>103</v>
      </c>
    </row>
    <row r="116" spans="2:24" x14ac:dyDescent="0.25">
      <c r="J116" t="s">
        <v>36</v>
      </c>
      <c r="K116" s="13">
        <f>X116/X118</f>
        <v>3.1968031968031968E-2</v>
      </c>
      <c r="L116" s="13">
        <f>T116/T118</f>
        <v>2.3622047244094488E-2</v>
      </c>
      <c r="M116" s="13">
        <f>U116/U118</f>
        <v>2.1791767554479417E-2</v>
      </c>
      <c r="N116" s="13">
        <f>V116/V118</f>
        <v>0</v>
      </c>
      <c r="O116" s="13">
        <f>W116/W118</f>
        <v>7.179487179487179E-2</v>
      </c>
      <c r="S116" t="s">
        <v>36</v>
      </c>
      <c r="T116">
        <v>9</v>
      </c>
      <c r="U116">
        <v>9</v>
      </c>
      <c r="V116">
        <v>0</v>
      </c>
      <c r="W116">
        <v>14</v>
      </c>
      <c r="X116">
        <v>32</v>
      </c>
    </row>
    <row r="117" spans="2:24" x14ac:dyDescent="0.25">
      <c r="J117" t="s">
        <v>37</v>
      </c>
      <c r="K117" s="13">
        <f>X117/X118</f>
        <v>2.197802197802198E-2</v>
      </c>
      <c r="L117" s="13">
        <f>T117/T118</f>
        <v>1.5748031496062992E-2</v>
      </c>
      <c r="M117" s="13">
        <f>U117/U118</f>
        <v>2.1791767554479417E-2</v>
      </c>
      <c r="N117" s="13">
        <f>V117/V118</f>
        <v>0</v>
      </c>
      <c r="O117" s="13">
        <f>W117/W118</f>
        <v>3.5897435897435895E-2</v>
      </c>
      <c r="S117" t="s">
        <v>37</v>
      </c>
      <c r="T117">
        <v>6</v>
      </c>
      <c r="U117">
        <v>9</v>
      </c>
      <c r="V117">
        <v>0</v>
      </c>
      <c r="W117">
        <v>7</v>
      </c>
      <c r="X117">
        <v>22</v>
      </c>
    </row>
    <row r="118" spans="2:24" x14ac:dyDescent="0.25">
      <c r="R118" t="s">
        <v>2</v>
      </c>
      <c r="T118">
        <v>381</v>
      </c>
      <c r="U118">
        <v>413</v>
      </c>
      <c r="V118">
        <v>12</v>
      </c>
      <c r="W118">
        <v>195</v>
      </c>
      <c r="X118">
        <v>1001</v>
      </c>
    </row>
  </sheetData>
  <mergeCells count="4">
    <mergeCell ref="B1:N1"/>
    <mergeCell ref="B3:G3"/>
    <mergeCell ref="J3:O3"/>
    <mergeCell ref="R3:X3"/>
  </mergeCells>
  <pageMargins left="0.7" right="0.7" top="0.75" bottom="0.75" header="0.3" footer="0.3"/>
  <pageSetup orientation="portrait" horizontalDpi="0" verticalDpi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C9692-22A8-AA48-B111-5EF91C730B8F}">
  <dimension ref="A1:X118"/>
  <sheetViews>
    <sheetView showGridLines="0" topLeftCell="A82" workbookViewId="0">
      <selection activeCell="K8" sqref="K8:O117"/>
    </sheetView>
  </sheetViews>
  <sheetFormatPr baseColWidth="10" defaultRowHeight="19" x14ac:dyDescent="0.25"/>
  <cols>
    <col min="2" max="2" width="33.42578125" customWidth="1"/>
    <col min="4" max="4" width="11.5703125" customWidth="1"/>
    <col min="5" max="5" width="12" customWidth="1"/>
    <col min="10" max="10" width="22.7109375" customWidth="1"/>
    <col min="13" max="13" width="11.7109375" customWidth="1"/>
    <col min="14" max="14" width="12.28515625" customWidth="1"/>
    <col min="19" max="19" width="21.7109375" customWidth="1"/>
    <col min="21" max="21" width="12.28515625" customWidth="1"/>
    <col min="22" max="22" width="12.42578125" customWidth="1"/>
  </cols>
  <sheetData>
    <row r="1" spans="1:24" x14ac:dyDescent="0.25">
      <c r="A1" t="s">
        <v>51</v>
      </c>
      <c r="B1" s="19" t="s">
        <v>260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3" spans="1:24" x14ac:dyDescent="0.25">
      <c r="B3" s="20" t="s">
        <v>262</v>
      </c>
      <c r="C3" s="20"/>
      <c r="D3" s="20"/>
      <c r="E3" s="20"/>
      <c r="F3" s="20"/>
      <c r="G3" s="20"/>
      <c r="J3" s="20" t="s">
        <v>263</v>
      </c>
      <c r="K3" s="20"/>
      <c r="L3" s="20"/>
      <c r="M3" s="20"/>
      <c r="N3" s="20"/>
      <c r="O3" s="20"/>
      <c r="R3" s="20" t="s">
        <v>264</v>
      </c>
      <c r="S3" s="20"/>
      <c r="T3" s="20"/>
      <c r="U3" s="20"/>
      <c r="V3" s="20"/>
      <c r="W3" s="20"/>
      <c r="X3" s="20"/>
    </row>
    <row r="5" spans="1:24" x14ac:dyDescent="0.25">
      <c r="R5" t="s">
        <v>219</v>
      </c>
    </row>
    <row r="6" spans="1:24" x14ac:dyDescent="0.25">
      <c r="A6" t="str">
        <f>R5</f>
        <v>The elected branches (Congress and the president) respect judicial independence. * 3-point Party Identification Crosstabulation</v>
      </c>
      <c r="R6" t="s">
        <v>0</v>
      </c>
    </row>
    <row r="7" spans="1:24" x14ac:dyDescent="0.25">
      <c r="T7" t="s">
        <v>1</v>
      </c>
      <c r="X7" t="s">
        <v>2</v>
      </c>
    </row>
    <row r="8" spans="1:24" s="1" customFormat="1" ht="40" x14ac:dyDescent="0.25">
      <c r="C8" s="11" t="s">
        <v>7</v>
      </c>
      <c r="D8" s="11" t="s">
        <v>3</v>
      </c>
      <c r="E8" s="11" t="s">
        <v>4</v>
      </c>
      <c r="F8" s="11" t="s">
        <v>5</v>
      </c>
      <c r="G8" s="11" t="s">
        <v>6</v>
      </c>
      <c r="K8" s="11" t="s">
        <v>7</v>
      </c>
      <c r="L8" s="11" t="s">
        <v>3</v>
      </c>
      <c r="M8" s="11" t="s">
        <v>4</v>
      </c>
      <c r="N8" s="11" t="s">
        <v>5</v>
      </c>
      <c r="O8" s="11" t="s">
        <v>6</v>
      </c>
      <c r="T8" s="1" t="s">
        <v>3</v>
      </c>
      <c r="U8" s="1" t="s">
        <v>4</v>
      </c>
      <c r="V8" s="1" t="s">
        <v>5</v>
      </c>
      <c r="W8" s="1" t="s">
        <v>6</v>
      </c>
    </row>
    <row r="9" spans="1:24" x14ac:dyDescent="0.25">
      <c r="B9" t="s">
        <v>38</v>
      </c>
      <c r="C9" s="12">
        <f>K9+K10</f>
        <v>0.83116883116883122</v>
      </c>
      <c r="D9" s="12">
        <f>L9+L10</f>
        <v>0.90243902439024382</v>
      </c>
      <c r="E9" s="12">
        <f>M9+M10</f>
        <v>0.80696202531645578</v>
      </c>
      <c r="F9" s="12">
        <f>N9+N10</f>
        <v>0.81931464174454827</v>
      </c>
      <c r="G9" s="12">
        <f>O9+O10</f>
        <v>0.7142857142857143</v>
      </c>
      <c r="J9" t="s">
        <v>33</v>
      </c>
      <c r="K9" s="13">
        <f>X9/X14</f>
        <v>0.63136863136863142</v>
      </c>
      <c r="L9" s="13">
        <f>T9/T14</f>
        <v>0.74564459930313587</v>
      </c>
      <c r="M9" s="13">
        <f>U9/U14</f>
        <v>0.61075949367088611</v>
      </c>
      <c r="N9" s="13">
        <f>V9/V14</f>
        <v>0.55763239875389403</v>
      </c>
      <c r="O9" s="13">
        <f>W9/W14</f>
        <v>0.59740259740259738</v>
      </c>
      <c r="R9" t="s">
        <v>123</v>
      </c>
      <c r="S9" t="s">
        <v>33</v>
      </c>
      <c r="T9">
        <v>214</v>
      </c>
      <c r="U9">
        <v>193</v>
      </c>
      <c r="V9">
        <v>179</v>
      </c>
      <c r="W9">
        <v>46</v>
      </c>
      <c r="X9">
        <v>632</v>
      </c>
    </row>
    <row r="10" spans="1:24" x14ac:dyDescent="0.25">
      <c r="B10" t="s">
        <v>35</v>
      </c>
      <c r="C10" s="12">
        <f>K11</f>
        <v>0.11888111888111888</v>
      </c>
      <c r="D10" s="12">
        <f>L11</f>
        <v>6.6202090592334492E-2</v>
      </c>
      <c r="E10" s="12">
        <f>M11</f>
        <v>0.14873417721518986</v>
      </c>
      <c r="F10" s="12">
        <f>N11</f>
        <v>0.1059190031152648</v>
      </c>
      <c r="G10" s="12">
        <f>O11</f>
        <v>0.24675324675324675</v>
      </c>
      <c r="J10" t="s">
        <v>34</v>
      </c>
      <c r="K10" s="13">
        <f>X10/X14</f>
        <v>0.19980019980019981</v>
      </c>
      <c r="L10" s="13">
        <f>T10/T14</f>
        <v>0.156794425087108</v>
      </c>
      <c r="M10" s="13">
        <f>U10/U14</f>
        <v>0.19620253164556961</v>
      </c>
      <c r="N10" s="13">
        <f>V10/V14</f>
        <v>0.26168224299065418</v>
      </c>
      <c r="O10" s="13">
        <f>W10/W14</f>
        <v>0.11688311688311688</v>
      </c>
      <c r="S10" t="s">
        <v>34</v>
      </c>
      <c r="T10">
        <v>45</v>
      </c>
      <c r="U10">
        <v>62</v>
      </c>
      <c r="V10">
        <v>84</v>
      </c>
      <c r="W10">
        <v>9</v>
      </c>
      <c r="X10">
        <v>200</v>
      </c>
    </row>
    <row r="11" spans="1:24" x14ac:dyDescent="0.25">
      <c r="B11" t="s">
        <v>39</v>
      </c>
      <c r="C11" s="12">
        <f>K12+K13</f>
        <v>4.9950049950049952E-2</v>
      </c>
      <c r="D11" s="12">
        <f>L12+L13</f>
        <v>3.1358885017421602E-2</v>
      </c>
      <c r="E11" s="12">
        <f>M12+M13</f>
        <v>4.4303797468354431E-2</v>
      </c>
      <c r="F11" s="12">
        <f>N12+N13</f>
        <v>7.476635514018691E-2</v>
      </c>
      <c r="G11" s="12">
        <f>O12+O13</f>
        <v>3.896103896103896E-2</v>
      </c>
      <c r="J11" t="s">
        <v>35</v>
      </c>
      <c r="K11" s="13">
        <f>X11/X14</f>
        <v>0.11888111888111888</v>
      </c>
      <c r="L11" s="13">
        <f>T11/T14</f>
        <v>6.6202090592334492E-2</v>
      </c>
      <c r="M11" s="13">
        <f>U11/U14</f>
        <v>0.14873417721518986</v>
      </c>
      <c r="N11" s="13">
        <f>V11/V14</f>
        <v>0.1059190031152648</v>
      </c>
      <c r="O11" s="13">
        <f>W11/W14</f>
        <v>0.24675324675324675</v>
      </c>
      <c r="S11" t="s">
        <v>35</v>
      </c>
      <c r="T11">
        <v>19</v>
      </c>
      <c r="U11">
        <v>47</v>
      </c>
      <c r="V11">
        <v>34</v>
      </c>
      <c r="W11">
        <v>19</v>
      </c>
      <c r="X11">
        <v>119</v>
      </c>
    </row>
    <row r="12" spans="1:24" x14ac:dyDescent="0.25">
      <c r="C12" s="10"/>
      <c r="D12" s="10"/>
      <c r="E12" s="10"/>
      <c r="F12" s="10"/>
      <c r="G12" s="10"/>
      <c r="J12" t="s">
        <v>36</v>
      </c>
      <c r="K12" s="13">
        <f>X12/X14</f>
        <v>2.8971028971028972E-2</v>
      </c>
      <c r="L12" s="13">
        <f>T12/T14</f>
        <v>1.7421602787456445E-2</v>
      </c>
      <c r="M12" s="13">
        <f>U12/U14</f>
        <v>2.5316455696202531E-2</v>
      </c>
      <c r="N12" s="13">
        <f>V12/V14</f>
        <v>4.3613707165109032E-2</v>
      </c>
      <c r="O12" s="13">
        <f>W12/W14</f>
        <v>2.5974025974025976E-2</v>
      </c>
      <c r="S12" t="s">
        <v>36</v>
      </c>
      <c r="T12">
        <v>5</v>
      </c>
      <c r="U12">
        <v>8</v>
      </c>
      <c r="V12">
        <v>14</v>
      </c>
      <c r="W12">
        <v>2</v>
      </c>
      <c r="X12">
        <v>29</v>
      </c>
    </row>
    <row r="13" spans="1:24" x14ac:dyDescent="0.25">
      <c r="C13" s="10"/>
      <c r="D13" s="10"/>
      <c r="E13" s="10"/>
      <c r="F13" s="10"/>
      <c r="G13" s="10"/>
      <c r="J13" t="s">
        <v>37</v>
      </c>
      <c r="K13" s="13">
        <f>X13/X14</f>
        <v>2.097902097902098E-2</v>
      </c>
      <c r="L13" s="13">
        <f>T13/T14</f>
        <v>1.3937282229965157E-2</v>
      </c>
      <c r="M13" s="13">
        <f>U13/U14</f>
        <v>1.8987341772151899E-2</v>
      </c>
      <c r="N13" s="13">
        <f>V13/V14</f>
        <v>3.1152647975077882E-2</v>
      </c>
      <c r="O13" s="13">
        <f>W13/W14</f>
        <v>1.2987012987012988E-2</v>
      </c>
      <c r="S13" t="s">
        <v>37</v>
      </c>
      <c r="T13">
        <v>4</v>
      </c>
      <c r="U13">
        <v>6</v>
      </c>
      <c r="V13">
        <v>10</v>
      </c>
      <c r="W13">
        <v>1</v>
      </c>
      <c r="X13">
        <v>21</v>
      </c>
    </row>
    <row r="14" spans="1:24" x14ac:dyDescent="0.25">
      <c r="C14" s="10"/>
      <c r="D14" s="10"/>
      <c r="E14" s="10"/>
      <c r="F14" s="10"/>
      <c r="G14" s="10"/>
      <c r="K14" s="10"/>
      <c r="L14" s="10"/>
      <c r="M14" s="10"/>
      <c r="N14" s="10"/>
      <c r="O14" s="10"/>
      <c r="R14" t="s">
        <v>2</v>
      </c>
      <c r="T14">
        <v>287</v>
      </c>
      <c r="U14">
        <v>316</v>
      </c>
      <c r="V14">
        <v>321</v>
      </c>
      <c r="W14">
        <v>77</v>
      </c>
      <c r="X14">
        <v>1001</v>
      </c>
    </row>
    <row r="15" spans="1:24" x14ac:dyDescent="0.25">
      <c r="C15" s="10"/>
      <c r="D15" s="10"/>
      <c r="E15" s="10"/>
      <c r="F15" s="10"/>
      <c r="G15" s="10"/>
      <c r="K15" s="10"/>
      <c r="L15" s="10"/>
      <c r="M15" s="10"/>
      <c r="N15" s="10"/>
      <c r="O15" s="10"/>
    </row>
    <row r="16" spans="1:24" x14ac:dyDescent="0.25">
      <c r="C16" s="10"/>
      <c r="D16" s="10"/>
      <c r="E16" s="10"/>
      <c r="F16" s="10"/>
      <c r="G16" s="10"/>
      <c r="K16" s="10"/>
      <c r="L16" s="10"/>
      <c r="M16" s="10"/>
      <c r="N16" s="10"/>
      <c r="O16" s="10"/>
    </row>
    <row r="17" spans="1:24" x14ac:dyDescent="0.25">
      <c r="C17" s="10"/>
      <c r="D17" s="10"/>
      <c r="E17" s="10"/>
      <c r="F17" s="10"/>
      <c r="G17" s="10"/>
      <c r="K17" s="10"/>
      <c r="L17" s="10"/>
      <c r="M17" s="10"/>
      <c r="N17" s="10"/>
      <c r="O17" s="10"/>
    </row>
    <row r="18" spans="1:24" x14ac:dyDescent="0.25">
      <c r="C18" s="10"/>
      <c r="D18" s="10"/>
      <c r="E18" s="10"/>
      <c r="F18" s="10"/>
      <c r="G18" s="10"/>
      <c r="K18" s="10"/>
      <c r="L18" s="10"/>
      <c r="M18" s="10"/>
      <c r="N18" s="10"/>
      <c r="O18" s="10"/>
    </row>
    <row r="19" spans="1:24" x14ac:dyDescent="0.25">
      <c r="C19" s="10"/>
      <c r="D19" s="10"/>
      <c r="E19" s="10"/>
      <c r="F19" s="10"/>
      <c r="G19" s="10"/>
      <c r="K19" s="10"/>
      <c r="L19" s="10"/>
      <c r="M19" s="10"/>
      <c r="N19" s="10"/>
      <c r="O19" s="10"/>
      <c r="R19" t="s">
        <v>220</v>
      </c>
    </row>
    <row r="20" spans="1:24" x14ac:dyDescent="0.25">
      <c r="A20" t="str">
        <f>R19</f>
        <v>The elected branches (Congress and the president) respect judicial independence. * Ideology collapsed Crosstabulation</v>
      </c>
      <c r="C20" s="10"/>
      <c r="D20" s="10"/>
      <c r="E20" s="10"/>
      <c r="F20" s="10"/>
      <c r="G20" s="10"/>
      <c r="K20" s="10"/>
      <c r="L20" s="10"/>
      <c r="M20" s="10"/>
      <c r="N20" s="10"/>
      <c r="O20" s="10"/>
      <c r="R20" t="s">
        <v>0</v>
      </c>
    </row>
    <row r="21" spans="1:24" x14ac:dyDescent="0.25">
      <c r="C21" s="10"/>
      <c r="D21" s="10"/>
      <c r="E21" s="10"/>
      <c r="F21" s="10"/>
      <c r="G21" s="10"/>
      <c r="K21" s="10"/>
      <c r="L21" s="10"/>
      <c r="M21" s="10"/>
      <c r="N21" s="10"/>
      <c r="O21" s="10"/>
      <c r="T21" t="s">
        <v>8</v>
      </c>
      <c r="X21" t="s">
        <v>2</v>
      </c>
    </row>
    <row r="22" spans="1:24" s="1" customFormat="1" ht="80" customHeight="1" x14ac:dyDescent="0.25">
      <c r="C22" s="11" t="s">
        <v>7</v>
      </c>
      <c r="D22" s="11" t="s">
        <v>9</v>
      </c>
      <c r="E22" s="11" t="s">
        <v>10</v>
      </c>
      <c r="F22" s="11" t="s">
        <v>50</v>
      </c>
      <c r="G22" s="11" t="s">
        <v>12</v>
      </c>
      <c r="K22" s="11" t="s">
        <v>7</v>
      </c>
      <c r="L22" s="11" t="s">
        <v>9</v>
      </c>
      <c r="M22" s="11" t="s">
        <v>10</v>
      </c>
      <c r="N22" s="11" t="s">
        <v>11</v>
      </c>
      <c r="O22" s="11" t="s">
        <v>12</v>
      </c>
      <c r="T22" s="1" t="s">
        <v>9</v>
      </c>
      <c r="U22" s="1" t="s">
        <v>10</v>
      </c>
      <c r="V22" s="1" t="s">
        <v>11</v>
      </c>
      <c r="W22" s="1" t="s">
        <v>12</v>
      </c>
    </row>
    <row r="23" spans="1:24" x14ac:dyDescent="0.25">
      <c r="B23" t="s">
        <v>38</v>
      </c>
      <c r="C23" s="12">
        <f>K23+K24</f>
        <v>0.8303393213572855</v>
      </c>
      <c r="D23" s="12">
        <f>L23+L24</f>
        <v>0.96078431372549022</v>
      </c>
      <c r="E23" s="12">
        <f>M23+M24</f>
        <v>0.8441558441558441</v>
      </c>
      <c r="F23" s="12">
        <f>N23+N24</f>
        <v>0.77966101694915257</v>
      </c>
      <c r="G23" s="12">
        <f>O23+O24</f>
        <v>0.60000000000000009</v>
      </c>
      <c r="J23" t="s">
        <v>33</v>
      </c>
      <c r="K23" s="13">
        <f>X23/X28</f>
        <v>0.63173652694610782</v>
      </c>
      <c r="L23" s="13">
        <f>T23/T28</f>
        <v>0.84313725490196079</v>
      </c>
      <c r="M23" s="13">
        <f>U23/U28</f>
        <v>0.60064935064935066</v>
      </c>
      <c r="N23" s="13">
        <f>V23/V28</f>
        <v>0.53389830508474578</v>
      </c>
      <c r="O23" s="13">
        <f>W23/W28</f>
        <v>0.51764705882352946</v>
      </c>
      <c r="R23" t="s">
        <v>123</v>
      </c>
      <c r="S23" t="s">
        <v>33</v>
      </c>
      <c r="T23">
        <v>215</v>
      </c>
      <c r="U23">
        <v>185</v>
      </c>
      <c r="V23">
        <v>189</v>
      </c>
      <c r="W23">
        <v>44</v>
      </c>
      <c r="X23">
        <v>633</v>
      </c>
    </row>
    <row r="24" spans="1:24" x14ac:dyDescent="0.25">
      <c r="B24" t="s">
        <v>35</v>
      </c>
      <c r="C24" s="12">
        <f>K25</f>
        <v>0.1187624750499002</v>
      </c>
      <c r="D24" s="12">
        <f>L25</f>
        <v>2.7450980392156862E-2</v>
      </c>
      <c r="E24" s="12">
        <f>M25</f>
        <v>0.12987012987012986</v>
      </c>
      <c r="F24" s="12">
        <f>N25</f>
        <v>0.1327683615819209</v>
      </c>
      <c r="G24" s="12">
        <f>O25</f>
        <v>0.29411764705882354</v>
      </c>
      <c r="J24" t="s">
        <v>34</v>
      </c>
      <c r="K24" s="13">
        <f>X24/X28</f>
        <v>0.19860279441117765</v>
      </c>
      <c r="L24" s="13">
        <f>T24/T28</f>
        <v>0.11764705882352941</v>
      </c>
      <c r="M24" s="13">
        <f>U24/U28</f>
        <v>0.2435064935064935</v>
      </c>
      <c r="N24" s="13">
        <f>V24/V28</f>
        <v>0.24576271186440679</v>
      </c>
      <c r="O24" s="13">
        <f>W24/W28</f>
        <v>8.2352941176470587E-2</v>
      </c>
      <c r="S24" t="s">
        <v>34</v>
      </c>
      <c r="T24">
        <v>30</v>
      </c>
      <c r="U24">
        <v>75</v>
      </c>
      <c r="V24">
        <v>87</v>
      </c>
      <c r="W24">
        <v>7</v>
      </c>
      <c r="X24">
        <v>199</v>
      </c>
    </row>
    <row r="25" spans="1:24" x14ac:dyDescent="0.25">
      <c r="B25" t="s">
        <v>39</v>
      </c>
      <c r="C25" s="12">
        <f>K26+K27</f>
        <v>5.089820359281437E-2</v>
      </c>
      <c r="D25" s="12">
        <f>L26+L27</f>
        <v>1.1764705882352941E-2</v>
      </c>
      <c r="E25" s="12">
        <f>M26+M27</f>
        <v>2.5974025974025972E-2</v>
      </c>
      <c r="F25" s="12">
        <f>N26+N27</f>
        <v>8.7570621468926552E-2</v>
      </c>
      <c r="G25" s="12">
        <f>O26+O27</f>
        <v>0.10588235294117647</v>
      </c>
      <c r="J25" t="s">
        <v>35</v>
      </c>
      <c r="K25" s="13">
        <f>X25/X28</f>
        <v>0.1187624750499002</v>
      </c>
      <c r="L25" s="13">
        <f>T25/T28</f>
        <v>2.7450980392156862E-2</v>
      </c>
      <c r="M25" s="13">
        <f>U25/U28</f>
        <v>0.12987012987012986</v>
      </c>
      <c r="N25" s="13">
        <f>V25/V28</f>
        <v>0.1327683615819209</v>
      </c>
      <c r="O25" s="13">
        <f>W25/W28</f>
        <v>0.29411764705882354</v>
      </c>
      <c r="S25" t="s">
        <v>35</v>
      </c>
      <c r="T25">
        <v>7</v>
      </c>
      <c r="U25">
        <v>40</v>
      </c>
      <c r="V25">
        <v>47</v>
      </c>
      <c r="W25">
        <v>25</v>
      </c>
      <c r="X25">
        <v>119</v>
      </c>
    </row>
    <row r="26" spans="1:24" x14ac:dyDescent="0.25">
      <c r="C26" s="10"/>
      <c r="D26" s="10"/>
      <c r="E26" s="10"/>
      <c r="F26" s="10"/>
      <c r="G26" s="10"/>
      <c r="J26" t="s">
        <v>36</v>
      </c>
      <c r="K26" s="13">
        <f>X26/X28</f>
        <v>2.9940119760479042E-2</v>
      </c>
      <c r="L26" s="13">
        <f>T26/T28</f>
        <v>3.9215686274509803E-3</v>
      </c>
      <c r="M26" s="13">
        <f>U26/U28</f>
        <v>1.6233766233766232E-2</v>
      </c>
      <c r="N26" s="13">
        <f>V26/V28</f>
        <v>4.8022598870056499E-2</v>
      </c>
      <c r="O26" s="13">
        <f>W26/W28</f>
        <v>8.2352941176470587E-2</v>
      </c>
      <c r="S26" t="s">
        <v>36</v>
      </c>
      <c r="T26">
        <v>1</v>
      </c>
      <c r="U26">
        <v>5</v>
      </c>
      <c r="V26">
        <v>17</v>
      </c>
      <c r="W26">
        <v>7</v>
      </c>
      <c r="X26">
        <v>30</v>
      </c>
    </row>
    <row r="27" spans="1:24" x14ac:dyDescent="0.25">
      <c r="C27" s="10"/>
      <c r="D27" s="10"/>
      <c r="E27" s="10"/>
      <c r="F27" s="10"/>
      <c r="G27" s="10"/>
      <c r="J27" t="s">
        <v>37</v>
      </c>
      <c r="K27" s="13">
        <f>X27/X28</f>
        <v>2.0958083832335328E-2</v>
      </c>
      <c r="L27" s="13">
        <f>T27/T28</f>
        <v>7.8431372549019607E-3</v>
      </c>
      <c r="M27" s="13">
        <f>U27/U28</f>
        <v>9.74025974025974E-3</v>
      </c>
      <c r="N27" s="13">
        <f>V27/V28</f>
        <v>3.954802259887006E-2</v>
      </c>
      <c r="O27" s="13">
        <f>W27/W28</f>
        <v>2.3529411764705882E-2</v>
      </c>
      <c r="S27" t="s">
        <v>37</v>
      </c>
      <c r="T27">
        <v>2</v>
      </c>
      <c r="U27">
        <v>3</v>
      </c>
      <c r="V27">
        <v>14</v>
      </c>
      <c r="W27">
        <v>2</v>
      </c>
      <c r="X27">
        <v>21</v>
      </c>
    </row>
    <row r="28" spans="1:24" x14ac:dyDescent="0.25">
      <c r="C28" s="10"/>
      <c r="D28" s="10"/>
      <c r="E28" s="10"/>
      <c r="F28" s="10"/>
      <c r="G28" s="10"/>
      <c r="K28" s="10"/>
      <c r="L28" s="10"/>
      <c r="M28" s="10"/>
      <c r="N28" s="10"/>
      <c r="O28" s="10"/>
      <c r="R28" t="s">
        <v>2</v>
      </c>
      <c r="T28">
        <v>255</v>
      </c>
      <c r="U28">
        <v>308</v>
      </c>
      <c r="V28">
        <v>354</v>
      </c>
      <c r="W28">
        <v>85</v>
      </c>
      <c r="X28">
        <v>1002</v>
      </c>
    </row>
    <row r="29" spans="1:24" x14ac:dyDescent="0.25">
      <c r="C29" s="10"/>
      <c r="D29" s="10"/>
      <c r="E29" s="10"/>
      <c r="F29" s="10"/>
      <c r="G29" s="10"/>
      <c r="K29" s="10"/>
      <c r="L29" s="10"/>
      <c r="M29" s="10"/>
      <c r="N29" s="10"/>
      <c r="O29" s="10"/>
    </row>
    <row r="30" spans="1:24" x14ac:dyDescent="0.25">
      <c r="C30" s="10"/>
      <c r="D30" s="10"/>
      <c r="E30" s="10"/>
      <c r="F30" s="10"/>
      <c r="G30" s="10"/>
      <c r="K30" s="10"/>
      <c r="L30" s="10"/>
      <c r="M30" s="10"/>
      <c r="N30" s="10"/>
      <c r="O30" s="10"/>
    </row>
    <row r="31" spans="1:24" x14ac:dyDescent="0.25">
      <c r="C31" s="10"/>
      <c r="D31" s="10"/>
      <c r="E31" s="10"/>
      <c r="F31" s="10"/>
      <c r="G31" s="10"/>
      <c r="K31" s="10"/>
      <c r="L31" s="10"/>
      <c r="M31" s="10"/>
      <c r="N31" s="10"/>
      <c r="O31" s="10"/>
    </row>
    <row r="32" spans="1:24" x14ac:dyDescent="0.25">
      <c r="C32" s="10"/>
      <c r="D32" s="10"/>
      <c r="E32" s="10"/>
      <c r="F32" s="10"/>
      <c r="G32" s="10"/>
      <c r="K32" s="10"/>
      <c r="L32" s="10"/>
      <c r="M32" s="10"/>
      <c r="N32" s="10"/>
      <c r="O32" s="10"/>
    </row>
    <row r="33" spans="1:23" x14ac:dyDescent="0.25">
      <c r="C33" s="10"/>
      <c r="D33" s="10"/>
      <c r="E33" s="10"/>
      <c r="F33" s="10"/>
      <c r="G33" s="10"/>
      <c r="K33" s="10"/>
      <c r="L33" s="10"/>
      <c r="M33" s="10"/>
      <c r="N33" s="10"/>
      <c r="O33" s="10"/>
    </row>
    <row r="34" spans="1:23" x14ac:dyDescent="0.25">
      <c r="C34" s="10"/>
      <c r="D34" s="10"/>
      <c r="E34" s="10"/>
      <c r="F34" s="10"/>
      <c r="G34" s="10"/>
      <c r="K34" s="10"/>
      <c r="L34" s="10"/>
      <c r="M34" s="10"/>
      <c r="N34" s="10"/>
      <c r="O34" s="10"/>
      <c r="R34" t="s">
        <v>221</v>
      </c>
    </row>
    <row r="35" spans="1:23" x14ac:dyDescent="0.25">
      <c r="A35" t="str">
        <f>R34</f>
        <v>The elected branches (Congress and the president) respect judicial independence. * Race &amp; Ethnicity Combined Crosstabulation</v>
      </c>
      <c r="C35" s="10"/>
      <c r="D35" s="10"/>
      <c r="E35" s="10"/>
      <c r="F35" s="10"/>
      <c r="G35" s="10"/>
      <c r="K35" s="10"/>
      <c r="L35" s="10"/>
      <c r="M35" s="10"/>
      <c r="N35" s="10"/>
      <c r="O35" s="10"/>
      <c r="R35" t="s">
        <v>0</v>
      </c>
    </row>
    <row r="36" spans="1:23" x14ac:dyDescent="0.25">
      <c r="C36" s="10"/>
      <c r="D36" s="10"/>
      <c r="E36" s="10"/>
      <c r="F36" s="10"/>
      <c r="G36" s="10"/>
      <c r="K36" s="10"/>
      <c r="L36" s="10"/>
      <c r="M36" s="10"/>
      <c r="N36" s="10"/>
      <c r="O36" s="10"/>
      <c r="T36" t="s">
        <v>13</v>
      </c>
      <c r="W36" t="s">
        <v>2</v>
      </c>
    </row>
    <row r="37" spans="1:23" s="1" customFormat="1" ht="120" customHeight="1" x14ac:dyDescent="0.25">
      <c r="C37" s="11" t="s">
        <v>7</v>
      </c>
      <c r="D37" s="11" t="s">
        <v>14</v>
      </c>
      <c r="E37" s="11" t="s">
        <v>15</v>
      </c>
      <c r="F37" s="11" t="s">
        <v>49</v>
      </c>
      <c r="G37" s="11"/>
      <c r="K37" s="11" t="s">
        <v>7</v>
      </c>
      <c r="L37" s="11" t="s">
        <v>14</v>
      </c>
      <c r="M37" s="11" t="s">
        <v>15</v>
      </c>
      <c r="N37" s="11" t="s">
        <v>49</v>
      </c>
      <c r="O37" s="11"/>
      <c r="T37" s="1" t="s">
        <v>14</v>
      </c>
      <c r="U37" s="1" t="s">
        <v>15</v>
      </c>
      <c r="V37" s="1" t="s">
        <v>52</v>
      </c>
    </row>
    <row r="38" spans="1:23" x14ac:dyDescent="0.25">
      <c r="B38" t="s">
        <v>38</v>
      </c>
      <c r="C38" s="12">
        <f>K38+K39</f>
        <v>0.83283283283283283</v>
      </c>
      <c r="D38" s="12">
        <f>L38+L39</f>
        <v>0.84274809160305342</v>
      </c>
      <c r="E38" s="12">
        <f>M38+M39</f>
        <v>0.82857142857142851</v>
      </c>
      <c r="F38" s="12">
        <f>N38+N39</f>
        <v>0.79104477611940305</v>
      </c>
      <c r="G38" s="12"/>
      <c r="J38" t="s">
        <v>33</v>
      </c>
      <c r="K38" s="13">
        <f>W38/W43</f>
        <v>0.63263263263263259</v>
      </c>
      <c r="L38" s="13">
        <f>T38/T43</f>
        <v>0.64122137404580148</v>
      </c>
      <c r="M38" s="13">
        <f>U38/U43</f>
        <v>0.6333333333333333</v>
      </c>
      <c r="N38" s="13">
        <f>V38/V43</f>
        <v>0.58955223880597019</v>
      </c>
      <c r="O38" s="13"/>
      <c r="R38" t="s">
        <v>123</v>
      </c>
      <c r="S38" t="s">
        <v>33</v>
      </c>
      <c r="T38">
        <v>420</v>
      </c>
      <c r="U38">
        <v>133</v>
      </c>
      <c r="V38">
        <v>79</v>
      </c>
      <c r="W38">
        <v>632</v>
      </c>
    </row>
    <row r="39" spans="1:23" x14ac:dyDescent="0.25">
      <c r="B39" t="s">
        <v>35</v>
      </c>
      <c r="C39" s="12">
        <f>K40</f>
        <v>0.11711711711711711</v>
      </c>
      <c r="D39" s="12">
        <f>L40</f>
        <v>0.11297709923664122</v>
      </c>
      <c r="E39" s="12">
        <f>M40</f>
        <v>0.10476190476190476</v>
      </c>
      <c r="F39" s="12">
        <f>N40</f>
        <v>0.15671641791044777</v>
      </c>
      <c r="G39" s="12"/>
      <c r="J39" t="s">
        <v>34</v>
      </c>
      <c r="K39" s="13">
        <f>W39/W43</f>
        <v>0.20020020020020021</v>
      </c>
      <c r="L39" s="13">
        <f>T39/T43</f>
        <v>0.20152671755725191</v>
      </c>
      <c r="M39" s="13">
        <f>U39/U43</f>
        <v>0.19523809523809524</v>
      </c>
      <c r="N39" s="13">
        <f>V39/V43</f>
        <v>0.20149253731343283</v>
      </c>
      <c r="O39" s="13"/>
      <c r="S39" t="s">
        <v>34</v>
      </c>
      <c r="T39">
        <v>132</v>
      </c>
      <c r="U39">
        <v>41</v>
      </c>
      <c r="V39">
        <v>27</v>
      </c>
      <c r="W39">
        <v>200</v>
      </c>
    </row>
    <row r="40" spans="1:23" x14ac:dyDescent="0.25">
      <c r="B40" t="s">
        <v>39</v>
      </c>
      <c r="C40" s="12">
        <f>K41+K42</f>
        <v>5.0050050050050053E-2</v>
      </c>
      <c r="D40" s="12">
        <f>L41+L42</f>
        <v>4.4274809160305344E-2</v>
      </c>
      <c r="E40" s="12">
        <f>M41+M42</f>
        <v>6.6666666666666666E-2</v>
      </c>
      <c r="F40" s="12">
        <f>N41+N42</f>
        <v>5.2238805970149252E-2</v>
      </c>
      <c r="G40" s="12"/>
      <c r="J40" t="s">
        <v>35</v>
      </c>
      <c r="K40" s="13">
        <f>W40/W43</f>
        <v>0.11711711711711711</v>
      </c>
      <c r="L40" s="13">
        <f>T40/T43</f>
        <v>0.11297709923664122</v>
      </c>
      <c r="M40" s="13">
        <f>U40/U43</f>
        <v>0.10476190476190476</v>
      </c>
      <c r="N40" s="13">
        <f>V40/V43</f>
        <v>0.15671641791044777</v>
      </c>
      <c r="O40" s="13"/>
      <c r="S40" t="s">
        <v>35</v>
      </c>
      <c r="T40">
        <v>74</v>
      </c>
      <c r="U40">
        <v>22</v>
      </c>
      <c r="V40">
        <v>21</v>
      </c>
      <c r="W40">
        <v>117</v>
      </c>
    </row>
    <row r="41" spans="1:23" x14ac:dyDescent="0.25">
      <c r="C41" s="10"/>
      <c r="D41" s="10"/>
      <c r="E41" s="10"/>
      <c r="F41" s="10"/>
      <c r="G41" s="10"/>
      <c r="J41" t="s">
        <v>36</v>
      </c>
      <c r="K41" s="13">
        <f>W41/W43</f>
        <v>2.9029029029029031E-2</v>
      </c>
      <c r="L41" s="13">
        <f>T41/T43</f>
        <v>2.2900763358778626E-2</v>
      </c>
      <c r="M41" s="13">
        <f>U41/U43</f>
        <v>3.8095238095238099E-2</v>
      </c>
      <c r="N41" s="13">
        <f>V41/V43</f>
        <v>4.4776119402985072E-2</v>
      </c>
      <c r="O41" s="13"/>
      <c r="S41" t="s">
        <v>36</v>
      </c>
      <c r="T41">
        <v>15</v>
      </c>
      <c r="U41">
        <v>8</v>
      </c>
      <c r="V41">
        <v>6</v>
      </c>
      <c r="W41">
        <v>29</v>
      </c>
    </row>
    <row r="42" spans="1:23" x14ac:dyDescent="0.25">
      <c r="C42" s="10"/>
      <c r="D42" s="10"/>
      <c r="E42" s="10"/>
      <c r="F42" s="10"/>
      <c r="G42" s="10"/>
      <c r="J42" t="s">
        <v>37</v>
      </c>
      <c r="K42" s="13">
        <f>W42/W43</f>
        <v>2.1021021021021023E-2</v>
      </c>
      <c r="L42" s="13">
        <f>T42/T43</f>
        <v>2.1374045801526718E-2</v>
      </c>
      <c r="M42" s="13">
        <f>U42/U43</f>
        <v>2.8571428571428571E-2</v>
      </c>
      <c r="N42" s="13">
        <f>V42/V43</f>
        <v>7.462686567164179E-3</v>
      </c>
      <c r="O42" s="13"/>
      <c r="S42" t="s">
        <v>37</v>
      </c>
      <c r="T42">
        <v>14</v>
      </c>
      <c r="U42">
        <v>6</v>
      </c>
      <c r="V42">
        <v>1</v>
      </c>
      <c r="W42">
        <v>21</v>
      </c>
    </row>
    <row r="43" spans="1:23" x14ac:dyDescent="0.25">
      <c r="C43" s="10"/>
      <c r="D43" s="10"/>
      <c r="E43" s="10"/>
      <c r="F43" s="10"/>
      <c r="G43" s="10"/>
      <c r="K43" s="10"/>
      <c r="L43" s="10"/>
      <c r="M43" s="10"/>
      <c r="N43" s="10"/>
      <c r="O43" s="10"/>
      <c r="R43" t="s">
        <v>2</v>
      </c>
      <c r="T43">
        <v>655</v>
      </c>
      <c r="U43">
        <v>210</v>
      </c>
      <c r="V43">
        <v>134</v>
      </c>
      <c r="W43">
        <v>999</v>
      </c>
    </row>
    <row r="44" spans="1:23" x14ac:dyDescent="0.25">
      <c r="C44" s="10"/>
      <c r="D44" s="10"/>
      <c r="E44" s="10"/>
      <c r="F44" s="10"/>
      <c r="G44" s="10"/>
      <c r="K44" s="10"/>
      <c r="L44" s="10"/>
      <c r="M44" s="10"/>
      <c r="N44" s="10"/>
      <c r="O44" s="10"/>
    </row>
    <row r="45" spans="1:23" x14ac:dyDescent="0.25">
      <c r="C45" s="10"/>
      <c r="D45" s="10"/>
      <c r="E45" s="10"/>
      <c r="F45" s="10"/>
      <c r="G45" s="10"/>
      <c r="K45" s="10"/>
      <c r="L45" s="10"/>
      <c r="M45" s="10"/>
      <c r="N45" s="10"/>
      <c r="O45" s="10"/>
    </row>
    <row r="46" spans="1:23" x14ac:dyDescent="0.25">
      <c r="C46" s="10"/>
      <c r="D46" s="10"/>
      <c r="E46" s="10"/>
      <c r="F46" s="10"/>
      <c r="G46" s="10"/>
      <c r="K46" s="10"/>
      <c r="L46" s="10"/>
      <c r="M46" s="10"/>
      <c r="N46" s="10"/>
      <c r="O46" s="10"/>
    </row>
    <row r="47" spans="1:23" x14ac:dyDescent="0.25">
      <c r="C47" s="10"/>
      <c r="D47" s="10"/>
      <c r="E47" s="10"/>
      <c r="F47" s="10"/>
      <c r="G47" s="10"/>
      <c r="K47" s="10"/>
      <c r="L47" s="10"/>
      <c r="M47" s="10"/>
      <c r="N47" s="10"/>
      <c r="O47" s="10"/>
    </row>
    <row r="48" spans="1:23" x14ac:dyDescent="0.25">
      <c r="C48" s="10"/>
      <c r="D48" s="10"/>
      <c r="E48" s="10"/>
      <c r="F48" s="10"/>
      <c r="G48" s="10"/>
      <c r="K48" s="10"/>
      <c r="L48" s="10"/>
      <c r="M48" s="10"/>
      <c r="N48" s="10"/>
      <c r="O48" s="10"/>
      <c r="R48" t="s">
        <v>137</v>
      </c>
    </row>
    <row r="49" spans="1:22" x14ac:dyDescent="0.25">
      <c r="C49" s="10"/>
      <c r="D49" s="10"/>
      <c r="E49" s="10"/>
      <c r="F49" s="10"/>
      <c r="G49" s="10"/>
      <c r="K49" s="10"/>
      <c r="L49" s="10"/>
      <c r="M49" s="10"/>
      <c r="N49" s="10"/>
      <c r="O49" s="10"/>
      <c r="R49" t="s">
        <v>222</v>
      </c>
    </row>
    <row r="50" spans="1:22" x14ac:dyDescent="0.25">
      <c r="A50" t="str">
        <f>R49</f>
        <v>The elected branches (Congress and the president) respect judicial independence. * Gender Crosstabulation</v>
      </c>
      <c r="C50" s="10"/>
      <c r="D50" s="10"/>
      <c r="E50" s="10"/>
      <c r="F50" s="10"/>
      <c r="G50" s="10"/>
      <c r="K50" s="10"/>
      <c r="L50" s="10"/>
      <c r="M50" s="10"/>
      <c r="N50" s="10"/>
      <c r="O50" s="10"/>
      <c r="R50" t="s">
        <v>0</v>
      </c>
    </row>
    <row r="51" spans="1:22" x14ac:dyDescent="0.25">
      <c r="C51" s="10"/>
      <c r="D51" s="10"/>
      <c r="E51" s="10"/>
      <c r="F51" s="10"/>
      <c r="G51" s="10"/>
      <c r="K51" s="10"/>
      <c r="L51" s="10"/>
      <c r="M51" s="10"/>
      <c r="N51" s="10"/>
      <c r="O51" s="10"/>
      <c r="T51" t="s">
        <v>138</v>
      </c>
      <c r="V51" t="s">
        <v>2</v>
      </c>
    </row>
    <row r="52" spans="1:22" s="1" customFormat="1" ht="52" customHeight="1" x14ac:dyDescent="0.25">
      <c r="C52" s="11" t="s">
        <v>7</v>
      </c>
      <c r="D52" s="11" t="s">
        <v>139</v>
      </c>
      <c r="E52" s="11" t="s">
        <v>140</v>
      </c>
      <c r="F52" s="11"/>
      <c r="G52" s="11"/>
      <c r="K52" s="11" t="s">
        <v>7</v>
      </c>
      <c r="L52" s="11" t="s">
        <v>139</v>
      </c>
      <c r="M52" s="11" t="s">
        <v>140</v>
      </c>
      <c r="N52" s="11"/>
      <c r="O52" s="11"/>
      <c r="T52" s="1" t="s">
        <v>139</v>
      </c>
      <c r="U52" s="1" t="s">
        <v>140</v>
      </c>
    </row>
    <row r="53" spans="1:22" x14ac:dyDescent="0.25">
      <c r="B53" t="s">
        <v>38</v>
      </c>
      <c r="C53" s="12">
        <f>K53+K54</f>
        <v>0.83099999999999996</v>
      </c>
      <c r="D53" s="12">
        <f>L53+L54</f>
        <v>0.81210855949895611</v>
      </c>
      <c r="E53" s="12">
        <f>M53+M54</f>
        <v>0.84836852207293667</v>
      </c>
      <c r="F53" s="12"/>
      <c r="G53" s="12"/>
      <c r="J53" t="s">
        <v>33</v>
      </c>
      <c r="K53" s="13">
        <f>V53/V58</f>
        <v>0.63200000000000001</v>
      </c>
      <c r="L53" s="13">
        <f>T53/T58</f>
        <v>0.60125260960334026</v>
      </c>
      <c r="M53" s="13">
        <f>U53/U58</f>
        <v>0.66026871401151632</v>
      </c>
      <c r="N53" s="13"/>
      <c r="O53" s="13"/>
      <c r="R53" t="s">
        <v>123</v>
      </c>
      <c r="S53" t="s">
        <v>33</v>
      </c>
      <c r="T53">
        <v>288</v>
      </c>
      <c r="U53">
        <v>344</v>
      </c>
      <c r="V53">
        <v>632</v>
      </c>
    </row>
    <row r="54" spans="1:22" x14ac:dyDescent="0.25">
      <c r="B54" t="s">
        <v>35</v>
      </c>
      <c r="C54" s="12">
        <f>K55</f>
        <v>0.11799999999999999</v>
      </c>
      <c r="D54" s="12">
        <f>L55</f>
        <v>0.12317327766179541</v>
      </c>
      <c r="E54" s="12">
        <f>M55</f>
        <v>0.11324376199616124</v>
      </c>
      <c r="F54" s="12"/>
      <c r="G54" s="12"/>
      <c r="J54" t="s">
        <v>34</v>
      </c>
      <c r="K54" s="13">
        <f>V54/V58</f>
        <v>0.19900000000000001</v>
      </c>
      <c r="L54" s="13">
        <f>T54/T58</f>
        <v>0.21085594989561587</v>
      </c>
      <c r="M54" s="13">
        <f>U54/U58</f>
        <v>0.18809980806142035</v>
      </c>
      <c r="N54" s="13"/>
      <c r="O54" s="13"/>
      <c r="S54" t="s">
        <v>34</v>
      </c>
      <c r="T54">
        <v>101</v>
      </c>
      <c r="U54">
        <v>98</v>
      </c>
      <c r="V54">
        <v>199</v>
      </c>
    </row>
    <row r="55" spans="1:22" x14ac:dyDescent="0.25">
      <c r="B55" t="s">
        <v>39</v>
      </c>
      <c r="C55" s="12">
        <f>K56+K57</f>
        <v>5.1000000000000004E-2</v>
      </c>
      <c r="D55" s="12">
        <f>L56+L57</f>
        <v>6.471816283924843E-2</v>
      </c>
      <c r="E55" s="12">
        <f>M56+M57</f>
        <v>3.8387715930902108E-2</v>
      </c>
      <c r="F55" s="12"/>
      <c r="G55" s="12"/>
      <c r="J55" t="s">
        <v>35</v>
      </c>
      <c r="K55" s="13">
        <f>V55/V58</f>
        <v>0.11799999999999999</v>
      </c>
      <c r="L55" s="13">
        <f>T55/T58</f>
        <v>0.12317327766179541</v>
      </c>
      <c r="M55" s="13">
        <f>U55/U58</f>
        <v>0.11324376199616124</v>
      </c>
      <c r="N55" s="13"/>
      <c r="O55" s="13"/>
      <c r="S55" t="s">
        <v>35</v>
      </c>
      <c r="T55">
        <v>59</v>
      </c>
      <c r="U55">
        <v>59</v>
      </c>
      <c r="V55">
        <v>118</v>
      </c>
    </row>
    <row r="56" spans="1:22" x14ac:dyDescent="0.25">
      <c r="C56" s="10"/>
      <c r="D56" s="10"/>
      <c r="E56" s="10"/>
      <c r="F56" s="10"/>
      <c r="G56" s="10"/>
      <c r="J56" t="s">
        <v>36</v>
      </c>
      <c r="K56" s="13">
        <f>V56/V58</f>
        <v>0.03</v>
      </c>
      <c r="L56" s="13">
        <f>T56/T58</f>
        <v>4.1753653444676408E-2</v>
      </c>
      <c r="M56" s="13">
        <f>U56/U58</f>
        <v>1.9193857965451054E-2</v>
      </c>
      <c r="N56" s="13"/>
      <c r="O56" s="13"/>
      <c r="S56" t="s">
        <v>36</v>
      </c>
      <c r="T56">
        <v>20</v>
      </c>
      <c r="U56">
        <v>10</v>
      </c>
      <c r="V56">
        <v>30</v>
      </c>
    </row>
    <row r="57" spans="1:22" x14ac:dyDescent="0.25">
      <c r="C57" s="10"/>
      <c r="D57" s="10"/>
      <c r="E57" s="10"/>
      <c r="F57" s="10"/>
      <c r="G57" s="10"/>
      <c r="J57" t="s">
        <v>37</v>
      </c>
      <c r="K57" s="13">
        <f>V57/V58</f>
        <v>2.1000000000000001E-2</v>
      </c>
      <c r="L57" s="13">
        <f>T57/T58</f>
        <v>2.2964509394572025E-2</v>
      </c>
      <c r="M57" s="13">
        <f>U57/U58</f>
        <v>1.9193857965451054E-2</v>
      </c>
      <c r="N57" s="13"/>
      <c r="O57" s="13"/>
      <c r="S57" t="s">
        <v>37</v>
      </c>
      <c r="T57">
        <v>11</v>
      </c>
      <c r="U57">
        <v>10</v>
      </c>
      <c r="V57">
        <v>21</v>
      </c>
    </row>
    <row r="58" spans="1:22" x14ac:dyDescent="0.25">
      <c r="C58" s="10"/>
      <c r="D58" s="10"/>
      <c r="E58" s="10"/>
      <c r="F58" s="10"/>
      <c r="G58" s="10"/>
      <c r="K58" s="10"/>
      <c r="L58" s="10"/>
      <c r="M58" s="10"/>
      <c r="N58" s="10"/>
      <c r="O58" s="10"/>
      <c r="R58" t="s">
        <v>2</v>
      </c>
      <c r="T58">
        <v>479</v>
      </c>
      <c r="U58">
        <v>521</v>
      </c>
      <c r="V58">
        <v>1000</v>
      </c>
    </row>
    <row r="59" spans="1:22" x14ac:dyDescent="0.25">
      <c r="C59" s="10"/>
      <c r="D59" s="10"/>
      <c r="E59" s="10"/>
      <c r="F59" s="10"/>
      <c r="G59" s="10"/>
      <c r="K59" s="10"/>
      <c r="L59" s="10"/>
      <c r="M59" s="10"/>
      <c r="N59" s="10"/>
      <c r="O59" s="10"/>
    </row>
    <row r="60" spans="1:22" x14ac:dyDescent="0.25">
      <c r="C60" s="10"/>
      <c r="D60" s="10"/>
      <c r="E60" s="10"/>
      <c r="F60" s="10"/>
      <c r="G60" s="10"/>
      <c r="K60" s="10"/>
      <c r="L60" s="10"/>
      <c r="M60" s="10"/>
      <c r="N60" s="10"/>
      <c r="O60" s="10"/>
    </row>
    <row r="61" spans="1:22" x14ac:dyDescent="0.25">
      <c r="C61" s="10"/>
      <c r="D61" s="10"/>
      <c r="E61" s="10"/>
      <c r="F61" s="10"/>
      <c r="G61" s="10"/>
      <c r="K61" s="10"/>
      <c r="L61" s="10"/>
      <c r="M61" s="10"/>
      <c r="N61" s="10"/>
      <c r="O61" s="10"/>
    </row>
    <row r="62" spans="1:22" x14ac:dyDescent="0.25">
      <c r="C62" s="10"/>
      <c r="D62" s="10"/>
      <c r="E62" s="10"/>
      <c r="F62" s="10"/>
      <c r="G62" s="10"/>
      <c r="K62" s="10"/>
      <c r="L62" s="10"/>
      <c r="M62" s="10"/>
      <c r="N62" s="10"/>
      <c r="O62" s="10"/>
    </row>
    <row r="63" spans="1:22" x14ac:dyDescent="0.25">
      <c r="C63" s="10"/>
      <c r="D63" s="10"/>
      <c r="E63" s="10"/>
      <c r="F63" s="10"/>
      <c r="G63" s="10"/>
      <c r="K63" s="10"/>
      <c r="L63" s="10"/>
      <c r="M63" s="10"/>
      <c r="N63" s="10"/>
      <c r="O63" s="10"/>
    </row>
    <row r="64" spans="1:22" x14ac:dyDescent="0.25">
      <c r="C64" s="10"/>
      <c r="D64" s="10"/>
      <c r="E64" s="10"/>
      <c r="F64" s="10"/>
      <c r="G64" s="10"/>
      <c r="K64" s="10"/>
      <c r="L64" s="10"/>
      <c r="M64" s="10"/>
      <c r="N64" s="10"/>
      <c r="O64" s="10"/>
      <c r="R64" t="s">
        <v>223</v>
      </c>
    </row>
    <row r="65" spans="1:23" x14ac:dyDescent="0.25">
      <c r="A65" t="str">
        <f>R64</f>
        <v>The elected branches (Congress and the president) respect judicial independence. * Education Collapsed Crosstabulation</v>
      </c>
      <c r="C65" s="10"/>
      <c r="D65" s="10"/>
      <c r="E65" s="10"/>
      <c r="F65" s="10"/>
      <c r="G65" s="10"/>
      <c r="K65" s="10"/>
      <c r="L65" s="10"/>
      <c r="M65" s="10"/>
      <c r="N65" s="10"/>
      <c r="O65" s="10"/>
      <c r="R65" t="s">
        <v>0</v>
      </c>
    </row>
    <row r="66" spans="1:23" x14ac:dyDescent="0.25">
      <c r="C66" s="10"/>
      <c r="D66" s="10"/>
      <c r="E66" s="10"/>
      <c r="F66" s="10"/>
      <c r="G66" s="10"/>
      <c r="K66" s="10"/>
      <c r="L66" s="10"/>
      <c r="M66" s="10"/>
      <c r="N66" s="10"/>
      <c r="O66" s="10"/>
      <c r="T66" t="s">
        <v>16</v>
      </c>
      <c r="W66" t="s">
        <v>2</v>
      </c>
    </row>
    <row r="67" spans="1:23" s="1" customFormat="1" ht="60" x14ac:dyDescent="0.25">
      <c r="C67" s="11" t="s">
        <v>7</v>
      </c>
      <c r="D67" s="11" t="s">
        <v>17</v>
      </c>
      <c r="E67" s="11" t="s">
        <v>18</v>
      </c>
      <c r="F67" s="11" t="s">
        <v>19</v>
      </c>
      <c r="G67" s="11"/>
      <c r="K67" s="11" t="s">
        <v>7</v>
      </c>
      <c r="L67" s="11" t="s">
        <v>17</v>
      </c>
      <c r="M67" s="11" t="s">
        <v>18</v>
      </c>
      <c r="N67" s="11" t="s">
        <v>19</v>
      </c>
      <c r="O67" s="11"/>
      <c r="T67" s="1" t="s">
        <v>17</v>
      </c>
      <c r="U67" s="1" t="s">
        <v>18</v>
      </c>
      <c r="V67" s="1" t="s">
        <v>19</v>
      </c>
    </row>
    <row r="68" spans="1:23" x14ac:dyDescent="0.25">
      <c r="B68" t="s">
        <v>38</v>
      </c>
      <c r="C68" s="12">
        <f>K68+K69</f>
        <v>0.83099999999999996</v>
      </c>
      <c r="D68" s="12">
        <f>L68+L69</f>
        <v>0.79005524861878451</v>
      </c>
      <c r="E68" s="12">
        <f>M68+M69</f>
        <v>0.82580645161290323</v>
      </c>
      <c r="F68" s="12">
        <f>N68+N69</f>
        <v>0.88109756097560976</v>
      </c>
      <c r="G68" s="10"/>
      <c r="J68" t="s">
        <v>33</v>
      </c>
      <c r="K68" s="13">
        <f>W68/W73</f>
        <v>0.63200000000000001</v>
      </c>
      <c r="L68" s="13">
        <f>T68/T73</f>
        <v>0.58287292817679559</v>
      </c>
      <c r="M68" s="13">
        <f>U68/U73</f>
        <v>0.61290322580645162</v>
      </c>
      <c r="N68" s="13">
        <f>V68/V73</f>
        <v>0.70426829268292679</v>
      </c>
      <c r="O68" s="13"/>
      <c r="R68" t="s">
        <v>123</v>
      </c>
      <c r="S68" t="s">
        <v>33</v>
      </c>
      <c r="T68">
        <v>211</v>
      </c>
      <c r="U68">
        <v>190</v>
      </c>
      <c r="V68">
        <v>231</v>
      </c>
      <c r="W68">
        <v>632</v>
      </c>
    </row>
    <row r="69" spans="1:23" x14ac:dyDescent="0.25">
      <c r="B69" t="s">
        <v>35</v>
      </c>
      <c r="C69" s="12">
        <f>K70</f>
        <v>0.11700000000000001</v>
      </c>
      <c r="D69" s="12">
        <f>L70</f>
        <v>0.12983425414364641</v>
      </c>
      <c r="E69" s="12">
        <f>M70</f>
        <v>0.14516129032258066</v>
      </c>
      <c r="F69" s="12">
        <f>N70</f>
        <v>7.621951219512195E-2</v>
      </c>
      <c r="G69" s="10"/>
      <c r="J69" t="s">
        <v>34</v>
      </c>
      <c r="K69" s="13">
        <f>W69/W73</f>
        <v>0.19900000000000001</v>
      </c>
      <c r="L69" s="13">
        <f>T69/T73</f>
        <v>0.20718232044198895</v>
      </c>
      <c r="M69" s="13">
        <f>U69/U73</f>
        <v>0.2129032258064516</v>
      </c>
      <c r="N69" s="13">
        <f>V69/V73</f>
        <v>0.17682926829268292</v>
      </c>
      <c r="O69" s="13"/>
      <c r="S69" t="s">
        <v>34</v>
      </c>
      <c r="T69">
        <v>75</v>
      </c>
      <c r="U69">
        <v>66</v>
      </c>
      <c r="V69">
        <v>58</v>
      </c>
      <c r="W69">
        <v>199</v>
      </c>
    </row>
    <row r="70" spans="1:23" x14ac:dyDescent="0.25">
      <c r="B70" t="s">
        <v>39</v>
      </c>
      <c r="C70" s="12">
        <f>K71+K72</f>
        <v>5.1999999999999998E-2</v>
      </c>
      <c r="D70" s="12">
        <f>L71+L72</f>
        <v>8.011049723756905E-2</v>
      </c>
      <c r="E70" s="12">
        <f>M71+M72</f>
        <v>2.9032258064516127E-2</v>
      </c>
      <c r="F70" s="12">
        <f>N71+N72</f>
        <v>4.2682926829268289E-2</v>
      </c>
      <c r="G70" s="10"/>
      <c r="J70" t="s">
        <v>35</v>
      </c>
      <c r="K70" s="13">
        <f>W70/W73</f>
        <v>0.11700000000000001</v>
      </c>
      <c r="L70" s="13">
        <f>T70/T73</f>
        <v>0.12983425414364641</v>
      </c>
      <c r="M70" s="13">
        <f>U70/U73</f>
        <v>0.14516129032258066</v>
      </c>
      <c r="N70" s="13">
        <f>V70/V73</f>
        <v>7.621951219512195E-2</v>
      </c>
      <c r="O70" s="13"/>
      <c r="S70" t="s">
        <v>35</v>
      </c>
      <c r="T70">
        <v>47</v>
      </c>
      <c r="U70">
        <v>45</v>
      </c>
      <c r="V70">
        <v>25</v>
      </c>
      <c r="W70">
        <v>117</v>
      </c>
    </row>
    <row r="71" spans="1:23" x14ac:dyDescent="0.25">
      <c r="C71" s="10"/>
      <c r="D71" s="10"/>
      <c r="E71" s="10"/>
      <c r="F71" s="10"/>
      <c r="G71" s="10"/>
      <c r="J71" t="s">
        <v>36</v>
      </c>
      <c r="K71" s="13">
        <f>W71/W73</f>
        <v>0.03</v>
      </c>
      <c r="L71" s="13">
        <f>T71/T73</f>
        <v>5.5248618784530384E-2</v>
      </c>
      <c r="M71" s="13">
        <f>U71/U73</f>
        <v>1.2903225806451613E-2</v>
      </c>
      <c r="N71" s="13">
        <f>V71/V73</f>
        <v>1.8292682926829267E-2</v>
      </c>
      <c r="O71" s="13"/>
      <c r="S71" t="s">
        <v>36</v>
      </c>
      <c r="T71">
        <v>20</v>
      </c>
      <c r="U71">
        <v>4</v>
      </c>
      <c r="V71">
        <v>6</v>
      </c>
      <c r="W71">
        <v>30</v>
      </c>
    </row>
    <row r="72" spans="1:23" x14ac:dyDescent="0.25">
      <c r="C72" s="10"/>
      <c r="D72" s="10"/>
      <c r="E72" s="10"/>
      <c r="F72" s="10"/>
      <c r="G72" s="10"/>
      <c r="J72" t="s">
        <v>37</v>
      </c>
      <c r="K72" s="13">
        <f>W72/W73</f>
        <v>2.1999999999999999E-2</v>
      </c>
      <c r="L72" s="13">
        <f>T72/T73</f>
        <v>2.4861878453038673E-2</v>
      </c>
      <c r="M72" s="13">
        <f>U72/U73</f>
        <v>1.6129032258064516E-2</v>
      </c>
      <c r="N72" s="13">
        <f>V72/V73</f>
        <v>2.4390243902439025E-2</v>
      </c>
      <c r="O72" s="13"/>
      <c r="S72" t="s">
        <v>37</v>
      </c>
      <c r="T72">
        <v>9</v>
      </c>
      <c r="U72">
        <v>5</v>
      </c>
      <c r="V72">
        <v>8</v>
      </c>
      <c r="W72">
        <v>22</v>
      </c>
    </row>
    <row r="73" spans="1:23" x14ac:dyDescent="0.25">
      <c r="C73" s="10"/>
      <c r="D73" s="10"/>
      <c r="E73" s="10"/>
      <c r="F73" s="10"/>
      <c r="G73" s="10"/>
      <c r="K73" s="10"/>
      <c r="L73" s="10"/>
      <c r="M73" s="10"/>
      <c r="N73" s="10"/>
      <c r="O73" s="10"/>
      <c r="R73" t="s">
        <v>2</v>
      </c>
      <c r="T73">
        <v>362</v>
      </c>
      <c r="U73">
        <v>310</v>
      </c>
      <c r="V73">
        <v>328</v>
      </c>
      <c r="W73">
        <v>1000</v>
      </c>
    </row>
    <row r="74" spans="1:23" x14ac:dyDescent="0.25">
      <c r="C74" s="10"/>
      <c r="D74" s="10"/>
      <c r="E74" s="10"/>
      <c r="F74" s="10"/>
      <c r="G74" s="10"/>
      <c r="K74" s="10"/>
      <c r="L74" s="10"/>
      <c r="M74" s="10"/>
      <c r="N74" s="10"/>
      <c r="O74" s="10"/>
    </row>
    <row r="75" spans="1:23" x14ac:dyDescent="0.25">
      <c r="C75" s="10"/>
      <c r="D75" s="10"/>
      <c r="E75" s="10"/>
      <c r="F75" s="10"/>
      <c r="G75" s="10"/>
      <c r="K75" s="10"/>
      <c r="L75" s="10"/>
      <c r="M75" s="10"/>
      <c r="N75" s="10"/>
      <c r="O75" s="10"/>
    </row>
    <row r="76" spans="1:23" x14ac:dyDescent="0.25">
      <c r="C76" s="10"/>
      <c r="D76" s="10"/>
      <c r="E76" s="10"/>
      <c r="F76" s="10"/>
      <c r="G76" s="10"/>
      <c r="K76" s="10"/>
      <c r="L76" s="10"/>
      <c r="M76" s="10"/>
      <c r="N76" s="10"/>
      <c r="O76" s="10"/>
    </row>
    <row r="77" spans="1:23" x14ac:dyDescent="0.25">
      <c r="C77" s="10"/>
      <c r="D77" s="10"/>
      <c r="E77" s="10"/>
      <c r="F77" s="10"/>
      <c r="G77" s="10"/>
      <c r="K77" s="10"/>
      <c r="L77" s="10"/>
      <c r="M77" s="10"/>
      <c r="N77" s="10"/>
      <c r="O77" s="10"/>
    </row>
    <row r="78" spans="1:23" x14ac:dyDescent="0.25">
      <c r="C78" s="10"/>
      <c r="D78" s="10"/>
      <c r="E78" s="10"/>
      <c r="F78" s="10"/>
      <c r="G78" s="10"/>
      <c r="K78" s="10"/>
      <c r="L78" s="10"/>
      <c r="M78" s="10"/>
      <c r="N78" s="10"/>
      <c r="O78" s="10"/>
    </row>
    <row r="79" spans="1:23" x14ac:dyDescent="0.25">
      <c r="C79" s="10"/>
      <c r="D79" s="10"/>
      <c r="E79" s="10"/>
      <c r="F79" s="10"/>
      <c r="G79" s="10"/>
      <c r="K79" s="10"/>
      <c r="L79" s="10"/>
      <c r="M79" s="10"/>
      <c r="N79" s="10"/>
      <c r="O79" s="10"/>
      <c r="R79" t="s">
        <v>224</v>
      </c>
    </row>
    <row r="80" spans="1:23" x14ac:dyDescent="0.25">
      <c r="A80" t="str">
        <f>R79</f>
        <v>The elected branches (Congress and the president) respect judicial independence. * NC Region based on Zip Code Crosstabulation</v>
      </c>
      <c r="C80" s="10"/>
      <c r="D80" s="10"/>
      <c r="E80" s="10"/>
      <c r="F80" s="10"/>
      <c r="G80" s="10"/>
      <c r="K80" s="10"/>
      <c r="L80" s="10"/>
      <c r="M80" s="10"/>
      <c r="N80" s="10"/>
      <c r="O80" s="10"/>
      <c r="R80" t="s">
        <v>0</v>
      </c>
    </row>
    <row r="81" spans="1:24" x14ac:dyDescent="0.25">
      <c r="C81" s="10"/>
      <c r="D81" s="10"/>
      <c r="E81" s="10"/>
      <c r="F81" s="10"/>
      <c r="G81" s="10"/>
      <c r="K81" s="10"/>
      <c r="L81" s="10"/>
      <c r="M81" s="10"/>
      <c r="N81" s="10"/>
      <c r="O81" s="10"/>
      <c r="T81" t="s">
        <v>20</v>
      </c>
      <c r="X81" t="s">
        <v>2</v>
      </c>
    </row>
    <row r="82" spans="1:24" s="1" customFormat="1" ht="60" x14ac:dyDescent="0.25">
      <c r="C82" s="11" t="s">
        <v>7</v>
      </c>
      <c r="D82" s="11" t="s">
        <v>21</v>
      </c>
      <c r="E82" s="11" t="s">
        <v>22</v>
      </c>
      <c r="F82" s="11" t="s">
        <v>23</v>
      </c>
      <c r="G82" s="11" t="s">
        <v>24</v>
      </c>
      <c r="K82" s="11" t="s">
        <v>7</v>
      </c>
      <c r="L82" s="11" t="s">
        <v>21</v>
      </c>
      <c r="M82" s="11" t="s">
        <v>22</v>
      </c>
      <c r="N82" s="11" t="s">
        <v>23</v>
      </c>
      <c r="O82" s="11" t="s">
        <v>24</v>
      </c>
      <c r="T82" s="1" t="s">
        <v>21</v>
      </c>
      <c r="U82" s="1" t="s">
        <v>22</v>
      </c>
      <c r="V82" s="1" t="s">
        <v>23</v>
      </c>
      <c r="W82" s="1" t="s">
        <v>24</v>
      </c>
    </row>
    <row r="83" spans="1:24" x14ac:dyDescent="0.25">
      <c r="B83" t="s">
        <v>38</v>
      </c>
      <c r="C83" s="12">
        <f>K83+K84</f>
        <v>0.83183183183183185</v>
      </c>
      <c r="D83" s="12">
        <f>L83+L84</f>
        <v>0.87588652482269502</v>
      </c>
      <c r="E83" s="12">
        <f>M83+M84</f>
        <v>0.84615384615384615</v>
      </c>
      <c r="F83" s="12">
        <f>N83+N84</f>
        <v>0.80952380952380953</v>
      </c>
      <c r="G83" s="12">
        <f>O83+O84</f>
        <v>0.78048780487804881</v>
      </c>
      <c r="J83" t="s">
        <v>33</v>
      </c>
      <c r="K83" s="13">
        <f>X83/X88</f>
        <v>0.63263263263263259</v>
      </c>
      <c r="L83" s="13">
        <f>T83/T88</f>
        <v>0.69503546099290781</v>
      </c>
      <c r="M83" s="13">
        <f>U83/U88</f>
        <v>0.62692307692307692</v>
      </c>
      <c r="N83" s="13">
        <f>V83/V88</f>
        <v>0.58333333333333337</v>
      </c>
      <c r="O83" s="13">
        <f>W83/W88</f>
        <v>0.61463414634146341</v>
      </c>
      <c r="R83" t="s">
        <v>123</v>
      </c>
      <c r="S83" t="s">
        <v>33</v>
      </c>
      <c r="T83">
        <v>196</v>
      </c>
      <c r="U83">
        <v>163</v>
      </c>
      <c r="V83">
        <v>147</v>
      </c>
      <c r="W83">
        <v>126</v>
      </c>
      <c r="X83">
        <v>632</v>
      </c>
    </row>
    <row r="84" spans="1:24" x14ac:dyDescent="0.25">
      <c r="B84" t="s">
        <v>35</v>
      </c>
      <c r="C84" s="12">
        <f>K85</f>
        <v>0.11611611611611612</v>
      </c>
      <c r="D84" s="12">
        <f>L85</f>
        <v>7.0921985815602842E-2</v>
      </c>
      <c r="E84" s="12">
        <f>M85</f>
        <v>0.12307692307692308</v>
      </c>
      <c r="F84" s="12">
        <f>N85</f>
        <v>0.14682539682539683</v>
      </c>
      <c r="G84" s="12">
        <f>O85</f>
        <v>0.13170731707317074</v>
      </c>
      <c r="J84" t="s">
        <v>34</v>
      </c>
      <c r="K84" s="13">
        <f>X84/X88</f>
        <v>0.19919919919919921</v>
      </c>
      <c r="L84" s="13">
        <f>T84/T88</f>
        <v>0.18085106382978725</v>
      </c>
      <c r="M84" s="13">
        <f>U84/U88</f>
        <v>0.21923076923076923</v>
      </c>
      <c r="N84" s="13">
        <f>V84/V88</f>
        <v>0.22619047619047619</v>
      </c>
      <c r="O84" s="13">
        <f>W84/W88</f>
        <v>0.16585365853658537</v>
      </c>
      <c r="S84" t="s">
        <v>34</v>
      </c>
      <c r="T84">
        <v>51</v>
      </c>
      <c r="U84">
        <v>57</v>
      </c>
      <c r="V84">
        <v>57</v>
      </c>
      <c r="W84">
        <v>34</v>
      </c>
      <c r="X84">
        <v>199</v>
      </c>
    </row>
    <row r="85" spans="1:24" x14ac:dyDescent="0.25">
      <c r="B85" t="s">
        <v>39</v>
      </c>
      <c r="C85" s="12">
        <f>K86+K87</f>
        <v>5.2052052052052052E-2</v>
      </c>
      <c r="D85" s="12">
        <f>L86+L87</f>
        <v>5.3191489361702128E-2</v>
      </c>
      <c r="E85" s="12">
        <f>M86+M87</f>
        <v>3.0769230769230771E-2</v>
      </c>
      <c r="F85" s="12">
        <f>N86+N87</f>
        <v>4.3650793650793648E-2</v>
      </c>
      <c r="G85" s="12">
        <f>O86+O87</f>
        <v>8.7804878048780483E-2</v>
      </c>
      <c r="J85" t="s">
        <v>35</v>
      </c>
      <c r="K85" s="13">
        <f>X85/X88</f>
        <v>0.11611611611611612</v>
      </c>
      <c r="L85" s="13">
        <f>T85/T88</f>
        <v>7.0921985815602842E-2</v>
      </c>
      <c r="M85" s="13">
        <f>U85/U88</f>
        <v>0.12307692307692308</v>
      </c>
      <c r="N85" s="13">
        <f>V85/V88</f>
        <v>0.14682539682539683</v>
      </c>
      <c r="O85" s="13">
        <f>W85/W88</f>
        <v>0.13170731707317074</v>
      </c>
      <c r="S85" t="s">
        <v>35</v>
      </c>
      <c r="T85">
        <v>20</v>
      </c>
      <c r="U85">
        <v>32</v>
      </c>
      <c r="V85">
        <v>37</v>
      </c>
      <c r="W85">
        <v>27</v>
      </c>
      <c r="X85">
        <v>116</v>
      </c>
    </row>
    <row r="86" spans="1:24" x14ac:dyDescent="0.25">
      <c r="C86" s="10"/>
      <c r="D86" s="10"/>
      <c r="E86" s="10"/>
      <c r="F86" s="10"/>
      <c r="G86" s="10"/>
      <c r="J86" t="s">
        <v>36</v>
      </c>
      <c r="K86" s="13">
        <f>X86/X88</f>
        <v>3.003003003003003E-2</v>
      </c>
      <c r="L86" s="13">
        <f>T86/T88</f>
        <v>2.8368794326241134E-2</v>
      </c>
      <c r="M86" s="13">
        <f>U86/U88</f>
        <v>1.1538461538461539E-2</v>
      </c>
      <c r="N86" s="13">
        <f>V86/V88</f>
        <v>2.3809523809523808E-2</v>
      </c>
      <c r="O86" s="13">
        <f>W86/W88</f>
        <v>6.3414634146341464E-2</v>
      </c>
      <c r="S86" t="s">
        <v>36</v>
      </c>
      <c r="T86">
        <v>8</v>
      </c>
      <c r="U86">
        <v>3</v>
      </c>
      <c r="V86">
        <v>6</v>
      </c>
      <c r="W86">
        <v>13</v>
      </c>
      <c r="X86">
        <v>30</v>
      </c>
    </row>
    <row r="87" spans="1:24" x14ac:dyDescent="0.25">
      <c r="C87" s="10"/>
      <c r="D87" s="10"/>
      <c r="E87" s="10"/>
      <c r="F87" s="10"/>
      <c r="G87" s="10"/>
      <c r="J87" t="s">
        <v>37</v>
      </c>
      <c r="K87" s="13">
        <f>X87/X88</f>
        <v>2.2022022022022022E-2</v>
      </c>
      <c r="L87" s="13">
        <f>T87/T88</f>
        <v>2.4822695035460994E-2</v>
      </c>
      <c r="M87" s="13">
        <f>U87/U88</f>
        <v>1.9230769230769232E-2</v>
      </c>
      <c r="N87" s="13">
        <f>V87/V88</f>
        <v>1.984126984126984E-2</v>
      </c>
      <c r="O87" s="13">
        <f>W87/W88</f>
        <v>2.4390243902439025E-2</v>
      </c>
      <c r="S87" t="s">
        <v>37</v>
      </c>
      <c r="T87">
        <v>7</v>
      </c>
      <c r="U87">
        <v>5</v>
      </c>
      <c r="V87">
        <v>5</v>
      </c>
      <c r="W87">
        <v>5</v>
      </c>
      <c r="X87">
        <v>22</v>
      </c>
    </row>
    <row r="88" spans="1:24" x14ac:dyDescent="0.25">
      <c r="C88" s="10"/>
      <c r="D88" s="10"/>
      <c r="E88" s="10"/>
      <c r="F88" s="10"/>
      <c r="G88" s="10"/>
      <c r="K88" s="10"/>
      <c r="L88" s="10"/>
      <c r="M88" s="10"/>
      <c r="N88" s="10"/>
      <c r="O88" s="10"/>
      <c r="R88" t="s">
        <v>2</v>
      </c>
      <c r="T88">
        <v>282</v>
      </c>
      <c r="U88">
        <v>260</v>
      </c>
      <c r="V88">
        <v>252</v>
      </c>
      <c r="W88">
        <v>205</v>
      </c>
      <c r="X88">
        <v>999</v>
      </c>
    </row>
    <row r="89" spans="1:24" x14ac:dyDescent="0.25">
      <c r="C89" s="10"/>
      <c r="D89" s="10"/>
      <c r="E89" s="10"/>
      <c r="F89" s="10"/>
      <c r="G89" s="10"/>
      <c r="K89" s="10"/>
      <c r="L89" s="10"/>
      <c r="M89" s="10"/>
      <c r="N89" s="10"/>
      <c r="O89" s="10"/>
    </row>
    <row r="90" spans="1:24" x14ac:dyDescent="0.25">
      <c r="C90" s="10"/>
      <c r="D90" s="10"/>
      <c r="E90" s="10"/>
      <c r="F90" s="10"/>
      <c r="G90" s="10"/>
      <c r="K90" s="10"/>
      <c r="L90" s="10"/>
      <c r="M90" s="10"/>
      <c r="N90" s="10"/>
      <c r="O90" s="10"/>
    </row>
    <row r="91" spans="1:24" x14ac:dyDescent="0.25">
      <c r="C91" s="10"/>
      <c r="D91" s="10"/>
      <c r="E91" s="10"/>
      <c r="F91" s="10"/>
      <c r="G91" s="10"/>
      <c r="K91" s="10"/>
      <c r="L91" s="10"/>
      <c r="M91" s="10"/>
      <c r="N91" s="10"/>
      <c r="O91" s="10"/>
    </row>
    <row r="92" spans="1:24" x14ac:dyDescent="0.25">
      <c r="C92" s="10"/>
      <c r="D92" s="10"/>
      <c r="E92" s="10"/>
      <c r="F92" s="10"/>
      <c r="G92" s="10"/>
      <c r="K92" s="10"/>
      <c r="L92" s="10"/>
      <c r="M92" s="10"/>
      <c r="N92" s="10"/>
      <c r="O92" s="10"/>
    </row>
    <row r="93" spans="1:24" x14ac:dyDescent="0.25">
      <c r="C93" s="10"/>
      <c r="D93" s="10"/>
      <c r="E93" s="10"/>
      <c r="F93" s="10"/>
      <c r="G93" s="10"/>
      <c r="K93" s="10"/>
      <c r="L93" s="10"/>
      <c r="M93" s="10"/>
      <c r="N93" s="10"/>
      <c r="O93" s="10"/>
    </row>
    <row r="94" spans="1:24" x14ac:dyDescent="0.25">
      <c r="C94" s="10"/>
      <c r="D94" s="10"/>
      <c r="E94" s="10"/>
      <c r="F94" s="10"/>
      <c r="G94" s="10"/>
      <c r="K94" s="10"/>
      <c r="L94" s="10"/>
      <c r="M94" s="10"/>
      <c r="N94" s="10"/>
      <c r="O94" s="10"/>
      <c r="R94" t="s">
        <v>225</v>
      </c>
    </row>
    <row r="95" spans="1:24" x14ac:dyDescent="0.25">
      <c r="A95" t="str">
        <f>R94</f>
        <v>The elected branches (Congress and the president) respect judicial independence. * Generation Cohorts Collapsed Crosstabulation</v>
      </c>
      <c r="C95" s="10"/>
      <c r="D95" s="10"/>
      <c r="E95" s="10"/>
      <c r="F95" s="10"/>
      <c r="G95" s="10"/>
      <c r="K95" s="10"/>
      <c r="L95" s="10"/>
      <c r="M95" s="10"/>
      <c r="N95" s="10"/>
      <c r="O95" s="10"/>
      <c r="R95" t="s">
        <v>0</v>
      </c>
    </row>
    <row r="96" spans="1:24" x14ac:dyDescent="0.25">
      <c r="C96" s="10"/>
      <c r="D96" s="10"/>
      <c r="E96" s="10"/>
      <c r="F96" s="10"/>
      <c r="G96" s="10"/>
      <c r="K96" s="10"/>
      <c r="L96" s="10"/>
      <c r="M96" s="10"/>
      <c r="N96" s="10"/>
      <c r="O96" s="10"/>
      <c r="T96" t="s">
        <v>25</v>
      </c>
      <c r="W96" t="s">
        <v>2</v>
      </c>
    </row>
    <row r="97" spans="1:24" s="1" customFormat="1" ht="80" x14ac:dyDescent="0.25">
      <c r="C97" s="11" t="s">
        <v>7</v>
      </c>
      <c r="D97" s="11" t="s">
        <v>46</v>
      </c>
      <c r="E97" s="11" t="s">
        <v>26</v>
      </c>
      <c r="F97" s="11" t="s">
        <v>27</v>
      </c>
      <c r="G97" s="11"/>
      <c r="K97" s="11" t="s">
        <v>7</v>
      </c>
      <c r="L97" s="11" t="s">
        <v>46</v>
      </c>
      <c r="M97" s="11" t="s">
        <v>26</v>
      </c>
      <c r="N97" s="11" t="s">
        <v>47</v>
      </c>
      <c r="O97" s="11"/>
      <c r="T97" s="1" t="s">
        <v>53</v>
      </c>
      <c r="U97" s="1" t="s">
        <v>26</v>
      </c>
      <c r="V97" s="1" t="s">
        <v>27</v>
      </c>
    </row>
    <row r="98" spans="1:24" x14ac:dyDescent="0.25">
      <c r="B98" t="s">
        <v>38</v>
      </c>
      <c r="C98" s="12">
        <f>K98+K99</f>
        <v>0.83099999999999996</v>
      </c>
      <c r="D98" s="12">
        <f>L98+L99</f>
        <v>0.87138263665594862</v>
      </c>
      <c r="E98" s="12">
        <f>M98+M99</f>
        <v>0.8132295719844358</v>
      </c>
      <c r="F98" s="12">
        <f>N98+N99</f>
        <v>0.8125</v>
      </c>
      <c r="G98" s="10"/>
      <c r="J98" t="s">
        <v>33</v>
      </c>
      <c r="K98" s="13">
        <f>W98/W103</f>
        <v>0.63200000000000001</v>
      </c>
      <c r="L98" s="13">
        <f>T98/T103</f>
        <v>0.729903536977492</v>
      </c>
      <c r="M98" s="13">
        <f>U98/U103</f>
        <v>0.60700389105058361</v>
      </c>
      <c r="N98" s="13">
        <f>V98/V103</f>
        <v>0.57638888888888884</v>
      </c>
      <c r="O98" s="13"/>
      <c r="R98" t="s">
        <v>123</v>
      </c>
      <c r="S98" t="s">
        <v>33</v>
      </c>
      <c r="T98">
        <v>227</v>
      </c>
      <c r="U98">
        <v>156</v>
      </c>
      <c r="V98">
        <v>249</v>
      </c>
      <c r="W98">
        <v>632</v>
      </c>
    </row>
    <row r="99" spans="1:24" x14ac:dyDescent="0.25">
      <c r="B99" t="s">
        <v>35</v>
      </c>
      <c r="C99" s="12">
        <f>K100</f>
        <v>0.11799999999999999</v>
      </c>
      <c r="D99" s="12">
        <f>L100</f>
        <v>6.7524115755627015E-2</v>
      </c>
      <c r="E99" s="12">
        <f>M100</f>
        <v>0.14007782101167315</v>
      </c>
      <c r="F99" s="12">
        <f>N100</f>
        <v>0.14120370370370369</v>
      </c>
      <c r="G99" s="10"/>
      <c r="J99" t="s">
        <v>34</v>
      </c>
      <c r="K99" s="13">
        <f>W99/W103</f>
        <v>0.19900000000000001</v>
      </c>
      <c r="L99" s="13">
        <f>T99/T103</f>
        <v>0.14147909967845659</v>
      </c>
      <c r="M99" s="13">
        <f>U99/U103</f>
        <v>0.20622568093385213</v>
      </c>
      <c r="N99" s="13">
        <f>V99/V103</f>
        <v>0.2361111111111111</v>
      </c>
      <c r="O99" s="13"/>
      <c r="S99" t="s">
        <v>34</v>
      </c>
      <c r="T99">
        <v>44</v>
      </c>
      <c r="U99">
        <v>53</v>
      </c>
      <c r="V99">
        <v>102</v>
      </c>
      <c r="W99">
        <v>199</v>
      </c>
    </row>
    <row r="100" spans="1:24" x14ac:dyDescent="0.25">
      <c r="B100" t="s">
        <v>39</v>
      </c>
      <c r="C100" s="12">
        <f>K101+K102</f>
        <v>5.1000000000000004E-2</v>
      </c>
      <c r="D100" s="12">
        <f>L101+L102</f>
        <v>6.1093247588424437E-2</v>
      </c>
      <c r="E100" s="12">
        <f>M101+M102</f>
        <v>4.6692607003891051E-2</v>
      </c>
      <c r="F100" s="12">
        <f>N101+N102</f>
        <v>4.6296296296296294E-2</v>
      </c>
      <c r="G100" s="10"/>
      <c r="J100" t="s">
        <v>35</v>
      </c>
      <c r="K100" s="13">
        <f>W100/W103</f>
        <v>0.11799999999999999</v>
      </c>
      <c r="L100" s="13">
        <f>T100/T103</f>
        <v>6.7524115755627015E-2</v>
      </c>
      <c r="M100" s="13">
        <f>U100/U103</f>
        <v>0.14007782101167315</v>
      </c>
      <c r="N100" s="13">
        <f>V100/V103</f>
        <v>0.14120370370370369</v>
      </c>
      <c r="O100" s="13"/>
      <c r="S100" t="s">
        <v>35</v>
      </c>
      <c r="T100">
        <v>21</v>
      </c>
      <c r="U100">
        <v>36</v>
      </c>
      <c r="V100">
        <v>61</v>
      </c>
      <c r="W100">
        <v>118</v>
      </c>
    </row>
    <row r="101" spans="1:24" x14ac:dyDescent="0.25">
      <c r="C101" s="10"/>
      <c r="D101" s="10"/>
      <c r="E101" s="10"/>
      <c r="F101" s="10"/>
      <c r="G101" s="10"/>
      <c r="J101" t="s">
        <v>36</v>
      </c>
      <c r="K101" s="13">
        <f>W101/W103</f>
        <v>0.03</v>
      </c>
      <c r="L101" s="13">
        <f>T101/T103</f>
        <v>2.8938906752411574E-2</v>
      </c>
      <c r="M101" s="13">
        <f>U101/U103</f>
        <v>2.3346303501945526E-2</v>
      </c>
      <c r="N101" s="13">
        <f>V101/V103</f>
        <v>3.4722222222222224E-2</v>
      </c>
      <c r="O101" s="13"/>
      <c r="S101" t="s">
        <v>36</v>
      </c>
      <c r="T101">
        <v>9</v>
      </c>
      <c r="U101">
        <v>6</v>
      </c>
      <c r="V101">
        <v>15</v>
      </c>
      <c r="W101">
        <v>30</v>
      </c>
    </row>
    <row r="102" spans="1:24" x14ac:dyDescent="0.25">
      <c r="C102" s="10"/>
      <c r="D102" s="10"/>
      <c r="E102" s="10"/>
      <c r="F102" s="10"/>
      <c r="G102" s="10"/>
      <c r="J102" t="s">
        <v>37</v>
      </c>
      <c r="K102" s="13">
        <f>W102/W103</f>
        <v>2.1000000000000001E-2</v>
      </c>
      <c r="L102" s="13">
        <f>T102/T103</f>
        <v>3.215434083601286E-2</v>
      </c>
      <c r="M102" s="13">
        <f>U102/U103</f>
        <v>2.3346303501945526E-2</v>
      </c>
      <c r="N102" s="13">
        <f>V102/V103</f>
        <v>1.1574074074074073E-2</v>
      </c>
      <c r="O102" s="13"/>
      <c r="S102" t="s">
        <v>37</v>
      </c>
      <c r="T102">
        <v>10</v>
      </c>
      <c r="U102">
        <v>6</v>
      </c>
      <c r="V102">
        <v>5</v>
      </c>
      <c r="W102">
        <v>21</v>
      </c>
    </row>
    <row r="103" spans="1:24" x14ac:dyDescent="0.25">
      <c r="C103" s="10"/>
      <c r="D103" s="10"/>
      <c r="E103" s="10"/>
      <c r="F103" s="10"/>
      <c r="G103" s="10"/>
      <c r="K103" s="10"/>
      <c r="L103" s="10"/>
      <c r="M103" s="10"/>
      <c r="N103" s="10"/>
      <c r="O103" s="10"/>
      <c r="R103" t="s">
        <v>2</v>
      </c>
      <c r="T103">
        <v>311</v>
      </c>
      <c r="U103">
        <v>257</v>
      </c>
      <c r="V103">
        <v>432</v>
      </c>
      <c r="W103">
        <v>1000</v>
      </c>
    </row>
    <row r="104" spans="1:24" x14ac:dyDescent="0.25">
      <c r="C104" s="10"/>
      <c r="D104" s="10"/>
      <c r="E104" s="10"/>
      <c r="F104" s="10"/>
      <c r="G104" s="10"/>
      <c r="K104" s="10"/>
      <c r="L104" s="10"/>
      <c r="M104" s="10"/>
      <c r="N104" s="10"/>
      <c r="O104" s="10"/>
    </row>
    <row r="105" spans="1:24" x14ac:dyDescent="0.25">
      <c r="C105" s="10"/>
      <c r="D105" s="10"/>
      <c r="E105" s="10"/>
      <c r="F105" s="10"/>
      <c r="G105" s="10"/>
      <c r="K105" s="10"/>
      <c r="L105" s="10"/>
      <c r="M105" s="10"/>
      <c r="N105" s="10"/>
      <c r="O105" s="10"/>
    </row>
    <row r="106" spans="1:24" x14ac:dyDescent="0.25">
      <c r="C106" s="10"/>
      <c r="D106" s="10"/>
      <c r="E106" s="10"/>
      <c r="F106" s="10"/>
      <c r="G106" s="10"/>
      <c r="K106" s="10"/>
      <c r="L106" s="10"/>
      <c r="M106" s="10"/>
      <c r="N106" s="10"/>
      <c r="O106" s="10"/>
    </row>
    <row r="107" spans="1:24" x14ac:dyDescent="0.25">
      <c r="C107" s="10"/>
      <c r="D107" s="10"/>
      <c r="E107" s="10"/>
      <c r="F107" s="10"/>
      <c r="G107" s="10"/>
      <c r="K107" s="10"/>
      <c r="L107" s="10"/>
      <c r="M107" s="10"/>
      <c r="N107" s="10"/>
      <c r="O107" s="10"/>
    </row>
    <row r="108" spans="1:24" x14ac:dyDescent="0.25">
      <c r="C108" s="10"/>
      <c r="D108" s="10"/>
      <c r="E108" s="10"/>
      <c r="F108" s="10"/>
      <c r="G108" s="10"/>
      <c r="K108" s="10"/>
      <c r="L108" s="10"/>
      <c r="M108" s="10"/>
      <c r="N108" s="10"/>
      <c r="O108" s="10"/>
    </row>
    <row r="109" spans="1:24" x14ac:dyDescent="0.25">
      <c r="C109" s="10"/>
      <c r="D109" s="10"/>
      <c r="E109" s="10"/>
      <c r="F109" s="10"/>
      <c r="G109" s="10"/>
      <c r="K109" s="10"/>
      <c r="L109" s="10"/>
      <c r="M109" s="10"/>
      <c r="N109" s="10"/>
      <c r="O109" s="10"/>
      <c r="R109" t="s">
        <v>226</v>
      </c>
    </row>
    <row r="110" spans="1:24" x14ac:dyDescent="0.25">
      <c r="A110" t="str">
        <f>R109</f>
        <v>The elected branches (Congress and the president) respect judicial independence. * Collapsed Presidential Vote in 2024 collapsed Crosstabulation</v>
      </c>
      <c r="C110" s="10"/>
      <c r="D110" s="10"/>
      <c r="E110" s="10"/>
      <c r="F110" s="10"/>
      <c r="G110" s="10"/>
      <c r="K110" s="10"/>
      <c r="L110" s="10"/>
      <c r="M110" s="10"/>
      <c r="N110" s="10"/>
      <c r="O110" s="10"/>
      <c r="R110" t="s">
        <v>0</v>
      </c>
    </row>
    <row r="111" spans="1:24" x14ac:dyDescent="0.25">
      <c r="C111" s="10"/>
      <c r="D111" s="10"/>
      <c r="E111" s="10"/>
      <c r="F111" s="10"/>
      <c r="G111" s="10"/>
      <c r="K111" s="10"/>
      <c r="L111" s="10"/>
      <c r="M111" s="10"/>
      <c r="N111" s="10"/>
      <c r="O111" s="10"/>
      <c r="T111" t="s">
        <v>28</v>
      </c>
      <c r="X111" t="s">
        <v>2</v>
      </c>
    </row>
    <row r="112" spans="1:24" s="1" customFormat="1" ht="60" x14ac:dyDescent="0.25">
      <c r="C112" s="11" t="s">
        <v>7</v>
      </c>
      <c r="D112" s="11" t="s">
        <v>29</v>
      </c>
      <c r="E112" s="11" t="s">
        <v>30</v>
      </c>
      <c r="F112" s="11" t="s">
        <v>31</v>
      </c>
      <c r="G112" s="11" t="s">
        <v>32</v>
      </c>
      <c r="K112" s="11" t="s">
        <v>7</v>
      </c>
      <c r="L112" s="11" t="s">
        <v>29</v>
      </c>
      <c r="M112" s="11" t="s">
        <v>30</v>
      </c>
      <c r="N112" s="11" t="s">
        <v>48</v>
      </c>
      <c r="O112" s="11" t="s">
        <v>32</v>
      </c>
      <c r="T112" s="1" t="s">
        <v>29</v>
      </c>
      <c r="U112" s="1" t="s">
        <v>30</v>
      </c>
      <c r="V112" s="1" t="s">
        <v>31</v>
      </c>
      <c r="W112" s="1" t="s">
        <v>32</v>
      </c>
    </row>
    <row r="113" spans="2:24" x14ac:dyDescent="0.25">
      <c r="B113" t="s">
        <v>38</v>
      </c>
      <c r="C113" s="12">
        <f>K113+K114</f>
        <v>0.83000000000000007</v>
      </c>
      <c r="D113" s="12">
        <f>L113+L114</f>
        <v>0.94764397905759168</v>
      </c>
      <c r="E113" s="12">
        <f>M113+M114</f>
        <v>0.79318734793187351</v>
      </c>
      <c r="F113" s="12">
        <f>N113+N114</f>
        <v>1</v>
      </c>
      <c r="G113" s="12">
        <f>O113+O114</f>
        <v>0.66666666666666674</v>
      </c>
      <c r="J113" t="s">
        <v>33</v>
      </c>
      <c r="K113" s="13">
        <f>X113/X118</f>
        <v>0.63100000000000001</v>
      </c>
      <c r="L113" s="13">
        <f>T113/T118</f>
        <v>0.82198952879581155</v>
      </c>
      <c r="M113" s="13">
        <f>U113/U118</f>
        <v>0.52068126520681268</v>
      </c>
      <c r="N113" s="13">
        <f>V113/V118</f>
        <v>0.75</v>
      </c>
      <c r="O113" s="13">
        <f>W113/W118</f>
        <v>0.48205128205128206</v>
      </c>
      <c r="R113" t="s">
        <v>123</v>
      </c>
      <c r="S113" t="s">
        <v>33</v>
      </c>
      <c r="T113">
        <v>314</v>
      </c>
      <c r="U113">
        <v>214</v>
      </c>
      <c r="V113">
        <v>9</v>
      </c>
      <c r="W113">
        <v>94</v>
      </c>
      <c r="X113">
        <v>631</v>
      </c>
    </row>
    <row r="114" spans="2:24" x14ac:dyDescent="0.25">
      <c r="B114" t="s">
        <v>35</v>
      </c>
      <c r="C114" s="12">
        <f>K115</f>
        <v>0.11799999999999999</v>
      </c>
      <c r="D114" s="12">
        <f>L115</f>
        <v>3.1413612565445025E-2</v>
      </c>
      <c r="E114" s="12">
        <f>M115</f>
        <v>0.14111922141119221</v>
      </c>
      <c r="F114" s="12">
        <f>N115</f>
        <v>0</v>
      </c>
      <c r="G114" s="12">
        <f>O115</f>
        <v>0.24615384615384617</v>
      </c>
      <c r="J114" t="s">
        <v>34</v>
      </c>
      <c r="K114" s="13">
        <f>X114/X118</f>
        <v>0.19900000000000001</v>
      </c>
      <c r="L114" s="13">
        <f>T114/T118</f>
        <v>0.1256544502617801</v>
      </c>
      <c r="M114" s="13">
        <f>U114/U118</f>
        <v>0.27250608272506083</v>
      </c>
      <c r="N114" s="13">
        <f>V114/V118</f>
        <v>0.25</v>
      </c>
      <c r="O114" s="13">
        <f>W114/W118</f>
        <v>0.18461538461538463</v>
      </c>
      <c r="S114" t="s">
        <v>34</v>
      </c>
      <c r="T114">
        <v>48</v>
      </c>
      <c r="U114">
        <v>112</v>
      </c>
      <c r="V114">
        <v>3</v>
      </c>
      <c r="W114">
        <v>36</v>
      </c>
      <c r="X114">
        <v>199</v>
      </c>
    </row>
    <row r="115" spans="2:24" x14ac:dyDescent="0.25">
      <c r="B115" t="s">
        <v>39</v>
      </c>
      <c r="C115" s="12">
        <f>K116+K117</f>
        <v>5.1999999999999998E-2</v>
      </c>
      <c r="D115" s="12">
        <f>L116+L117</f>
        <v>2.0942408376963352E-2</v>
      </c>
      <c r="E115" s="12">
        <f>M116+M117</f>
        <v>6.569343065693431E-2</v>
      </c>
      <c r="F115" s="12">
        <f>N116+N117</f>
        <v>0</v>
      </c>
      <c r="G115" s="12">
        <f>O116+O117</f>
        <v>8.7179487179487175E-2</v>
      </c>
      <c r="J115" t="s">
        <v>35</v>
      </c>
      <c r="K115" s="13">
        <f>X115/X118</f>
        <v>0.11799999999999999</v>
      </c>
      <c r="L115" s="13">
        <f>T115/T118</f>
        <v>3.1413612565445025E-2</v>
      </c>
      <c r="M115" s="13">
        <f>U115/U118</f>
        <v>0.14111922141119221</v>
      </c>
      <c r="N115" s="13">
        <f>V115/V118</f>
        <v>0</v>
      </c>
      <c r="O115" s="13">
        <f>W115/W118</f>
        <v>0.24615384615384617</v>
      </c>
      <c r="S115" t="s">
        <v>35</v>
      </c>
      <c r="T115">
        <v>12</v>
      </c>
      <c r="U115">
        <v>58</v>
      </c>
      <c r="V115">
        <v>0</v>
      </c>
      <c r="W115">
        <v>48</v>
      </c>
      <c r="X115">
        <v>118</v>
      </c>
    </row>
    <row r="116" spans="2:24" x14ac:dyDescent="0.25">
      <c r="J116" t="s">
        <v>36</v>
      </c>
      <c r="K116" s="13">
        <f>X116/X118</f>
        <v>0.03</v>
      </c>
      <c r="L116" s="13">
        <f>T116/T118</f>
        <v>7.8534031413612562E-3</v>
      </c>
      <c r="M116" s="13">
        <f>U116/U118</f>
        <v>3.1630170316301706E-2</v>
      </c>
      <c r="N116" s="13">
        <f>V116/V118</f>
        <v>0</v>
      </c>
      <c r="O116" s="13">
        <f>W116/W118</f>
        <v>7.179487179487179E-2</v>
      </c>
      <c r="S116" t="s">
        <v>36</v>
      </c>
      <c r="T116">
        <v>3</v>
      </c>
      <c r="U116">
        <v>13</v>
      </c>
      <c r="V116">
        <v>0</v>
      </c>
      <c r="W116">
        <v>14</v>
      </c>
      <c r="X116">
        <v>30</v>
      </c>
    </row>
    <row r="117" spans="2:24" x14ac:dyDescent="0.25">
      <c r="J117" t="s">
        <v>37</v>
      </c>
      <c r="K117" s="13">
        <f>X117/X118</f>
        <v>2.1999999999999999E-2</v>
      </c>
      <c r="L117" s="13">
        <f>T117/T118</f>
        <v>1.3089005235602094E-2</v>
      </c>
      <c r="M117" s="13">
        <f>U117/U118</f>
        <v>3.4063260340632603E-2</v>
      </c>
      <c r="N117" s="13">
        <f>V117/V118</f>
        <v>0</v>
      </c>
      <c r="O117" s="13">
        <f>W117/W118</f>
        <v>1.5384615384615385E-2</v>
      </c>
      <c r="S117" t="s">
        <v>37</v>
      </c>
      <c r="T117">
        <v>5</v>
      </c>
      <c r="U117">
        <v>14</v>
      </c>
      <c r="V117">
        <v>0</v>
      </c>
      <c r="W117">
        <v>3</v>
      </c>
      <c r="X117">
        <v>22</v>
      </c>
    </row>
    <row r="118" spans="2:24" x14ac:dyDescent="0.25">
      <c r="R118" t="s">
        <v>2</v>
      </c>
      <c r="T118">
        <v>382</v>
      </c>
      <c r="U118">
        <v>411</v>
      </c>
      <c r="V118">
        <v>12</v>
      </c>
      <c r="W118">
        <v>195</v>
      </c>
      <c r="X118">
        <v>1000</v>
      </c>
    </row>
  </sheetData>
  <mergeCells count="4">
    <mergeCell ref="B1:N1"/>
    <mergeCell ref="B3:G3"/>
    <mergeCell ref="J3:O3"/>
    <mergeCell ref="R3:X3"/>
  </mergeCells>
  <pageMargins left="0.7" right="0.7" top="0.75" bottom="0.75" header="0.3" footer="0.3"/>
  <pageSetup orientation="portrait" horizontalDpi="0" verticalDpi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B7F74-86E9-8840-8CC9-B0E8DFE37FA8}">
  <dimension ref="A1:X118"/>
  <sheetViews>
    <sheetView showGridLines="0" topLeftCell="A89" workbookViewId="0">
      <selection activeCell="K8" sqref="K8:O117"/>
    </sheetView>
  </sheetViews>
  <sheetFormatPr baseColWidth="10" defaultRowHeight="19" x14ac:dyDescent="0.25"/>
  <cols>
    <col min="2" max="2" width="33.42578125" customWidth="1"/>
    <col min="4" max="4" width="11.5703125" customWidth="1"/>
    <col min="5" max="5" width="12" customWidth="1"/>
    <col min="10" max="10" width="22.7109375" customWidth="1"/>
    <col min="13" max="13" width="11.7109375" customWidth="1"/>
    <col min="14" max="14" width="12.28515625" customWidth="1"/>
    <col min="19" max="19" width="21.7109375" customWidth="1"/>
    <col min="21" max="21" width="12.28515625" customWidth="1"/>
    <col min="22" max="22" width="12.42578125" customWidth="1"/>
  </cols>
  <sheetData>
    <row r="1" spans="1:24" x14ac:dyDescent="0.25">
      <c r="A1" t="s">
        <v>51</v>
      </c>
      <c r="B1" s="19" t="s">
        <v>260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3" spans="1:24" x14ac:dyDescent="0.25">
      <c r="B3" s="20" t="s">
        <v>262</v>
      </c>
      <c r="C3" s="20"/>
      <c r="D3" s="20"/>
      <c r="E3" s="20"/>
      <c r="F3" s="20"/>
      <c r="G3" s="20"/>
      <c r="J3" s="20" t="s">
        <v>263</v>
      </c>
      <c r="K3" s="20"/>
      <c r="L3" s="20"/>
      <c r="M3" s="20"/>
      <c r="N3" s="20"/>
      <c r="O3" s="20"/>
      <c r="R3" s="20" t="s">
        <v>264</v>
      </c>
      <c r="S3" s="20"/>
      <c r="T3" s="20"/>
      <c r="U3" s="20"/>
      <c r="V3" s="20"/>
      <c r="W3" s="20"/>
      <c r="X3" s="20"/>
    </row>
    <row r="5" spans="1:24" x14ac:dyDescent="0.25">
      <c r="R5" t="s">
        <v>227</v>
      </c>
    </row>
    <row r="6" spans="1:24" x14ac:dyDescent="0.25">
      <c r="A6" t="str">
        <f>R5</f>
        <v>The legislature determines the level of federal spending, and if the president agrees, the president must execute that spending. * 3-point Party Identification Crosstabulation</v>
      </c>
      <c r="R6" t="s">
        <v>0</v>
      </c>
    </row>
    <row r="7" spans="1:24" x14ac:dyDescent="0.25">
      <c r="T7" t="s">
        <v>1</v>
      </c>
      <c r="X7" t="s">
        <v>2</v>
      </c>
    </row>
    <row r="8" spans="1:24" s="1" customFormat="1" ht="40" x14ac:dyDescent="0.25">
      <c r="C8" s="11" t="s">
        <v>7</v>
      </c>
      <c r="D8" s="11" t="s">
        <v>3</v>
      </c>
      <c r="E8" s="11" t="s">
        <v>4</v>
      </c>
      <c r="F8" s="11" t="s">
        <v>5</v>
      </c>
      <c r="G8" s="11" t="s">
        <v>6</v>
      </c>
      <c r="K8" s="11" t="s">
        <v>7</v>
      </c>
      <c r="L8" s="11" t="s">
        <v>3</v>
      </c>
      <c r="M8" s="11" t="s">
        <v>4</v>
      </c>
      <c r="N8" s="11" t="s">
        <v>5</v>
      </c>
      <c r="O8" s="11" t="s">
        <v>6</v>
      </c>
      <c r="T8" s="1" t="s">
        <v>3</v>
      </c>
      <c r="U8" s="1" t="s">
        <v>4</v>
      </c>
      <c r="V8" s="1" t="s">
        <v>5</v>
      </c>
      <c r="W8" s="1" t="s">
        <v>6</v>
      </c>
    </row>
    <row r="9" spans="1:24" x14ac:dyDescent="0.25">
      <c r="B9" t="s">
        <v>38</v>
      </c>
      <c r="C9" s="12">
        <f>K9+K10</f>
        <v>0.81462925851703405</v>
      </c>
      <c r="D9" s="12">
        <f>L9+L10</f>
        <v>0.87412587412587417</v>
      </c>
      <c r="E9" s="12">
        <f>M9+M10</f>
        <v>0.80952380952380953</v>
      </c>
      <c r="F9" s="12">
        <f>N9+N10</f>
        <v>0.80373831775700932</v>
      </c>
      <c r="G9" s="12">
        <f>O9+O10</f>
        <v>0.6578947368421052</v>
      </c>
      <c r="J9" t="s">
        <v>33</v>
      </c>
      <c r="K9" s="13">
        <f>X9/X14</f>
        <v>0.53707414829659317</v>
      </c>
      <c r="L9" s="13">
        <f>T9/T14</f>
        <v>0.69230769230769229</v>
      </c>
      <c r="M9" s="13">
        <f>U9/U14</f>
        <v>0.51746031746031751</v>
      </c>
      <c r="N9" s="13">
        <f>V9/V14</f>
        <v>0.42056074766355139</v>
      </c>
      <c r="O9" s="13">
        <f>W9/W14</f>
        <v>0.52631578947368418</v>
      </c>
      <c r="R9" t="s">
        <v>228</v>
      </c>
      <c r="S9" t="s">
        <v>33</v>
      </c>
      <c r="T9">
        <v>198</v>
      </c>
      <c r="U9">
        <v>163</v>
      </c>
      <c r="V9">
        <v>135</v>
      </c>
      <c r="W9">
        <v>40</v>
      </c>
      <c r="X9">
        <v>536</v>
      </c>
    </row>
    <row r="10" spans="1:24" x14ac:dyDescent="0.25">
      <c r="B10" t="s">
        <v>35</v>
      </c>
      <c r="C10" s="12">
        <f>K11</f>
        <v>0.12825651302605209</v>
      </c>
      <c r="D10" s="12">
        <f>L11</f>
        <v>7.6923076923076927E-2</v>
      </c>
      <c r="E10" s="12">
        <f>M11</f>
        <v>0.13015873015873017</v>
      </c>
      <c r="F10" s="12">
        <f>N11</f>
        <v>0.14330218068535824</v>
      </c>
      <c r="G10" s="12">
        <f>O11</f>
        <v>0.25</v>
      </c>
      <c r="J10" t="s">
        <v>34</v>
      </c>
      <c r="K10" s="13">
        <f>X10/X14</f>
        <v>0.27755511022044088</v>
      </c>
      <c r="L10" s="13">
        <f>T10/T14</f>
        <v>0.18181818181818182</v>
      </c>
      <c r="M10" s="13">
        <f>U10/U14</f>
        <v>0.29206349206349208</v>
      </c>
      <c r="N10" s="13">
        <f>V10/V14</f>
        <v>0.38317757009345793</v>
      </c>
      <c r="O10" s="13">
        <f>W10/W14</f>
        <v>0.13157894736842105</v>
      </c>
      <c r="S10" t="s">
        <v>34</v>
      </c>
      <c r="T10">
        <v>52</v>
      </c>
      <c r="U10">
        <v>92</v>
      </c>
      <c r="V10">
        <v>123</v>
      </c>
      <c r="W10">
        <v>10</v>
      </c>
      <c r="X10">
        <v>277</v>
      </c>
    </row>
    <row r="11" spans="1:24" x14ac:dyDescent="0.25">
      <c r="B11" t="s">
        <v>39</v>
      </c>
      <c r="C11" s="12">
        <f>K12+K13</f>
        <v>5.7114228456913829E-2</v>
      </c>
      <c r="D11" s="12">
        <f>L12+L13</f>
        <v>4.8951048951048952E-2</v>
      </c>
      <c r="E11" s="12">
        <f>M12+M13</f>
        <v>6.0317460317460318E-2</v>
      </c>
      <c r="F11" s="12">
        <f>N12+N13</f>
        <v>5.2959501557632391E-2</v>
      </c>
      <c r="G11" s="12">
        <f>O12+O13</f>
        <v>9.2105263157894732E-2</v>
      </c>
      <c r="J11" t="s">
        <v>35</v>
      </c>
      <c r="K11" s="13">
        <f>X11/X14</f>
        <v>0.12825651302605209</v>
      </c>
      <c r="L11" s="13">
        <f>T11/T14</f>
        <v>7.6923076923076927E-2</v>
      </c>
      <c r="M11" s="13">
        <f>U11/U14</f>
        <v>0.13015873015873017</v>
      </c>
      <c r="N11" s="13">
        <f>V11/V14</f>
        <v>0.14330218068535824</v>
      </c>
      <c r="O11" s="13">
        <f>W11/W14</f>
        <v>0.25</v>
      </c>
      <c r="S11" t="s">
        <v>35</v>
      </c>
      <c r="T11">
        <v>22</v>
      </c>
      <c r="U11">
        <v>41</v>
      </c>
      <c r="V11">
        <v>46</v>
      </c>
      <c r="W11">
        <v>19</v>
      </c>
      <c r="X11">
        <v>128</v>
      </c>
    </row>
    <row r="12" spans="1:24" x14ac:dyDescent="0.25">
      <c r="C12" s="10"/>
      <c r="D12" s="10"/>
      <c r="E12" s="10"/>
      <c r="F12" s="10"/>
      <c r="G12" s="10"/>
      <c r="J12" t="s">
        <v>36</v>
      </c>
      <c r="K12" s="13">
        <f>X12/X14</f>
        <v>3.7074148296593189E-2</v>
      </c>
      <c r="L12" s="13">
        <f>T12/T14</f>
        <v>3.4965034965034968E-2</v>
      </c>
      <c r="M12" s="13">
        <f>U12/U14</f>
        <v>3.4920634920634921E-2</v>
      </c>
      <c r="N12" s="13">
        <f>V12/V14</f>
        <v>3.4267912772585667E-2</v>
      </c>
      <c r="O12" s="13">
        <f>W12/W14</f>
        <v>6.5789473684210523E-2</v>
      </c>
      <c r="S12" t="s">
        <v>36</v>
      </c>
      <c r="T12">
        <v>10</v>
      </c>
      <c r="U12">
        <v>11</v>
      </c>
      <c r="V12">
        <v>11</v>
      </c>
      <c r="W12">
        <v>5</v>
      </c>
      <c r="X12">
        <v>37</v>
      </c>
    </row>
    <row r="13" spans="1:24" x14ac:dyDescent="0.25">
      <c r="C13" s="10"/>
      <c r="D13" s="10"/>
      <c r="E13" s="10"/>
      <c r="F13" s="10"/>
      <c r="G13" s="10"/>
      <c r="J13" t="s">
        <v>37</v>
      </c>
      <c r="K13" s="13">
        <f>X13/X14</f>
        <v>2.004008016032064E-2</v>
      </c>
      <c r="L13" s="13">
        <f>T13/T14</f>
        <v>1.3986013986013986E-2</v>
      </c>
      <c r="M13" s="13">
        <f>U13/U14</f>
        <v>2.5396825396825397E-2</v>
      </c>
      <c r="N13" s="13">
        <f>V13/V14</f>
        <v>1.8691588785046728E-2</v>
      </c>
      <c r="O13" s="13">
        <f>W13/W14</f>
        <v>2.6315789473684209E-2</v>
      </c>
      <c r="S13" t="s">
        <v>37</v>
      </c>
      <c r="T13">
        <v>4</v>
      </c>
      <c r="U13">
        <v>8</v>
      </c>
      <c r="V13">
        <v>6</v>
      </c>
      <c r="W13">
        <v>2</v>
      </c>
      <c r="X13">
        <v>20</v>
      </c>
    </row>
    <row r="14" spans="1:24" x14ac:dyDescent="0.25">
      <c r="C14" s="10"/>
      <c r="D14" s="10"/>
      <c r="E14" s="10"/>
      <c r="F14" s="10"/>
      <c r="G14" s="10"/>
      <c r="K14" s="10"/>
      <c r="L14" s="10"/>
      <c r="M14" s="10"/>
      <c r="N14" s="10"/>
      <c r="O14" s="10"/>
      <c r="R14" t="s">
        <v>2</v>
      </c>
      <c r="T14">
        <v>286</v>
      </c>
      <c r="U14">
        <v>315</v>
      </c>
      <c r="V14">
        <v>321</v>
      </c>
      <c r="W14">
        <v>76</v>
      </c>
      <c r="X14">
        <v>998</v>
      </c>
    </row>
    <row r="15" spans="1:24" x14ac:dyDescent="0.25">
      <c r="C15" s="10"/>
      <c r="D15" s="10"/>
      <c r="E15" s="10"/>
      <c r="F15" s="10"/>
      <c r="G15" s="10"/>
      <c r="K15" s="10"/>
      <c r="L15" s="10"/>
      <c r="M15" s="10"/>
      <c r="N15" s="10"/>
      <c r="O15" s="10"/>
    </row>
    <row r="16" spans="1:24" x14ac:dyDescent="0.25">
      <c r="C16" s="10"/>
      <c r="D16" s="10"/>
      <c r="E16" s="10"/>
      <c r="F16" s="10"/>
      <c r="G16" s="10"/>
      <c r="K16" s="10"/>
      <c r="L16" s="10"/>
      <c r="M16" s="10"/>
      <c r="N16" s="10"/>
      <c r="O16" s="10"/>
    </row>
    <row r="17" spans="1:24" x14ac:dyDescent="0.25">
      <c r="C17" s="10"/>
      <c r="D17" s="10"/>
      <c r="E17" s="10"/>
      <c r="F17" s="10"/>
      <c r="G17" s="10"/>
      <c r="K17" s="10"/>
      <c r="L17" s="10"/>
      <c r="M17" s="10"/>
      <c r="N17" s="10"/>
      <c r="O17" s="10"/>
    </row>
    <row r="18" spans="1:24" x14ac:dyDescent="0.25">
      <c r="C18" s="10"/>
      <c r="D18" s="10"/>
      <c r="E18" s="10"/>
      <c r="F18" s="10"/>
      <c r="G18" s="10"/>
      <c r="K18" s="10"/>
      <c r="L18" s="10"/>
      <c r="M18" s="10"/>
      <c r="N18" s="10"/>
      <c r="O18" s="10"/>
    </row>
    <row r="19" spans="1:24" x14ac:dyDescent="0.25">
      <c r="C19" s="10"/>
      <c r="D19" s="10"/>
      <c r="E19" s="10"/>
      <c r="F19" s="10"/>
      <c r="G19" s="10"/>
      <c r="K19" s="10"/>
      <c r="L19" s="10"/>
      <c r="M19" s="10"/>
      <c r="N19" s="10"/>
      <c r="O19" s="10"/>
      <c r="R19" t="s">
        <v>229</v>
      </c>
    </row>
    <row r="20" spans="1:24" x14ac:dyDescent="0.25">
      <c r="A20" t="str">
        <f>R19</f>
        <v>The legislature determines the level of federal spending, and if the president agrees, the president must execute that spending. * Ideology collapsed Crosstabulation</v>
      </c>
      <c r="C20" s="10"/>
      <c r="D20" s="10"/>
      <c r="E20" s="10"/>
      <c r="F20" s="10"/>
      <c r="G20" s="10"/>
      <c r="K20" s="10"/>
      <c r="L20" s="10"/>
      <c r="M20" s="10"/>
      <c r="N20" s="10"/>
      <c r="O20" s="10"/>
      <c r="R20" t="s">
        <v>0</v>
      </c>
    </row>
    <row r="21" spans="1:24" x14ac:dyDescent="0.25">
      <c r="C21" s="10"/>
      <c r="D21" s="10"/>
      <c r="E21" s="10"/>
      <c r="F21" s="10"/>
      <c r="G21" s="10"/>
      <c r="K21" s="10"/>
      <c r="L21" s="10"/>
      <c r="M21" s="10"/>
      <c r="N21" s="10"/>
      <c r="O21" s="10"/>
      <c r="T21" t="s">
        <v>8</v>
      </c>
      <c r="X21" t="s">
        <v>2</v>
      </c>
    </row>
    <row r="22" spans="1:24" s="1" customFormat="1" ht="80" customHeight="1" x14ac:dyDescent="0.25">
      <c r="C22" s="11" t="s">
        <v>7</v>
      </c>
      <c r="D22" s="11" t="s">
        <v>9</v>
      </c>
      <c r="E22" s="11" t="s">
        <v>10</v>
      </c>
      <c r="F22" s="11" t="s">
        <v>50</v>
      </c>
      <c r="G22" s="11" t="s">
        <v>12</v>
      </c>
      <c r="K22" s="11" t="s">
        <v>7</v>
      </c>
      <c r="L22" s="11" t="s">
        <v>9</v>
      </c>
      <c r="M22" s="11" t="s">
        <v>10</v>
      </c>
      <c r="N22" s="11" t="s">
        <v>11</v>
      </c>
      <c r="O22" s="11" t="s">
        <v>12</v>
      </c>
      <c r="T22" s="1" t="s">
        <v>9</v>
      </c>
      <c r="U22" s="1" t="s">
        <v>10</v>
      </c>
      <c r="V22" s="1" t="s">
        <v>11</v>
      </c>
      <c r="W22" s="1" t="s">
        <v>12</v>
      </c>
    </row>
    <row r="23" spans="1:24" x14ac:dyDescent="0.25">
      <c r="B23" t="s">
        <v>38</v>
      </c>
      <c r="C23" s="12">
        <f>K23+K24</f>
        <v>0.81481481481481488</v>
      </c>
      <c r="D23" s="12">
        <f>L23+L24</f>
        <v>0.89453125</v>
      </c>
      <c r="E23" s="12">
        <f>M23+M24</f>
        <v>0.81372549019607843</v>
      </c>
      <c r="F23" s="12">
        <f>N23+N24</f>
        <v>0.81534090909090917</v>
      </c>
      <c r="G23" s="12">
        <f>O23+O24</f>
        <v>0.57647058823529418</v>
      </c>
      <c r="J23" t="s">
        <v>33</v>
      </c>
      <c r="K23" s="13">
        <f>X23/X28</f>
        <v>0.53653653653653655</v>
      </c>
      <c r="L23" s="13">
        <f>T23/T28</f>
        <v>0.703125</v>
      </c>
      <c r="M23" s="13">
        <f>U23/U28</f>
        <v>0.55228758169934644</v>
      </c>
      <c r="N23" s="13">
        <f>V23/V28</f>
        <v>0.44602272727272729</v>
      </c>
      <c r="O23" s="13">
        <f>W23/W28</f>
        <v>0.35294117647058826</v>
      </c>
      <c r="R23" t="s">
        <v>228</v>
      </c>
      <c r="S23" t="s">
        <v>33</v>
      </c>
      <c r="T23">
        <v>180</v>
      </c>
      <c r="U23">
        <v>169</v>
      </c>
      <c r="V23">
        <v>157</v>
      </c>
      <c r="W23">
        <v>30</v>
      </c>
      <c r="X23">
        <v>536</v>
      </c>
    </row>
    <row r="24" spans="1:24" x14ac:dyDescent="0.25">
      <c r="B24" t="s">
        <v>35</v>
      </c>
      <c r="C24" s="12">
        <f>K25</f>
        <v>0.12812812812812813</v>
      </c>
      <c r="D24" s="12">
        <f>L25</f>
        <v>5.078125E-2</v>
      </c>
      <c r="E24" s="12">
        <f>M25</f>
        <v>0.14705882352941177</v>
      </c>
      <c r="F24" s="12">
        <f>N25</f>
        <v>0.125</v>
      </c>
      <c r="G24" s="12">
        <f>O25</f>
        <v>0.30588235294117649</v>
      </c>
      <c r="J24" t="s">
        <v>34</v>
      </c>
      <c r="K24" s="13">
        <f>X24/X28</f>
        <v>0.27827827827827828</v>
      </c>
      <c r="L24" s="13">
        <f>T24/T28</f>
        <v>0.19140625</v>
      </c>
      <c r="M24" s="13">
        <f>U24/U28</f>
        <v>0.26143790849673204</v>
      </c>
      <c r="N24" s="13">
        <f>V24/V28</f>
        <v>0.36931818181818182</v>
      </c>
      <c r="O24" s="13">
        <f>W24/W28</f>
        <v>0.22352941176470589</v>
      </c>
      <c r="S24" t="s">
        <v>34</v>
      </c>
      <c r="T24">
        <v>49</v>
      </c>
      <c r="U24">
        <v>80</v>
      </c>
      <c r="V24">
        <v>130</v>
      </c>
      <c r="W24">
        <v>19</v>
      </c>
      <c r="X24">
        <v>278</v>
      </c>
    </row>
    <row r="25" spans="1:24" x14ac:dyDescent="0.25">
      <c r="B25" t="s">
        <v>39</v>
      </c>
      <c r="C25" s="12">
        <f>K26+K27</f>
        <v>5.7057057057057062E-2</v>
      </c>
      <c r="D25" s="12">
        <f>L26+L27</f>
        <v>5.46875E-2</v>
      </c>
      <c r="E25" s="12">
        <f>M26+M27</f>
        <v>3.9215686274509803E-2</v>
      </c>
      <c r="F25" s="12">
        <f>N26+N27</f>
        <v>5.9659090909090912E-2</v>
      </c>
      <c r="G25" s="12">
        <f>O26+O27</f>
        <v>0.11764705882352941</v>
      </c>
      <c r="J25" t="s">
        <v>35</v>
      </c>
      <c r="K25" s="13">
        <f>X25/X28</f>
        <v>0.12812812812812813</v>
      </c>
      <c r="L25" s="13">
        <f>T25/T28</f>
        <v>5.078125E-2</v>
      </c>
      <c r="M25" s="13">
        <f>U25/U28</f>
        <v>0.14705882352941177</v>
      </c>
      <c r="N25" s="13">
        <f>V25/V28</f>
        <v>0.125</v>
      </c>
      <c r="O25" s="13">
        <f>W25/W28</f>
        <v>0.30588235294117649</v>
      </c>
      <c r="S25" t="s">
        <v>35</v>
      </c>
      <c r="T25">
        <v>13</v>
      </c>
      <c r="U25">
        <v>45</v>
      </c>
      <c r="V25">
        <v>44</v>
      </c>
      <c r="W25">
        <v>26</v>
      </c>
      <c r="X25">
        <v>128</v>
      </c>
    </row>
    <row r="26" spans="1:24" x14ac:dyDescent="0.25">
      <c r="C26" s="10"/>
      <c r="D26" s="10"/>
      <c r="E26" s="10"/>
      <c r="F26" s="10"/>
      <c r="G26" s="10"/>
      <c r="J26" t="s">
        <v>36</v>
      </c>
      <c r="K26" s="13">
        <f>X26/X28</f>
        <v>3.8038038038038041E-2</v>
      </c>
      <c r="L26" s="13">
        <f>T26/T28</f>
        <v>2.734375E-2</v>
      </c>
      <c r="M26" s="13">
        <f>U26/U28</f>
        <v>3.5947712418300651E-2</v>
      </c>
      <c r="N26" s="13">
        <f>V26/V28</f>
        <v>3.4090909090909088E-2</v>
      </c>
      <c r="O26" s="13">
        <f>W26/W28</f>
        <v>9.4117647058823528E-2</v>
      </c>
      <c r="S26" t="s">
        <v>36</v>
      </c>
      <c r="T26">
        <v>7</v>
      </c>
      <c r="U26">
        <v>11</v>
      </c>
      <c r="V26">
        <v>12</v>
      </c>
      <c r="W26">
        <v>8</v>
      </c>
      <c r="X26">
        <v>38</v>
      </c>
    </row>
    <row r="27" spans="1:24" x14ac:dyDescent="0.25">
      <c r="C27" s="10"/>
      <c r="D27" s="10"/>
      <c r="E27" s="10"/>
      <c r="F27" s="10"/>
      <c r="G27" s="10"/>
      <c r="J27" t="s">
        <v>37</v>
      </c>
      <c r="K27" s="13">
        <f>X27/X28</f>
        <v>1.9019019019019021E-2</v>
      </c>
      <c r="L27" s="13">
        <f>T27/T28</f>
        <v>2.734375E-2</v>
      </c>
      <c r="M27" s="13">
        <f>U27/U28</f>
        <v>3.2679738562091504E-3</v>
      </c>
      <c r="N27" s="13">
        <f>V27/V28</f>
        <v>2.556818181818182E-2</v>
      </c>
      <c r="O27" s="13">
        <f>W27/W28</f>
        <v>2.3529411764705882E-2</v>
      </c>
      <c r="S27" t="s">
        <v>37</v>
      </c>
      <c r="T27">
        <v>7</v>
      </c>
      <c r="U27">
        <v>1</v>
      </c>
      <c r="V27">
        <v>9</v>
      </c>
      <c r="W27">
        <v>2</v>
      </c>
      <c r="X27">
        <v>19</v>
      </c>
    </row>
    <row r="28" spans="1:24" x14ac:dyDescent="0.25">
      <c r="C28" s="10"/>
      <c r="D28" s="10"/>
      <c r="E28" s="10"/>
      <c r="F28" s="10"/>
      <c r="G28" s="10"/>
      <c r="K28" s="10"/>
      <c r="L28" s="10"/>
      <c r="M28" s="10"/>
      <c r="N28" s="10"/>
      <c r="O28" s="10"/>
      <c r="R28" t="s">
        <v>2</v>
      </c>
      <c r="T28">
        <v>256</v>
      </c>
      <c r="U28">
        <v>306</v>
      </c>
      <c r="V28">
        <v>352</v>
      </c>
      <c r="W28">
        <v>85</v>
      </c>
      <c r="X28">
        <v>999</v>
      </c>
    </row>
    <row r="29" spans="1:24" x14ac:dyDescent="0.25">
      <c r="C29" s="10"/>
      <c r="D29" s="10"/>
      <c r="E29" s="10"/>
      <c r="F29" s="10"/>
      <c r="G29" s="10"/>
      <c r="K29" s="10"/>
      <c r="L29" s="10"/>
      <c r="M29" s="10"/>
      <c r="N29" s="10"/>
      <c r="O29" s="10"/>
    </row>
    <row r="30" spans="1:24" x14ac:dyDescent="0.25">
      <c r="C30" s="10"/>
      <c r="D30" s="10"/>
      <c r="E30" s="10"/>
      <c r="F30" s="10"/>
      <c r="G30" s="10"/>
      <c r="K30" s="10"/>
      <c r="L30" s="10"/>
      <c r="M30" s="10"/>
      <c r="N30" s="10"/>
      <c r="O30" s="10"/>
    </row>
    <row r="31" spans="1:24" x14ac:dyDescent="0.25">
      <c r="C31" s="10"/>
      <c r="D31" s="10"/>
      <c r="E31" s="10"/>
      <c r="F31" s="10"/>
      <c r="G31" s="10"/>
      <c r="K31" s="10"/>
      <c r="L31" s="10"/>
      <c r="M31" s="10"/>
      <c r="N31" s="10"/>
      <c r="O31" s="10"/>
    </row>
    <row r="32" spans="1:24" x14ac:dyDescent="0.25">
      <c r="C32" s="10"/>
      <c r="D32" s="10"/>
      <c r="E32" s="10"/>
      <c r="F32" s="10"/>
      <c r="G32" s="10"/>
      <c r="K32" s="10"/>
      <c r="L32" s="10"/>
      <c r="M32" s="10"/>
      <c r="N32" s="10"/>
      <c r="O32" s="10"/>
    </row>
    <row r="33" spans="1:23" x14ac:dyDescent="0.25">
      <c r="C33" s="10"/>
      <c r="D33" s="10"/>
      <c r="E33" s="10"/>
      <c r="F33" s="10"/>
      <c r="G33" s="10"/>
      <c r="K33" s="10"/>
      <c r="L33" s="10"/>
      <c r="M33" s="10"/>
      <c r="N33" s="10"/>
      <c r="O33" s="10"/>
    </row>
    <row r="34" spans="1:23" x14ac:dyDescent="0.25">
      <c r="C34" s="10"/>
      <c r="D34" s="10"/>
      <c r="E34" s="10"/>
      <c r="F34" s="10"/>
      <c r="G34" s="10"/>
      <c r="K34" s="10"/>
      <c r="L34" s="10"/>
      <c r="M34" s="10"/>
      <c r="N34" s="10"/>
      <c r="O34" s="10"/>
      <c r="R34" t="s">
        <v>230</v>
      </c>
    </row>
    <row r="35" spans="1:23" x14ac:dyDescent="0.25">
      <c r="A35" t="str">
        <f>R34</f>
        <v>The legislature determines the level of federal spending, and if the president agrees, the president must execute that spending. * Race &amp; Ethnicity Combined Crosstabulation</v>
      </c>
      <c r="C35" s="10"/>
      <c r="D35" s="10"/>
      <c r="E35" s="10"/>
      <c r="F35" s="10"/>
      <c r="G35" s="10"/>
      <c r="K35" s="10"/>
      <c r="L35" s="10"/>
      <c r="M35" s="10"/>
      <c r="N35" s="10"/>
      <c r="O35" s="10"/>
      <c r="R35" t="s">
        <v>0</v>
      </c>
    </row>
    <row r="36" spans="1:23" x14ac:dyDescent="0.25">
      <c r="C36" s="10"/>
      <c r="D36" s="10"/>
      <c r="E36" s="10"/>
      <c r="F36" s="10"/>
      <c r="G36" s="10"/>
      <c r="K36" s="10"/>
      <c r="L36" s="10"/>
      <c r="M36" s="10"/>
      <c r="N36" s="10"/>
      <c r="O36" s="10"/>
      <c r="T36" t="s">
        <v>13</v>
      </c>
      <c r="W36" t="s">
        <v>2</v>
      </c>
    </row>
    <row r="37" spans="1:23" s="1" customFormat="1" ht="120" customHeight="1" x14ac:dyDescent="0.25">
      <c r="C37" s="11" t="s">
        <v>7</v>
      </c>
      <c r="D37" s="11" t="s">
        <v>14</v>
      </c>
      <c r="E37" s="11" t="s">
        <v>15</v>
      </c>
      <c r="F37" s="11" t="s">
        <v>49</v>
      </c>
      <c r="G37" s="11"/>
      <c r="K37" s="11" t="s">
        <v>7</v>
      </c>
      <c r="L37" s="11" t="s">
        <v>14</v>
      </c>
      <c r="M37" s="11" t="s">
        <v>15</v>
      </c>
      <c r="N37" s="11" t="s">
        <v>49</v>
      </c>
      <c r="O37" s="11"/>
      <c r="T37" s="1" t="s">
        <v>14</v>
      </c>
      <c r="U37" s="1" t="s">
        <v>15</v>
      </c>
      <c r="V37" s="1" t="s">
        <v>52</v>
      </c>
    </row>
    <row r="38" spans="1:23" x14ac:dyDescent="0.25">
      <c r="B38" t="s">
        <v>38</v>
      </c>
      <c r="C38" s="12">
        <f>K38+K39</f>
        <v>0.81581581581581575</v>
      </c>
      <c r="D38" s="12">
        <f>L38+L39</f>
        <v>0.83511450381679397</v>
      </c>
      <c r="E38" s="12">
        <f>M38+M39</f>
        <v>0.79620853080568721</v>
      </c>
      <c r="F38" s="12">
        <f>N38+N39</f>
        <v>0.75187969924812026</v>
      </c>
      <c r="G38" s="12"/>
      <c r="J38" t="s">
        <v>33</v>
      </c>
      <c r="K38" s="13">
        <f>W38/W43</f>
        <v>0.53753753753753752</v>
      </c>
      <c r="L38" s="13">
        <f>T38/T43</f>
        <v>0.53740458015267178</v>
      </c>
      <c r="M38" s="13">
        <f>U38/U43</f>
        <v>0.57345971563981046</v>
      </c>
      <c r="N38" s="13">
        <f>V38/V43</f>
        <v>0.48120300751879697</v>
      </c>
      <c r="O38" s="13"/>
      <c r="R38" t="s">
        <v>228</v>
      </c>
      <c r="S38" t="s">
        <v>33</v>
      </c>
      <c r="T38">
        <v>352</v>
      </c>
      <c r="U38">
        <v>121</v>
      </c>
      <c r="V38">
        <v>64</v>
      </c>
      <c r="W38">
        <v>537</v>
      </c>
    </row>
    <row r="39" spans="1:23" x14ac:dyDescent="0.25">
      <c r="B39" t="s">
        <v>35</v>
      </c>
      <c r="C39" s="12">
        <f>K40</f>
        <v>0.12812812812812813</v>
      </c>
      <c r="D39" s="12">
        <f>L40</f>
        <v>0.11450381679389313</v>
      </c>
      <c r="E39" s="12">
        <f>M40</f>
        <v>0.14691943127962084</v>
      </c>
      <c r="F39" s="12">
        <f>N40</f>
        <v>0.16541353383458646</v>
      </c>
      <c r="G39" s="12"/>
      <c r="J39" t="s">
        <v>34</v>
      </c>
      <c r="K39" s="13">
        <f>W39/W43</f>
        <v>0.27827827827827828</v>
      </c>
      <c r="L39" s="13">
        <f>T39/T43</f>
        <v>0.29770992366412213</v>
      </c>
      <c r="M39" s="13">
        <f>U39/U43</f>
        <v>0.22274881516587677</v>
      </c>
      <c r="N39" s="13">
        <f>V39/V43</f>
        <v>0.27067669172932329</v>
      </c>
      <c r="O39" s="13"/>
      <c r="S39" t="s">
        <v>34</v>
      </c>
      <c r="T39">
        <v>195</v>
      </c>
      <c r="U39">
        <v>47</v>
      </c>
      <c r="V39">
        <v>36</v>
      </c>
      <c r="W39">
        <v>278</v>
      </c>
    </row>
    <row r="40" spans="1:23" x14ac:dyDescent="0.25">
      <c r="B40" t="s">
        <v>39</v>
      </c>
      <c r="C40" s="12">
        <f>K41+K42</f>
        <v>5.6056056056056056E-2</v>
      </c>
      <c r="D40" s="12">
        <f>L41+L42</f>
        <v>5.0381679389312976E-2</v>
      </c>
      <c r="E40" s="12">
        <f>M41+M42</f>
        <v>5.6872037914691947E-2</v>
      </c>
      <c r="F40" s="12">
        <f>N41+N42</f>
        <v>8.2706766917293228E-2</v>
      </c>
      <c r="G40" s="12"/>
      <c r="J40" t="s">
        <v>35</v>
      </c>
      <c r="K40" s="13">
        <f>W40/W43</f>
        <v>0.12812812812812813</v>
      </c>
      <c r="L40" s="13">
        <f>T40/T43</f>
        <v>0.11450381679389313</v>
      </c>
      <c r="M40" s="13">
        <f>U40/U43</f>
        <v>0.14691943127962084</v>
      </c>
      <c r="N40" s="13">
        <f>V40/V43</f>
        <v>0.16541353383458646</v>
      </c>
      <c r="O40" s="13"/>
      <c r="S40" t="s">
        <v>35</v>
      </c>
      <c r="T40">
        <v>75</v>
      </c>
      <c r="U40">
        <v>31</v>
      </c>
      <c r="V40">
        <v>22</v>
      </c>
      <c r="W40">
        <v>128</v>
      </c>
    </row>
    <row r="41" spans="1:23" x14ac:dyDescent="0.25">
      <c r="C41" s="10"/>
      <c r="D41" s="10"/>
      <c r="E41" s="10"/>
      <c r="F41" s="10"/>
      <c r="G41" s="10"/>
      <c r="J41" t="s">
        <v>36</v>
      </c>
      <c r="K41" s="13">
        <f>W41/W43</f>
        <v>3.7037037037037035E-2</v>
      </c>
      <c r="L41" s="13">
        <f>T41/T43</f>
        <v>3.0534351145038167E-2</v>
      </c>
      <c r="M41" s="13">
        <f>U41/U43</f>
        <v>3.7914691943127965E-2</v>
      </c>
      <c r="N41" s="13">
        <f>V41/V43</f>
        <v>6.7669172932330823E-2</v>
      </c>
      <c r="O41" s="13"/>
      <c r="S41" t="s">
        <v>36</v>
      </c>
      <c r="T41">
        <v>20</v>
      </c>
      <c r="U41">
        <v>8</v>
      </c>
      <c r="V41">
        <v>9</v>
      </c>
      <c r="W41">
        <v>37</v>
      </c>
    </row>
    <row r="42" spans="1:23" x14ac:dyDescent="0.25">
      <c r="C42" s="10"/>
      <c r="D42" s="10"/>
      <c r="E42" s="10"/>
      <c r="F42" s="10"/>
      <c r="G42" s="10"/>
      <c r="J42" t="s">
        <v>37</v>
      </c>
      <c r="K42" s="13">
        <f>W42/W43</f>
        <v>1.9019019019019021E-2</v>
      </c>
      <c r="L42" s="13">
        <f>T42/T43</f>
        <v>1.984732824427481E-2</v>
      </c>
      <c r="M42" s="13">
        <f>U42/U43</f>
        <v>1.8957345971563982E-2</v>
      </c>
      <c r="N42" s="13">
        <f>V42/V43</f>
        <v>1.5037593984962405E-2</v>
      </c>
      <c r="O42" s="13"/>
      <c r="S42" t="s">
        <v>37</v>
      </c>
      <c r="T42">
        <v>13</v>
      </c>
      <c r="U42">
        <v>4</v>
      </c>
      <c r="V42">
        <v>2</v>
      </c>
      <c r="W42">
        <v>19</v>
      </c>
    </row>
    <row r="43" spans="1:23" x14ac:dyDescent="0.25">
      <c r="C43" s="10"/>
      <c r="D43" s="10"/>
      <c r="E43" s="10"/>
      <c r="F43" s="10"/>
      <c r="G43" s="10"/>
      <c r="K43" s="10"/>
      <c r="L43" s="10"/>
      <c r="M43" s="10"/>
      <c r="N43" s="10"/>
      <c r="O43" s="10"/>
      <c r="R43" t="s">
        <v>2</v>
      </c>
      <c r="T43">
        <v>655</v>
      </c>
      <c r="U43">
        <v>211</v>
      </c>
      <c r="V43">
        <v>133</v>
      </c>
      <c r="W43">
        <v>999</v>
      </c>
    </row>
    <row r="44" spans="1:23" x14ac:dyDescent="0.25">
      <c r="C44" s="10"/>
      <c r="D44" s="10"/>
      <c r="E44" s="10"/>
      <c r="F44" s="10"/>
      <c r="G44" s="10"/>
      <c r="K44" s="10"/>
      <c r="L44" s="10"/>
      <c r="M44" s="10"/>
      <c r="N44" s="10"/>
      <c r="O44" s="10"/>
    </row>
    <row r="45" spans="1:23" x14ac:dyDescent="0.25">
      <c r="C45" s="10"/>
      <c r="D45" s="10"/>
      <c r="E45" s="10"/>
      <c r="F45" s="10"/>
      <c r="G45" s="10"/>
      <c r="K45" s="10"/>
      <c r="L45" s="10"/>
      <c r="M45" s="10"/>
      <c r="N45" s="10"/>
      <c r="O45" s="10"/>
    </row>
    <row r="46" spans="1:23" x14ac:dyDescent="0.25">
      <c r="C46" s="10"/>
      <c r="D46" s="10"/>
      <c r="E46" s="10"/>
      <c r="F46" s="10"/>
      <c r="G46" s="10"/>
      <c r="K46" s="10"/>
      <c r="L46" s="10"/>
      <c r="M46" s="10"/>
      <c r="N46" s="10"/>
      <c r="O46" s="10"/>
    </row>
    <row r="47" spans="1:23" x14ac:dyDescent="0.25">
      <c r="C47" s="10"/>
      <c r="D47" s="10"/>
      <c r="E47" s="10"/>
      <c r="F47" s="10"/>
      <c r="G47" s="10"/>
      <c r="K47" s="10"/>
      <c r="L47" s="10"/>
      <c r="M47" s="10"/>
      <c r="N47" s="10"/>
      <c r="O47" s="10"/>
    </row>
    <row r="48" spans="1:23" x14ac:dyDescent="0.25">
      <c r="C48" s="10"/>
      <c r="D48" s="10"/>
      <c r="E48" s="10"/>
      <c r="F48" s="10"/>
      <c r="G48" s="10"/>
      <c r="K48" s="10"/>
      <c r="L48" s="10"/>
      <c r="M48" s="10"/>
      <c r="N48" s="10"/>
      <c r="O48" s="10"/>
      <c r="R48" t="s">
        <v>137</v>
      </c>
    </row>
    <row r="49" spans="1:22" x14ac:dyDescent="0.25">
      <c r="C49" s="10"/>
      <c r="D49" s="10"/>
      <c r="E49" s="10"/>
      <c r="F49" s="10"/>
      <c r="G49" s="10"/>
      <c r="K49" s="10"/>
      <c r="L49" s="10"/>
      <c r="M49" s="10"/>
      <c r="N49" s="10"/>
      <c r="O49" s="10"/>
      <c r="R49" t="s">
        <v>231</v>
      </c>
    </row>
    <row r="50" spans="1:22" x14ac:dyDescent="0.25">
      <c r="A50" t="str">
        <f>R49</f>
        <v>The legislature determines the level of federal spending, and if the president agrees, the president must execute that spending. * Gender Crosstabulation</v>
      </c>
      <c r="C50" s="10"/>
      <c r="D50" s="10"/>
      <c r="E50" s="10"/>
      <c r="F50" s="10"/>
      <c r="G50" s="10"/>
      <c r="K50" s="10"/>
      <c r="L50" s="10"/>
      <c r="M50" s="10"/>
      <c r="N50" s="10"/>
      <c r="O50" s="10"/>
      <c r="R50" t="s">
        <v>0</v>
      </c>
    </row>
    <row r="51" spans="1:22" x14ac:dyDescent="0.25">
      <c r="C51" s="10"/>
      <c r="D51" s="10"/>
      <c r="E51" s="10"/>
      <c r="F51" s="10"/>
      <c r="G51" s="10"/>
      <c r="K51" s="10"/>
      <c r="L51" s="10"/>
      <c r="M51" s="10"/>
      <c r="N51" s="10"/>
      <c r="O51" s="10"/>
      <c r="T51" t="s">
        <v>138</v>
      </c>
      <c r="V51" t="s">
        <v>2</v>
      </c>
    </row>
    <row r="52" spans="1:22" s="1" customFormat="1" ht="52" customHeight="1" x14ac:dyDescent="0.25">
      <c r="C52" s="11" t="s">
        <v>7</v>
      </c>
      <c r="D52" s="11" t="s">
        <v>139</v>
      </c>
      <c r="E52" s="11" t="s">
        <v>140</v>
      </c>
      <c r="F52" s="11"/>
      <c r="G52" s="11"/>
      <c r="K52" s="11" t="s">
        <v>7</v>
      </c>
      <c r="L52" s="11" t="s">
        <v>139</v>
      </c>
      <c r="M52" s="11" t="s">
        <v>140</v>
      </c>
      <c r="N52" s="11"/>
      <c r="O52" s="11"/>
      <c r="T52" s="1" t="s">
        <v>139</v>
      </c>
      <c r="U52" s="1" t="s">
        <v>140</v>
      </c>
    </row>
    <row r="53" spans="1:22" x14ac:dyDescent="0.25">
      <c r="B53" t="s">
        <v>38</v>
      </c>
      <c r="C53" s="12">
        <f>K53+K54</f>
        <v>0.81500000000000006</v>
      </c>
      <c r="D53" s="12">
        <f>L53+L54</f>
        <v>0.80167014613778709</v>
      </c>
      <c r="E53" s="12">
        <f>M53+M54</f>
        <v>0.82725527831094059</v>
      </c>
      <c r="F53" s="12"/>
      <c r="G53" s="12"/>
      <c r="J53" t="s">
        <v>33</v>
      </c>
      <c r="K53" s="13">
        <f>V53/V58</f>
        <v>0.53600000000000003</v>
      </c>
      <c r="L53" s="13">
        <f>T53/T58</f>
        <v>0.51774530271398744</v>
      </c>
      <c r="M53" s="13">
        <f>U53/U58</f>
        <v>0.55278310940499042</v>
      </c>
      <c r="N53" s="13"/>
      <c r="O53" s="13"/>
      <c r="R53" t="s">
        <v>228</v>
      </c>
      <c r="S53" t="s">
        <v>33</v>
      </c>
      <c r="T53">
        <v>248</v>
      </c>
      <c r="U53">
        <v>288</v>
      </c>
      <c r="V53">
        <v>536</v>
      </c>
    </row>
    <row r="54" spans="1:22" x14ac:dyDescent="0.25">
      <c r="B54" t="s">
        <v>35</v>
      </c>
      <c r="C54" s="12">
        <f>K55</f>
        <v>0.128</v>
      </c>
      <c r="D54" s="12">
        <f>L55</f>
        <v>0.1440501043841336</v>
      </c>
      <c r="E54" s="12">
        <f>M55</f>
        <v>0.11324376199616124</v>
      </c>
      <c r="F54" s="12"/>
      <c r="G54" s="12"/>
      <c r="J54" t="s">
        <v>34</v>
      </c>
      <c r="K54" s="13">
        <f>V54/V58</f>
        <v>0.27900000000000003</v>
      </c>
      <c r="L54" s="13">
        <f>T54/T58</f>
        <v>0.28392484342379959</v>
      </c>
      <c r="M54" s="13">
        <f>U54/U58</f>
        <v>0.27447216890595011</v>
      </c>
      <c r="N54" s="13"/>
      <c r="O54" s="13"/>
      <c r="S54" t="s">
        <v>34</v>
      </c>
      <c r="T54">
        <v>136</v>
      </c>
      <c r="U54">
        <v>143</v>
      </c>
      <c r="V54">
        <v>279</v>
      </c>
    </row>
    <row r="55" spans="1:22" x14ac:dyDescent="0.25">
      <c r="B55" t="s">
        <v>39</v>
      </c>
      <c r="C55" s="12">
        <f>K56+K57</f>
        <v>5.6999999999999995E-2</v>
      </c>
      <c r="D55" s="12">
        <f>L56+L57</f>
        <v>5.4279749478079335E-2</v>
      </c>
      <c r="E55" s="12">
        <f>M56+M57</f>
        <v>5.9500959692898273E-2</v>
      </c>
      <c r="F55" s="12"/>
      <c r="G55" s="12"/>
      <c r="J55" t="s">
        <v>35</v>
      </c>
      <c r="K55" s="13">
        <f>V55/V58</f>
        <v>0.128</v>
      </c>
      <c r="L55" s="13">
        <f>T55/T58</f>
        <v>0.1440501043841336</v>
      </c>
      <c r="M55" s="13">
        <f>U55/U58</f>
        <v>0.11324376199616124</v>
      </c>
      <c r="N55" s="13"/>
      <c r="O55" s="13"/>
      <c r="S55" t="s">
        <v>35</v>
      </c>
      <c r="T55">
        <v>69</v>
      </c>
      <c r="U55">
        <v>59</v>
      </c>
      <c r="V55">
        <v>128</v>
      </c>
    </row>
    <row r="56" spans="1:22" x14ac:dyDescent="0.25">
      <c r="C56" s="10"/>
      <c r="D56" s="10"/>
      <c r="E56" s="10"/>
      <c r="F56" s="10"/>
      <c r="G56" s="10"/>
      <c r="J56" t="s">
        <v>36</v>
      </c>
      <c r="K56" s="13">
        <f>V56/V58</f>
        <v>3.6999999999999998E-2</v>
      </c>
      <c r="L56" s="13">
        <f>T56/T58</f>
        <v>2.7139874739039668E-2</v>
      </c>
      <c r="M56" s="13">
        <f>U56/U58</f>
        <v>4.6065259117082535E-2</v>
      </c>
      <c r="N56" s="13"/>
      <c r="O56" s="13"/>
      <c r="S56" t="s">
        <v>36</v>
      </c>
      <c r="T56">
        <v>13</v>
      </c>
      <c r="U56">
        <v>24</v>
      </c>
      <c r="V56">
        <v>37</v>
      </c>
    </row>
    <row r="57" spans="1:22" x14ac:dyDescent="0.25">
      <c r="C57" s="10"/>
      <c r="D57" s="10"/>
      <c r="E57" s="10"/>
      <c r="F57" s="10"/>
      <c r="G57" s="10"/>
      <c r="J57" t="s">
        <v>37</v>
      </c>
      <c r="K57" s="13">
        <f>V57/V58</f>
        <v>0.02</v>
      </c>
      <c r="L57" s="13">
        <f>T57/T58</f>
        <v>2.7139874739039668E-2</v>
      </c>
      <c r="M57" s="13">
        <f>U57/U58</f>
        <v>1.3435700575815739E-2</v>
      </c>
      <c r="N57" s="13"/>
      <c r="O57" s="13"/>
      <c r="S57" t="s">
        <v>37</v>
      </c>
      <c r="T57">
        <v>13</v>
      </c>
      <c r="U57">
        <v>7</v>
      </c>
      <c r="V57">
        <v>20</v>
      </c>
    </row>
    <row r="58" spans="1:22" x14ac:dyDescent="0.25">
      <c r="C58" s="10"/>
      <c r="D58" s="10"/>
      <c r="E58" s="10"/>
      <c r="F58" s="10"/>
      <c r="G58" s="10"/>
      <c r="K58" s="10"/>
      <c r="L58" s="10"/>
      <c r="M58" s="10"/>
      <c r="N58" s="10"/>
      <c r="O58" s="10"/>
      <c r="R58" t="s">
        <v>2</v>
      </c>
      <c r="T58">
        <v>479</v>
      </c>
      <c r="U58">
        <v>521</v>
      </c>
      <c r="V58">
        <v>1000</v>
      </c>
    </row>
    <row r="59" spans="1:22" x14ac:dyDescent="0.25">
      <c r="C59" s="10"/>
      <c r="D59" s="10"/>
      <c r="E59" s="10"/>
      <c r="F59" s="10"/>
      <c r="G59" s="10"/>
      <c r="K59" s="10"/>
      <c r="L59" s="10"/>
      <c r="M59" s="10"/>
      <c r="N59" s="10"/>
      <c r="O59" s="10"/>
    </row>
    <row r="60" spans="1:22" x14ac:dyDescent="0.25">
      <c r="C60" s="10"/>
      <c r="D60" s="10"/>
      <c r="E60" s="10"/>
      <c r="F60" s="10"/>
      <c r="G60" s="10"/>
      <c r="K60" s="10"/>
      <c r="L60" s="10"/>
      <c r="M60" s="10"/>
      <c r="N60" s="10"/>
      <c r="O60" s="10"/>
    </row>
    <row r="61" spans="1:22" x14ac:dyDescent="0.25">
      <c r="C61" s="10"/>
      <c r="D61" s="10"/>
      <c r="E61" s="10"/>
      <c r="F61" s="10"/>
      <c r="G61" s="10"/>
      <c r="K61" s="10"/>
      <c r="L61" s="10"/>
      <c r="M61" s="10"/>
      <c r="N61" s="10"/>
      <c r="O61" s="10"/>
    </row>
    <row r="62" spans="1:22" x14ac:dyDescent="0.25">
      <c r="C62" s="10"/>
      <c r="D62" s="10"/>
      <c r="E62" s="10"/>
      <c r="F62" s="10"/>
      <c r="G62" s="10"/>
      <c r="K62" s="10"/>
      <c r="L62" s="10"/>
      <c r="M62" s="10"/>
      <c r="N62" s="10"/>
      <c r="O62" s="10"/>
    </row>
    <row r="63" spans="1:22" x14ac:dyDescent="0.25">
      <c r="C63" s="10"/>
      <c r="D63" s="10"/>
      <c r="E63" s="10"/>
      <c r="F63" s="10"/>
      <c r="G63" s="10"/>
      <c r="K63" s="10"/>
      <c r="L63" s="10"/>
      <c r="M63" s="10"/>
      <c r="N63" s="10"/>
      <c r="O63" s="10"/>
    </row>
    <row r="64" spans="1:22" x14ac:dyDescent="0.25">
      <c r="C64" s="10"/>
      <c r="D64" s="10"/>
      <c r="E64" s="10"/>
      <c r="F64" s="10"/>
      <c r="G64" s="10"/>
      <c r="K64" s="10"/>
      <c r="L64" s="10"/>
      <c r="M64" s="10"/>
      <c r="N64" s="10"/>
      <c r="O64" s="10"/>
      <c r="R64" t="s">
        <v>232</v>
      </c>
    </row>
    <row r="65" spans="1:23" x14ac:dyDescent="0.25">
      <c r="A65" t="str">
        <f>R64</f>
        <v>The legislature determines the level of federal spending, and if the president agrees, the president must execute that spending. * Education Collapsed Crosstabulation</v>
      </c>
      <c r="C65" s="10"/>
      <c r="D65" s="10"/>
      <c r="E65" s="10"/>
      <c r="F65" s="10"/>
      <c r="G65" s="10"/>
      <c r="K65" s="10"/>
      <c r="L65" s="10"/>
      <c r="M65" s="10"/>
      <c r="N65" s="10"/>
      <c r="O65" s="10"/>
      <c r="R65" t="s">
        <v>0</v>
      </c>
    </row>
    <row r="66" spans="1:23" x14ac:dyDescent="0.25">
      <c r="C66" s="10"/>
      <c r="D66" s="10"/>
      <c r="E66" s="10"/>
      <c r="F66" s="10"/>
      <c r="G66" s="10"/>
      <c r="K66" s="10"/>
      <c r="L66" s="10"/>
      <c r="M66" s="10"/>
      <c r="N66" s="10"/>
      <c r="O66" s="10"/>
      <c r="T66" t="s">
        <v>16</v>
      </c>
      <c r="W66" t="s">
        <v>2</v>
      </c>
    </row>
    <row r="67" spans="1:23" s="1" customFormat="1" ht="60" x14ac:dyDescent="0.25">
      <c r="C67" s="11" t="s">
        <v>7</v>
      </c>
      <c r="D67" s="11" t="s">
        <v>17</v>
      </c>
      <c r="E67" s="11" t="s">
        <v>18</v>
      </c>
      <c r="F67" s="11" t="s">
        <v>19</v>
      </c>
      <c r="G67" s="11"/>
      <c r="K67" s="11" t="s">
        <v>7</v>
      </c>
      <c r="L67" s="11" t="s">
        <v>17</v>
      </c>
      <c r="M67" s="11" t="s">
        <v>18</v>
      </c>
      <c r="N67" s="11" t="s">
        <v>19</v>
      </c>
      <c r="O67" s="11"/>
      <c r="T67" s="1" t="s">
        <v>17</v>
      </c>
      <c r="U67" s="1" t="s">
        <v>18</v>
      </c>
      <c r="V67" s="1" t="s">
        <v>19</v>
      </c>
    </row>
    <row r="68" spans="1:23" x14ac:dyDescent="0.25">
      <c r="B68" t="s">
        <v>38</v>
      </c>
      <c r="C68" s="12">
        <f>K68+K69</f>
        <v>0.81481481481481488</v>
      </c>
      <c r="D68" s="12">
        <f>L68+L69</f>
        <v>0.74238227146814406</v>
      </c>
      <c r="E68" s="12">
        <f>M68+M69</f>
        <v>0.84838709677419355</v>
      </c>
      <c r="F68" s="12">
        <f>N68+N69</f>
        <v>0.86280487804878048</v>
      </c>
      <c r="G68" s="10"/>
      <c r="J68" t="s">
        <v>33</v>
      </c>
      <c r="K68" s="13">
        <f>W68/W73</f>
        <v>0.53653653653653655</v>
      </c>
      <c r="L68" s="13">
        <f>T68/T73</f>
        <v>0.50969529085872578</v>
      </c>
      <c r="M68" s="13">
        <f>U68/U73</f>
        <v>0.5580645161290323</v>
      </c>
      <c r="N68" s="13">
        <f>V68/V73</f>
        <v>0.54573170731707321</v>
      </c>
      <c r="O68" s="13"/>
      <c r="R68" t="s">
        <v>228</v>
      </c>
      <c r="S68" t="s">
        <v>33</v>
      </c>
      <c r="T68">
        <v>184</v>
      </c>
      <c r="U68">
        <v>173</v>
      </c>
      <c r="V68">
        <v>179</v>
      </c>
      <c r="W68">
        <v>536</v>
      </c>
    </row>
    <row r="69" spans="1:23" x14ac:dyDescent="0.25">
      <c r="B69" t="s">
        <v>35</v>
      </c>
      <c r="C69" s="12">
        <f>K70</f>
        <v>0.12812812812812813</v>
      </c>
      <c r="D69" s="12">
        <f>L70</f>
        <v>0.17451523545706371</v>
      </c>
      <c r="E69" s="12">
        <f>M70</f>
        <v>0.12258064516129032</v>
      </c>
      <c r="F69" s="12">
        <f>N70</f>
        <v>8.2317073170731711E-2</v>
      </c>
      <c r="G69" s="10"/>
      <c r="J69" t="s">
        <v>34</v>
      </c>
      <c r="K69" s="13">
        <f>W69/W73</f>
        <v>0.27827827827827828</v>
      </c>
      <c r="L69" s="13">
        <f>T69/T73</f>
        <v>0.23268698060941828</v>
      </c>
      <c r="M69" s="13">
        <f>U69/U73</f>
        <v>0.29032258064516131</v>
      </c>
      <c r="N69" s="13">
        <f>V69/V73</f>
        <v>0.31707317073170732</v>
      </c>
      <c r="O69" s="13"/>
      <c r="S69" t="s">
        <v>34</v>
      </c>
      <c r="T69">
        <v>84</v>
      </c>
      <c r="U69">
        <v>90</v>
      </c>
      <c r="V69">
        <v>104</v>
      </c>
      <c r="W69">
        <v>278</v>
      </c>
    </row>
    <row r="70" spans="1:23" x14ac:dyDescent="0.25">
      <c r="B70" t="s">
        <v>39</v>
      </c>
      <c r="C70" s="12">
        <f>K71+K72</f>
        <v>5.7057057057057055E-2</v>
      </c>
      <c r="D70" s="12">
        <f>L71+L72</f>
        <v>8.3102493074792255E-2</v>
      </c>
      <c r="E70" s="12">
        <f>M71+M72</f>
        <v>2.9032258064516127E-2</v>
      </c>
      <c r="F70" s="12">
        <f>N71+N72</f>
        <v>5.4878048780487805E-2</v>
      </c>
      <c r="G70" s="10"/>
      <c r="J70" t="s">
        <v>35</v>
      </c>
      <c r="K70" s="13">
        <f>W70/W73</f>
        <v>0.12812812812812813</v>
      </c>
      <c r="L70" s="13">
        <f>T70/T73</f>
        <v>0.17451523545706371</v>
      </c>
      <c r="M70" s="13">
        <f>U70/U73</f>
        <v>0.12258064516129032</v>
      </c>
      <c r="N70" s="13">
        <f>V70/V73</f>
        <v>8.2317073170731711E-2</v>
      </c>
      <c r="O70" s="13"/>
      <c r="S70" t="s">
        <v>35</v>
      </c>
      <c r="T70">
        <v>63</v>
      </c>
      <c r="U70">
        <v>38</v>
      </c>
      <c r="V70">
        <v>27</v>
      </c>
      <c r="W70">
        <v>128</v>
      </c>
    </row>
    <row r="71" spans="1:23" x14ac:dyDescent="0.25">
      <c r="C71" s="10"/>
      <c r="D71" s="10"/>
      <c r="E71" s="10"/>
      <c r="F71" s="10"/>
      <c r="G71" s="10"/>
      <c r="J71" t="s">
        <v>36</v>
      </c>
      <c r="K71" s="13">
        <f>W71/W73</f>
        <v>3.7037037037037035E-2</v>
      </c>
      <c r="L71" s="13">
        <f>T71/T73</f>
        <v>6.6481994459833799E-2</v>
      </c>
      <c r="M71" s="13">
        <f>U71/U73</f>
        <v>1.6129032258064516E-2</v>
      </c>
      <c r="N71" s="13">
        <f>V71/V73</f>
        <v>2.4390243902439025E-2</v>
      </c>
      <c r="O71" s="13"/>
      <c r="S71" t="s">
        <v>36</v>
      </c>
      <c r="T71">
        <v>24</v>
      </c>
      <c r="U71">
        <v>5</v>
      </c>
      <c r="V71">
        <v>8</v>
      </c>
      <c r="W71">
        <v>37</v>
      </c>
    </row>
    <row r="72" spans="1:23" x14ac:dyDescent="0.25">
      <c r="C72" s="10"/>
      <c r="D72" s="10"/>
      <c r="E72" s="10"/>
      <c r="F72" s="10"/>
      <c r="G72" s="10"/>
      <c r="J72" t="s">
        <v>37</v>
      </c>
      <c r="K72" s="13">
        <f>W72/W73</f>
        <v>2.002002002002002E-2</v>
      </c>
      <c r="L72" s="13">
        <f>T72/T73</f>
        <v>1.662049861495845E-2</v>
      </c>
      <c r="M72" s="13">
        <f>U72/U73</f>
        <v>1.2903225806451613E-2</v>
      </c>
      <c r="N72" s="13">
        <f>V72/V73</f>
        <v>3.048780487804878E-2</v>
      </c>
      <c r="O72" s="13"/>
      <c r="S72" t="s">
        <v>37</v>
      </c>
      <c r="T72">
        <v>6</v>
      </c>
      <c r="U72">
        <v>4</v>
      </c>
      <c r="V72">
        <v>10</v>
      </c>
      <c r="W72">
        <v>20</v>
      </c>
    </row>
    <row r="73" spans="1:23" x14ac:dyDescent="0.25">
      <c r="C73" s="10"/>
      <c r="D73" s="10"/>
      <c r="E73" s="10"/>
      <c r="F73" s="10"/>
      <c r="G73" s="10"/>
      <c r="K73" s="10"/>
      <c r="L73" s="10"/>
      <c r="M73" s="10"/>
      <c r="N73" s="10"/>
      <c r="O73" s="10"/>
      <c r="R73" t="s">
        <v>2</v>
      </c>
      <c r="T73">
        <v>361</v>
      </c>
      <c r="U73">
        <v>310</v>
      </c>
      <c r="V73">
        <v>328</v>
      </c>
      <c r="W73">
        <v>999</v>
      </c>
    </row>
    <row r="74" spans="1:23" x14ac:dyDescent="0.25">
      <c r="C74" s="10"/>
      <c r="D74" s="10"/>
      <c r="E74" s="10"/>
      <c r="F74" s="10"/>
      <c r="G74" s="10"/>
      <c r="K74" s="10"/>
      <c r="L74" s="10"/>
      <c r="M74" s="10"/>
      <c r="N74" s="10"/>
      <c r="O74" s="10"/>
    </row>
    <row r="75" spans="1:23" x14ac:dyDescent="0.25">
      <c r="C75" s="10"/>
      <c r="D75" s="10"/>
      <c r="E75" s="10"/>
      <c r="F75" s="10"/>
      <c r="G75" s="10"/>
      <c r="K75" s="10"/>
      <c r="L75" s="10"/>
      <c r="M75" s="10"/>
      <c r="N75" s="10"/>
      <c r="O75" s="10"/>
    </row>
    <row r="76" spans="1:23" x14ac:dyDescent="0.25">
      <c r="C76" s="10"/>
      <c r="D76" s="10"/>
      <c r="E76" s="10"/>
      <c r="F76" s="10"/>
      <c r="G76" s="10"/>
      <c r="K76" s="10"/>
      <c r="L76" s="10"/>
      <c r="M76" s="10"/>
      <c r="N76" s="10"/>
      <c r="O76" s="10"/>
    </row>
    <row r="77" spans="1:23" x14ac:dyDescent="0.25">
      <c r="C77" s="10"/>
      <c r="D77" s="10"/>
      <c r="E77" s="10"/>
      <c r="F77" s="10"/>
      <c r="G77" s="10"/>
      <c r="K77" s="10"/>
      <c r="L77" s="10"/>
      <c r="M77" s="10"/>
      <c r="N77" s="10"/>
      <c r="O77" s="10"/>
    </row>
    <row r="78" spans="1:23" x14ac:dyDescent="0.25">
      <c r="C78" s="10"/>
      <c r="D78" s="10"/>
      <c r="E78" s="10"/>
      <c r="F78" s="10"/>
      <c r="G78" s="10"/>
      <c r="K78" s="10"/>
      <c r="L78" s="10"/>
      <c r="M78" s="10"/>
      <c r="N78" s="10"/>
      <c r="O78" s="10"/>
    </row>
    <row r="79" spans="1:23" x14ac:dyDescent="0.25">
      <c r="C79" s="10"/>
      <c r="D79" s="10"/>
      <c r="E79" s="10"/>
      <c r="F79" s="10"/>
      <c r="G79" s="10"/>
      <c r="K79" s="10"/>
      <c r="L79" s="10"/>
      <c r="M79" s="10"/>
      <c r="N79" s="10"/>
      <c r="O79" s="10"/>
      <c r="R79" t="s">
        <v>233</v>
      </c>
    </row>
    <row r="80" spans="1:23" x14ac:dyDescent="0.25">
      <c r="A80" t="str">
        <f>R79</f>
        <v>The legislature determines the level of federal spending, and if the president agrees, the president must execute that spending. * NC Region based on Zip Code Crosstabulation</v>
      </c>
      <c r="C80" s="10"/>
      <c r="D80" s="10"/>
      <c r="E80" s="10"/>
      <c r="F80" s="10"/>
      <c r="G80" s="10"/>
      <c r="K80" s="10"/>
      <c r="L80" s="10"/>
      <c r="M80" s="10"/>
      <c r="N80" s="10"/>
      <c r="O80" s="10"/>
      <c r="R80" t="s">
        <v>0</v>
      </c>
    </row>
    <row r="81" spans="1:24" x14ac:dyDescent="0.25">
      <c r="C81" s="10"/>
      <c r="D81" s="10"/>
      <c r="E81" s="10"/>
      <c r="F81" s="10"/>
      <c r="G81" s="10"/>
      <c r="K81" s="10"/>
      <c r="L81" s="10"/>
      <c r="M81" s="10"/>
      <c r="N81" s="10"/>
      <c r="O81" s="10"/>
      <c r="T81" t="s">
        <v>20</v>
      </c>
      <c r="X81" t="s">
        <v>2</v>
      </c>
    </row>
    <row r="82" spans="1:24" s="1" customFormat="1" ht="60" x14ac:dyDescent="0.25">
      <c r="C82" s="11" t="s">
        <v>7</v>
      </c>
      <c r="D82" s="11" t="s">
        <v>21</v>
      </c>
      <c r="E82" s="11" t="s">
        <v>22</v>
      </c>
      <c r="F82" s="11" t="s">
        <v>23</v>
      </c>
      <c r="G82" s="11" t="s">
        <v>24</v>
      </c>
      <c r="K82" s="11" t="s">
        <v>7</v>
      </c>
      <c r="L82" s="11" t="s">
        <v>21</v>
      </c>
      <c r="M82" s="11" t="s">
        <v>22</v>
      </c>
      <c r="N82" s="11" t="s">
        <v>23</v>
      </c>
      <c r="O82" s="11" t="s">
        <v>24</v>
      </c>
      <c r="T82" s="1" t="s">
        <v>21</v>
      </c>
      <c r="U82" s="1" t="s">
        <v>22</v>
      </c>
      <c r="V82" s="1" t="s">
        <v>23</v>
      </c>
      <c r="W82" s="1" t="s">
        <v>24</v>
      </c>
    </row>
    <row r="83" spans="1:24" x14ac:dyDescent="0.25">
      <c r="B83" t="s">
        <v>38</v>
      </c>
      <c r="C83" s="12">
        <f>K83+K84</f>
        <v>0.81544633901705121</v>
      </c>
      <c r="D83" s="12">
        <f>L83+L84</f>
        <v>0.85053380782918153</v>
      </c>
      <c r="E83" s="12">
        <f>M83+M84</f>
        <v>0.8307692307692307</v>
      </c>
      <c r="F83" s="12">
        <f>N83+N84</f>
        <v>0.81746031746031744</v>
      </c>
      <c r="G83" s="12">
        <f>O83+O84</f>
        <v>0.74509803921568629</v>
      </c>
      <c r="J83" t="s">
        <v>33</v>
      </c>
      <c r="K83" s="13">
        <f>X83/X88</f>
        <v>0.53761283851554664</v>
      </c>
      <c r="L83" s="13">
        <f>T83/T88</f>
        <v>0.59786476868327398</v>
      </c>
      <c r="M83" s="13">
        <f>U83/U88</f>
        <v>0.50384615384615383</v>
      </c>
      <c r="N83" s="13">
        <f>V83/V88</f>
        <v>0.50396825396825395</v>
      </c>
      <c r="O83" s="13">
        <f>W83/W88</f>
        <v>0.53921568627450978</v>
      </c>
      <c r="R83" t="s">
        <v>228</v>
      </c>
      <c r="S83" t="s">
        <v>33</v>
      </c>
      <c r="T83">
        <v>168</v>
      </c>
      <c r="U83">
        <v>131</v>
      </c>
      <c r="V83">
        <v>127</v>
      </c>
      <c r="W83">
        <v>110</v>
      </c>
      <c r="X83">
        <v>536</v>
      </c>
    </row>
    <row r="84" spans="1:24" x14ac:dyDescent="0.25">
      <c r="B84" t="s">
        <v>35</v>
      </c>
      <c r="C84" s="12">
        <f>K85</f>
        <v>0.1283851554663992</v>
      </c>
      <c r="D84" s="12">
        <f>L85</f>
        <v>0.10320284697508897</v>
      </c>
      <c r="E84" s="12">
        <f>M85</f>
        <v>0.11153846153846154</v>
      </c>
      <c r="F84" s="12">
        <f>N85</f>
        <v>0.1388888888888889</v>
      </c>
      <c r="G84" s="12">
        <f>O85</f>
        <v>0.17156862745098039</v>
      </c>
      <c r="J84" t="s">
        <v>34</v>
      </c>
      <c r="K84" s="13">
        <f>X84/X88</f>
        <v>0.27783350050150452</v>
      </c>
      <c r="L84" s="13">
        <f>T84/T88</f>
        <v>0.25266903914590749</v>
      </c>
      <c r="M84" s="13">
        <f>U84/U88</f>
        <v>0.32692307692307693</v>
      </c>
      <c r="N84" s="13">
        <f>V84/V88</f>
        <v>0.31349206349206349</v>
      </c>
      <c r="O84" s="13">
        <f>W84/W88</f>
        <v>0.20588235294117646</v>
      </c>
      <c r="S84" t="s">
        <v>34</v>
      </c>
      <c r="T84">
        <v>71</v>
      </c>
      <c r="U84">
        <v>85</v>
      </c>
      <c r="V84">
        <v>79</v>
      </c>
      <c r="W84">
        <v>42</v>
      </c>
      <c r="X84">
        <v>277</v>
      </c>
    </row>
    <row r="85" spans="1:24" x14ac:dyDescent="0.25">
      <c r="B85" t="s">
        <v>39</v>
      </c>
      <c r="C85" s="12">
        <f>K86+K87</f>
        <v>5.6168505516549644E-2</v>
      </c>
      <c r="D85" s="12">
        <f>L86+L87</f>
        <v>4.6263345195729541E-2</v>
      </c>
      <c r="E85" s="12">
        <f>M86+M87</f>
        <v>5.7692307692307696E-2</v>
      </c>
      <c r="F85" s="12">
        <f>N86+N87</f>
        <v>4.3650793650793648E-2</v>
      </c>
      <c r="G85" s="12">
        <f>O86+O87</f>
        <v>8.3333333333333329E-2</v>
      </c>
      <c r="J85" t="s">
        <v>35</v>
      </c>
      <c r="K85" s="13">
        <f>X85/X88</f>
        <v>0.1283851554663992</v>
      </c>
      <c r="L85" s="13">
        <f>T85/T88</f>
        <v>0.10320284697508897</v>
      </c>
      <c r="M85" s="13">
        <f>U85/U88</f>
        <v>0.11153846153846154</v>
      </c>
      <c r="N85" s="13">
        <f>V85/V88</f>
        <v>0.1388888888888889</v>
      </c>
      <c r="O85" s="13">
        <f>W85/W88</f>
        <v>0.17156862745098039</v>
      </c>
      <c r="S85" t="s">
        <v>35</v>
      </c>
      <c r="T85">
        <v>29</v>
      </c>
      <c r="U85">
        <v>29</v>
      </c>
      <c r="V85">
        <v>35</v>
      </c>
      <c r="W85">
        <v>35</v>
      </c>
      <c r="X85">
        <v>128</v>
      </c>
    </row>
    <row r="86" spans="1:24" x14ac:dyDescent="0.25">
      <c r="C86" s="10"/>
      <c r="D86" s="10"/>
      <c r="E86" s="10"/>
      <c r="F86" s="10"/>
      <c r="G86" s="10"/>
      <c r="J86" t="s">
        <v>36</v>
      </c>
      <c r="K86" s="13">
        <f>X86/X88</f>
        <v>3.7111334002006016E-2</v>
      </c>
      <c r="L86" s="13">
        <f>T86/T88</f>
        <v>2.491103202846975E-2</v>
      </c>
      <c r="M86" s="13">
        <f>U86/U88</f>
        <v>3.4615384615384617E-2</v>
      </c>
      <c r="N86" s="13">
        <f>V86/V88</f>
        <v>1.984126984126984E-2</v>
      </c>
      <c r="O86" s="13">
        <f>W86/W88</f>
        <v>7.8431372549019607E-2</v>
      </c>
      <c r="S86" t="s">
        <v>36</v>
      </c>
      <c r="T86">
        <v>7</v>
      </c>
      <c r="U86">
        <v>9</v>
      </c>
      <c r="V86">
        <v>5</v>
      </c>
      <c r="W86">
        <v>16</v>
      </c>
      <c r="X86">
        <v>37</v>
      </c>
    </row>
    <row r="87" spans="1:24" x14ac:dyDescent="0.25">
      <c r="C87" s="10"/>
      <c r="D87" s="10"/>
      <c r="E87" s="10"/>
      <c r="F87" s="10"/>
      <c r="G87" s="10"/>
      <c r="J87" t="s">
        <v>37</v>
      </c>
      <c r="K87" s="13">
        <f>X87/X88</f>
        <v>1.9057171514543631E-2</v>
      </c>
      <c r="L87" s="13">
        <f>T87/T88</f>
        <v>2.1352313167259787E-2</v>
      </c>
      <c r="M87" s="13">
        <f>U87/U88</f>
        <v>2.3076923076923078E-2</v>
      </c>
      <c r="N87" s="13">
        <f>V87/V88</f>
        <v>2.3809523809523808E-2</v>
      </c>
      <c r="O87" s="13">
        <f>W87/W88</f>
        <v>4.9019607843137254E-3</v>
      </c>
      <c r="S87" t="s">
        <v>37</v>
      </c>
      <c r="T87">
        <v>6</v>
      </c>
      <c r="U87">
        <v>6</v>
      </c>
      <c r="V87">
        <v>6</v>
      </c>
      <c r="W87">
        <v>1</v>
      </c>
      <c r="X87">
        <v>19</v>
      </c>
    </row>
    <row r="88" spans="1:24" x14ac:dyDescent="0.25">
      <c r="C88" s="10"/>
      <c r="D88" s="10"/>
      <c r="E88" s="10"/>
      <c r="F88" s="10"/>
      <c r="G88" s="10"/>
      <c r="K88" s="10"/>
      <c r="L88" s="10"/>
      <c r="M88" s="10"/>
      <c r="N88" s="10"/>
      <c r="O88" s="10"/>
      <c r="R88" t="s">
        <v>2</v>
      </c>
      <c r="T88">
        <v>281</v>
      </c>
      <c r="U88">
        <v>260</v>
      </c>
      <c r="V88">
        <v>252</v>
      </c>
      <c r="W88">
        <v>204</v>
      </c>
      <c r="X88">
        <v>997</v>
      </c>
    </row>
    <row r="89" spans="1:24" x14ac:dyDescent="0.25">
      <c r="C89" s="10"/>
      <c r="D89" s="10"/>
      <c r="E89" s="10"/>
      <c r="F89" s="10"/>
      <c r="G89" s="10"/>
      <c r="K89" s="10"/>
      <c r="L89" s="10"/>
      <c r="M89" s="10"/>
      <c r="N89" s="10"/>
      <c r="O89" s="10"/>
    </row>
    <row r="90" spans="1:24" x14ac:dyDescent="0.25">
      <c r="C90" s="10"/>
      <c r="D90" s="10"/>
      <c r="E90" s="10"/>
      <c r="F90" s="10"/>
      <c r="G90" s="10"/>
      <c r="K90" s="10"/>
      <c r="L90" s="10"/>
      <c r="M90" s="10"/>
      <c r="N90" s="10"/>
      <c r="O90" s="10"/>
    </row>
    <row r="91" spans="1:24" x14ac:dyDescent="0.25">
      <c r="C91" s="10"/>
      <c r="D91" s="10"/>
      <c r="E91" s="10"/>
      <c r="F91" s="10"/>
      <c r="G91" s="10"/>
      <c r="K91" s="10"/>
      <c r="L91" s="10"/>
      <c r="M91" s="10"/>
      <c r="N91" s="10"/>
      <c r="O91" s="10"/>
    </row>
    <row r="92" spans="1:24" x14ac:dyDescent="0.25">
      <c r="C92" s="10"/>
      <c r="D92" s="10"/>
      <c r="E92" s="10"/>
      <c r="F92" s="10"/>
      <c r="G92" s="10"/>
      <c r="K92" s="10"/>
      <c r="L92" s="10"/>
      <c r="M92" s="10"/>
      <c r="N92" s="10"/>
      <c r="O92" s="10"/>
    </row>
    <row r="93" spans="1:24" x14ac:dyDescent="0.25">
      <c r="C93" s="10"/>
      <c r="D93" s="10"/>
      <c r="E93" s="10"/>
      <c r="F93" s="10"/>
      <c r="G93" s="10"/>
      <c r="K93" s="10"/>
      <c r="L93" s="10"/>
      <c r="M93" s="10"/>
      <c r="N93" s="10"/>
      <c r="O93" s="10"/>
    </row>
    <row r="94" spans="1:24" x14ac:dyDescent="0.25">
      <c r="C94" s="10"/>
      <c r="D94" s="10"/>
      <c r="E94" s="10"/>
      <c r="F94" s="10"/>
      <c r="G94" s="10"/>
      <c r="K94" s="10"/>
      <c r="L94" s="10"/>
      <c r="M94" s="10"/>
      <c r="N94" s="10"/>
      <c r="O94" s="10"/>
      <c r="R94" t="s">
        <v>234</v>
      </c>
    </row>
    <row r="95" spans="1:24" x14ac:dyDescent="0.25">
      <c r="A95" t="str">
        <f>R94</f>
        <v>The legislature determines the level of federal spending, and if the president agrees, the president must execute that spending. * Generation Cohorts Collapsed Crosstabulation</v>
      </c>
      <c r="C95" s="10"/>
      <c r="D95" s="10"/>
      <c r="E95" s="10"/>
      <c r="F95" s="10"/>
      <c r="G95" s="10"/>
      <c r="K95" s="10"/>
      <c r="L95" s="10"/>
      <c r="M95" s="10"/>
      <c r="N95" s="10"/>
      <c r="O95" s="10"/>
      <c r="R95" t="s">
        <v>0</v>
      </c>
    </row>
    <row r="96" spans="1:24" x14ac:dyDescent="0.25">
      <c r="C96" s="10"/>
      <c r="D96" s="10"/>
      <c r="E96" s="10"/>
      <c r="F96" s="10"/>
      <c r="G96" s="10"/>
      <c r="K96" s="10"/>
      <c r="L96" s="10"/>
      <c r="M96" s="10"/>
      <c r="N96" s="10"/>
      <c r="O96" s="10"/>
      <c r="T96" t="s">
        <v>25</v>
      </c>
      <c r="W96" t="s">
        <v>2</v>
      </c>
    </row>
    <row r="97" spans="1:24" s="1" customFormat="1" ht="80" x14ac:dyDescent="0.25">
      <c r="C97" s="11" t="s">
        <v>7</v>
      </c>
      <c r="D97" s="11" t="s">
        <v>46</v>
      </c>
      <c r="E97" s="11" t="s">
        <v>26</v>
      </c>
      <c r="F97" s="11" t="s">
        <v>27</v>
      </c>
      <c r="G97" s="11"/>
      <c r="K97" s="11" t="s">
        <v>7</v>
      </c>
      <c r="L97" s="11" t="s">
        <v>46</v>
      </c>
      <c r="M97" s="11" t="s">
        <v>26</v>
      </c>
      <c r="N97" s="11" t="s">
        <v>47</v>
      </c>
      <c r="O97" s="11"/>
      <c r="T97" s="1" t="s">
        <v>53</v>
      </c>
      <c r="U97" s="1" t="s">
        <v>26</v>
      </c>
      <c r="V97" s="1" t="s">
        <v>27</v>
      </c>
    </row>
    <row r="98" spans="1:24" x14ac:dyDescent="0.25">
      <c r="B98" t="s">
        <v>38</v>
      </c>
      <c r="C98" s="12">
        <f>K98+K99</f>
        <v>0.81500000000000006</v>
      </c>
      <c r="D98" s="12">
        <f>L98+L99</f>
        <v>0.842443729903537</v>
      </c>
      <c r="E98" s="12">
        <f>M98+M99</f>
        <v>0.84883720930232565</v>
      </c>
      <c r="F98" s="12">
        <f>N98+N99</f>
        <v>0.77494199535962882</v>
      </c>
      <c r="G98" s="10"/>
      <c r="J98" t="s">
        <v>33</v>
      </c>
      <c r="K98" s="13">
        <f>W98/W103</f>
        <v>0.53600000000000003</v>
      </c>
      <c r="L98" s="13">
        <f>T98/T103</f>
        <v>0.60771704180064312</v>
      </c>
      <c r="M98" s="13">
        <f>U98/U103</f>
        <v>0.52713178294573648</v>
      </c>
      <c r="N98" s="13">
        <f>V98/V103</f>
        <v>0.48955916473317868</v>
      </c>
      <c r="O98" s="13"/>
      <c r="R98" t="s">
        <v>228</v>
      </c>
      <c r="S98" t="s">
        <v>33</v>
      </c>
      <c r="T98">
        <v>189</v>
      </c>
      <c r="U98">
        <v>136</v>
      </c>
      <c r="V98">
        <v>211</v>
      </c>
      <c r="W98">
        <v>536</v>
      </c>
    </row>
    <row r="99" spans="1:24" x14ac:dyDescent="0.25">
      <c r="B99" t="s">
        <v>35</v>
      </c>
      <c r="C99" s="12">
        <f>K100</f>
        <v>0.128</v>
      </c>
      <c r="D99" s="12">
        <f>L100</f>
        <v>9.9678456591639875E-2</v>
      </c>
      <c r="E99" s="12">
        <f>M100</f>
        <v>0.10077519379844961</v>
      </c>
      <c r="F99" s="12">
        <f>N100</f>
        <v>0.16473317865429235</v>
      </c>
      <c r="G99" s="10"/>
      <c r="J99" t="s">
        <v>34</v>
      </c>
      <c r="K99" s="13">
        <f>W99/W103</f>
        <v>0.27900000000000003</v>
      </c>
      <c r="L99" s="13">
        <f>T99/T103</f>
        <v>0.2347266881028939</v>
      </c>
      <c r="M99" s="13">
        <f>U99/U103</f>
        <v>0.32170542635658916</v>
      </c>
      <c r="N99" s="13">
        <f>V99/V103</f>
        <v>0.28538283062645009</v>
      </c>
      <c r="O99" s="13"/>
      <c r="S99" t="s">
        <v>34</v>
      </c>
      <c r="T99">
        <v>73</v>
      </c>
      <c r="U99">
        <v>83</v>
      </c>
      <c r="V99">
        <v>123</v>
      </c>
      <c r="W99">
        <v>279</v>
      </c>
    </row>
    <row r="100" spans="1:24" x14ac:dyDescent="0.25">
      <c r="B100" t="s">
        <v>39</v>
      </c>
      <c r="C100" s="12">
        <f>K101+K102</f>
        <v>5.6999999999999995E-2</v>
      </c>
      <c r="D100" s="12">
        <f>L101+L102</f>
        <v>5.7877813504823156E-2</v>
      </c>
      <c r="E100" s="12">
        <f>M101+M102</f>
        <v>5.0387596899224806E-2</v>
      </c>
      <c r="F100" s="12">
        <f>N101+N102</f>
        <v>6.0324825986078884E-2</v>
      </c>
      <c r="G100" s="10"/>
      <c r="J100" t="s">
        <v>35</v>
      </c>
      <c r="K100" s="13">
        <f>W100/W103</f>
        <v>0.128</v>
      </c>
      <c r="L100" s="13">
        <f>T100/T103</f>
        <v>9.9678456591639875E-2</v>
      </c>
      <c r="M100" s="13">
        <f>U100/U103</f>
        <v>0.10077519379844961</v>
      </c>
      <c r="N100" s="13">
        <f>V100/V103</f>
        <v>0.16473317865429235</v>
      </c>
      <c r="O100" s="13"/>
      <c r="S100" t="s">
        <v>35</v>
      </c>
      <c r="T100">
        <v>31</v>
      </c>
      <c r="U100">
        <v>26</v>
      </c>
      <c r="V100">
        <v>71</v>
      </c>
      <c r="W100">
        <v>128</v>
      </c>
    </row>
    <row r="101" spans="1:24" x14ac:dyDescent="0.25">
      <c r="C101" s="10"/>
      <c r="D101" s="10"/>
      <c r="E101" s="10"/>
      <c r="F101" s="10"/>
      <c r="G101" s="10"/>
      <c r="J101" t="s">
        <v>36</v>
      </c>
      <c r="K101" s="13">
        <f>W101/W103</f>
        <v>3.7999999999999999E-2</v>
      </c>
      <c r="L101" s="13">
        <f>T101/T103</f>
        <v>4.5016077170418008E-2</v>
      </c>
      <c r="M101" s="13">
        <f>U101/U103</f>
        <v>3.4883720930232558E-2</v>
      </c>
      <c r="N101" s="13">
        <f>V101/V103</f>
        <v>3.4802784222737818E-2</v>
      </c>
      <c r="O101" s="13"/>
      <c r="S101" t="s">
        <v>36</v>
      </c>
      <c r="T101">
        <v>14</v>
      </c>
      <c r="U101">
        <v>9</v>
      </c>
      <c r="V101">
        <v>15</v>
      </c>
      <c r="W101">
        <v>38</v>
      </c>
    </row>
    <row r="102" spans="1:24" x14ac:dyDescent="0.25">
      <c r="C102" s="10"/>
      <c r="D102" s="10"/>
      <c r="E102" s="10"/>
      <c r="F102" s="10"/>
      <c r="G102" s="10"/>
      <c r="J102" t="s">
        <v>37</v>
      </c>
      <c r="K102" s="13">
        <f>W102/W103</f>
        <v>1.9E-2</v>
      </c>
      <c r="L102" s="13">
        <f>T102/T103</f>
        <v>1.2861736334405145E-2</v>
      </c>
      <c r="M102" s="13">
        <f>U102/U103</f>
        <v>1.5503875968992248E-2</v>
      </c>
      <c r="N102" s="13">
        <f>V102/V103</f>
        <v>2.5522041763341066E-2</v>
      </c>
      <c r="O102" s="13"/>
      <c r="S102" t="s">
        <v>37</v>
      </c>
      <c r="T102">
        <v>4</v>
      </c>
      <c r="U102">
        <v>4</v>
      </c>
      <c r="V102">
        <v>11</v>
      </c>
      <c r="W102">
        <v>19</v>
      </c>
    </row>
    <row r="103" spans="1:24" x14ac:dyDescent="0.25">
      <c r="C103" s="10"/>
      <c r="D103" s="10"/>
      <c r="E103" s="10"/>
      <c r="F103" s="10"/>
      <c r="G103" s="10"/>
      <c r="K103" s="10"/>
      <c r="L103" s="10"/>
      <c r="M103" s="10"/>
      <c r="N103" s="10"/>
      <c r="O103" s="10"/>
      <c r="R103" t="s">
        <v>2</v>
      </c>
      <c r="T103">
        <v>311</v>
      </c>
      <c r="U103">
        <v>258</v>
      </c>
      <c r="V103">
        <v>431</v>
      </c>
      <c r="W103">
        <v>1000</v>
      </c>
    </row>
    <row r="104" spans="1:24" x14ac:dyDescent="0.25">
      <c r="C104" s="10"/>
      <c r="D104" s="10"/>
      <c r="E104" s="10"/>
      <c r="F104" s="10"/>
      <c r="G104" s="10"/>
      <c r="K104" s="10"/>
      <c r="L104" s="10"/>
      <c r="M104" s="10"/>
      <c r="N104" s="10"/>
      <c r="O104" s="10"/>
    </row>
    <row r="105" spans="1:24" x14ac:dyDescent="0.25">
      <c r="C105" s="10"/>
      <c r="D105" s="10"/>
      <c r="E105" s="10"/>
      <c r="F105" s="10"/>
      <c r="G105" s="10"/>
      <c r="K105" s="10"/>
      <c r="L105" s="10"/>
      <c r="M105" s="10"/>
      <c r="N105" s="10"/>
      <c r="O105" s="10"/>
    </row>
    <row r="106" spans="1:24" x14ac:dyDescent="0.25">
      <c r="C106" s="10"/>
      <c r="D106" s="10"/>
      <c r="E106" s="10"/>
      <c r="F106" s="10"/>
      <c r="G106" s="10"/>
      <c r="K106" s="10"/>
      <c r="L106" s="10"/>
      <c r="M106" s="10"/>
      <c r="N106" s="10"/>
      <c r="O106" s="10"/>
    </row>
    <row r="107" spans="1:24" x14ac:dyDescent="0.25">
      <c r="C107" s="10"/>
      <c r="D107" s="10"/>
      <c r="E107" s="10"/>
      <c r="F107" s="10"/>
      <c r="G107" s="10"/>
      <c r="K107" s="10"/>
      <c r="L107" s="10"/>
      <c r="M107" s="10"/>
      <c r="N107" s="10"/>
      <c r="O107" s="10"/>
    </row>
    <row r="108" spans="1:24" x14ac:dyDescent="0.25">
      <c r="C108" s="10"/>
      <c r="D108" s="10"/>
      <c r="E108" s="10"/>
      <c r="F108" s="10"/>
      <c r="G108" s="10"/>
      <c r="K108" s="10"/>
      <c r="L108" s="10"/>
      <c r="M108" s="10"/>
      <c r="N108" s="10"/>
      <c r="O108" s="10"/>
    </row>
    <row r="109" spans="1:24" x14ac:dyDescent="0.25">
      <c r="C109" s="10"/>
      <c r="D109" s="10"/>
      <c r="E109" s="10"/>
      <c r="F109" s="10"/>
      <c r="G109" s="10"/>
      <c r="K109" s="10"/>
      <c r="L109" s="10"/>
      <c r="M109" s="10"/>
      <c r="N109" s="10"/>
      <c r="O109" s="10"/>
      <c r="R109" t="s">
        <v>235</v>
      </c>
    </row>
    <row r="110" spans="1:24" x14ac:dyDescent="0.25">
      <c r="A110" t="str">
        <f>R109</f>
        <v>The legislature determines the level of federal spending, and if the president agrees, the president must execute that spending. * Collapsed Presidential Vote in 2024 collapsed Crosstabulation</v>
      </c>
      <c r="C110" s="10"/>
      <c r="D110" s="10"/>
      <c r="E110" s="10"/>
      <c r="F110" s="10"/>
      <c r="G110" s="10"/>
      <c r="K110" s="10"/>
      <c r="L110" s="10"/>
      <c r="M110" s="10"/>
      <c r="N110" s="10"/>
      <c r="O110" s="10"/>
      <c r="R110" t="s">
        <v>0</v>
      </c>
    </row>
    <row r="111" spans="1:24" x14ac:dyDescent="0.25">
      <c r="C111" s="10"/>
      <c r="D111" s="10"/>
      <c r="E111" s="10"/>
      <c r="F111" s="10"/>
      <c r="G111" s="10"/>
      <c r="K111" s="10"/>
      <c r="L111" s="10"/>
      <c r="M111" s="10"/>
      <c r="N111" s="10"/>
      <c r="O111" s="10"/>
      <c r="T111" t="s">
        <v>28</v>
      </c>
      <c r="X111" t="s">
        <v>2</v>
      </c>
    </row>
    <row r="112" spans="1:24" s="1" customFormat="1" ht="60" x14ac:dyDescent="0.25">
      <c r="C112" s="11" t="s">
        <v>7</v>
      </c>
      <c r="D112" s="11" t="s">
        <v>29</v>
      </c>
      <c r="E112" s="11" t="s">
        <v>30</v>
      </c>
      <c r="F112" s="11" t="s">
        <v>31</v>
      </c>
      <c r="G112" s="11" t="s">
        <v>32</v>
      </c>
      <c r="K112" s="11" t="s">
        <v>7</v>
      </c>
      <c r="L112" s="11" t="s">
        <v>29</v>
      </c>
      <c r="M112" s="11" t="s">
        <v>30</v>
      </c>
      <c r="N112" s="11" t="s">
        <v>48</v>
      </c>
      <c r="O112" s="11" t="s">
        <v>32</v>
      </c>
      <c r="T112" s="1" t="s">
        <v>29</v>
      </c>
      <c r="U112" s="1" t="s">
        <v>30</v>
      </c>
      <c r="V112" s="1" t="s">
        <v>31</v>
      </c>
      <c r="W112" s="1" t="s">
        <v>32</v>
      </c>
    </row>
    <row r="113" spans="2:24" x14ac:dyDescent="0.25">
      <c r="B113" t="s">
        <v>38</v>
      </c>
      <c r="C113" s="12">
        <f>K113+K114</f>
        <v>0.81600000000000006</v>
      </c>
      <c r="D113" s="12">
        <f>L113+L114</f>
        <v>0.90837696335078533</v>
      </c>
      <c r="E113" s="12">
        <f>M113+M114</f>
        <v>0.80487804878048785</v>
      </c>
      <c r="F113" s="12">
        <f>N113+N114</f>
        <v>0.84615384615384626</v>
      </c>
      <c r="G113" s="12">
        <f>O113+O114</f>
        <v>0.65641025641025641</v>
      </c>
      <c r="J113" t="s">
        <v>33</v>
      </c>
      <c r="K113" s="13">
        <f>X113/X118</f>
        <v>0.53700000000000003</v>
      </c>
      <c r="L113" s="13">
        <f>T113/T118</f>
        <v>0.69895287958115182</v>
      </c>
      <c r="M113" s="13">
        <f>U113/U118</f>
        <v>0.43170731707317073</v>
      </c>
      <c r="N113" s="13">
        <f>V113/V118</f>
        <v>0.76923076923076927</v>
      </c>
      <c r="O113" s="13">
        <f>W113/W118</f>
        <v>0.42564102564102563</v>
      </c>
      <c r="R113" t="s">
        <v>228</v>
      </c>
      <c r="S113" t="s">
        <v>33</v>
      </c>
      <c r="T113">
        <v>267</v>
      </c>
      <c r="U113">
        <v>177</v>
      </c>
      <c r="V113">
        <v>10</v>
      </c>
      <c r="W113">
        <v>83</v>
      </c>
      <c r="X113">
        <v>537</v>
      </c>
    </row>
    <row r="114" spans="2:24" x14ac:dyDescent="0.25">
      <c r="B114" t="s">
        <v>35</v>
      </c>
      <c r="C114" s="12">
        <f>K115</f>
        <v>0.128</v>
      </c>
      <c r="D114" s="12">
        <f>L115</f>
        <v>5.4973821989528798E-2</v>
      </c>
      <c r="E114" s="12">
        <f>M115</f>
        <v>0.13902439024390245</v>
      </c>
      <c r="F114" s="12">
        <f>N115</f>
        <v>0.15384615384615385</v>
      </c>
      <c r="G114" s="12">
        <f>O115</f>
        <v>0.24615384615384617</v>
      </c>
      <c r="J114" t="s">
        <v>34</v>
      </c>
      <c r="K114" s="13">
        <f>X114/X118</f>
        <v>0.27900000000000003</v>
      </c>
      <c r="L114" s="13">
        <f>T114/T118</f>
        <v>0.20942408376963351</v>
      </c>
      <c r="M114" s="13">
        <f>U114/U118</f>
        <v>0.37317073170731707</v>
      </c>
      <c r="N114" s="13">
        <f>V114/V118</f>
        <v>7.6923076923076927E-2</v>
      </c>
      <c r="O114" s="13">
        <f>W114/W118</f>
        <v>0.23076923076923078</v>
      </c>
      <c r="S114" t="s">
        <v>34</v>
      </c>
      <c r="T114">
        <v>80</v>
      </c>
      <c r="U114">
        <v>153</v>
      </c>
      <c r="V114">
        <v>1</v>
      </c>
      <c r="W114">
        <v>45</v>
      </c>
      <c r="X114">
        <v>279</v>
      </c>
    </row>
    <row r="115" spans="2:24" x14ac:dyDescent="0.25">
      <c r="B115" t="s">
        <v>39</v>
      </c>
      <c r="C115" s="12">
        <f>K116+K117</f>
        <v>5.5999999999999994E-2</v>
      </c>
      <c r="D115" s="12">
        <f>L116+L117</f>
        <v>3.6649214659685861E-2</v>
      </c>
      <c r="E115" s="12">
        <f>M116+M117</f>
        <v>5.6097560975609757E-2</v>
      </c>
      <c r="F115" s="12">
        <f>N116+N117</f>
        <v>0</v>
      </c>
      <c r="G115" s="12">
        <f>O116+O117</f>
        <v>9.7435897435897437E-2</v>
      </c>
      <c r="J115" t="s">
        <v>35</v>
      </c>
      <c r="K115" s="13">
        <f>X115/X118</f>
        <v>0.128</v>
      </c>
      <c r="L115" s="13">
        <f>T115/T118</f>
        <v>5.4973821989528798E-2</v>
      </c>
      <c r="M115" s="13">
        <f>U115/U118</f>
        <v>0.13902439024390245</v>
      </c>
      <c r="N115" s="13">
        <f>V115/V118</f>
        <v>0.15384615384615385</v>
      </c>
      <c r="O115" s="13">
        <f>W115/W118</f>
        <v>0.24615384615384617</v>
      </c>
      <c r="S115" t="s">
        <v>35</v>
      </c>
      <c r="T115">
        <v>21</v>
      </c>
      <c r="U115">
        <v>57</v>
      </c>
      <c r="V115">
        <v>2</v>
      </c>
      <c r="W115">
        <v>48</v>
      </c>
      <c r="X115">
        <v>128</v>
      </c>
    </row>
    <row r="116" spans="2:24" x14ac:dyDescent="0.25">
      <c r="J116" t="s">
        <v>36</v>
      </c>
      <c r="K116" s="13">
        <f>X116/X118</f>
        <v>3.6999999999999998E-2</v>
      </c>
      <c r="L116" s="13">
        <f>T116/T118</f>
        <v>2.6178010471204188E-2</v>
      </c>
      <c r="M116" s="13">
        <f>U116/U118</f>
        <v>4.1463414634146344E-2</v>
      </c>
      <c r="N116" s="13">
        <f>V116/V118</f>
        <v>0</v>
      </c>
      <c r="O116" s="13">
        <f>W116/W118</f>
        <v>5.128205128205128E-2</v>
      </c>
      <c r="S116" t="s">
        <v>36</v>
      </c>
      <c r="T116">
        <v>10</v>
      </c>
      <c r="U116">
        <v>17</v>
      </c>
      <c r="V116">
        <v>0</v>
      </c>
      <c r="W116">
        <v>10</v>
      </c>
      <c r="X116">
        <v>37</v>
      </c>
    </row>
    <row r="117" spans="2:24" x14ac:dyDescent="0.25">
      <c r="J117" t="s">
        <v>37</v>
      </c>
      <c r="K117" s="13">
        <f>X117/X118</f>
        <v>1.9E-2</v>
      </c>
      <c r="L117" s="13">
        <f>T117/T118</f>
        <v>1.0471204188481676E-2</v>
      </c>
      <c r="M117" s="13">
        <f>U117/U118</f>
        <v>1.4634146341463415E-2</v>
      </c>
      <c r="N117" s="13">
        <f>V117/V118</f>
        <v>0</v>
      </c>
      <c r="O117" s="13">
        <f>W117/W118</f>
        <v>4.6153846153846156E-2</v>
      </c>
      <c r="S117" t="s">
        <v>37</v>
      </c>
      <c r="T117">
        <v>4</v>
      </c>
      <c r="U117">
        <v>6</v>
      </c>
      <c r="V117">
        <v>0</v>
      </c>
      <c r="W117">
        <v>9</v>
      </c>
      <c r="X117">
        <v>19</v>
      </c>
    </row>
    <row r="118" spans="2:24" x14ac:dyDescent="0.25">
      <c r="R118" t="s">
        <v>2</v>
      </c>
      <c r="T118">
        <v>382</v>
      </c>
      <c r="U118">
        <v>410</v>
      </c>
      <c r="V118">
        <v>13</v>
      </c>
      <c r="W118">
        <v>195</v>
      </c>
      <c r="X118">
        <v>1000</v>
      </c>
    </row>
  </sheetData>
  <mergeCells count="4">
    <mergeCell ref="B1:N1"/>
    <mergeCell ref="B3:G3"/>
    <mergeCell ref="J3:O3"/>
    <mergeCell ref="R3:X3"/>
  </mergeCells>
  <pageMargins left="0.7" right="0.7" top="0.75" bottom="0.75" header="0.3" footer="0.3"/>
  <pageSetup orientation="portrait" horizontalDpi="0" verticalDpi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D9B31-938B-D44F-BEB2-AD7AE5FB8828}">
  <dimension ref="A1:X118"/>
  <sheetViews>
    <sheetView showGridLines="0" workbookViewId="0"/>
  </sheetViews>
  <sheetFormatPr baseColWidth="10" defaultRowHeight="19" x14ac:dyDescent="0.25"/>
  <cols>
    <col min="2" max="2" width="33.42578125" customWidth="1"/>
    <col min="4" max="4" width="11.5703125" customWidth="1"/>
    <col min="5" max="5" width="12" customWidth="1"/>
    <col min="10" max="10" width="22.7109375" customWidth="1"/>
    <col min="13" max="13" width="11.7109375" customWidth="1"/>
    <col min="14" max="14" width="12.28515625" customWidth="1"/>
    <col min="19" max="19" width="21.7109375" customWidth="1"/>
    <col min="21" max="21" width="12.28515625" customWidth="1"/>
    <col min="22" max="22" width="12.42578125" customWidth="1"/>
  </cols>
  <sheetData>
    <row r="1" spans="1:24" x14ac:dyDescent="0.25">
      <c r="A1" t="s">
        <v>51</v>
      </c>
      <c r="B1" s="19" t="s">
        <v>260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3" spans="1:24" x14ac:dyDescent="0.25">
      <c r="B3" s="20" t="s">
        <v>262</v>
      </c>
      <c r="C3" s="20"/>
      <c r="D3" s="20"/>
      <c r="E3" s="20"/>
      <c r="F3" s="20"/>
      <c r="G3" s="20"/>
      <c r="J3" s="20" t="s">
        <v>263</v>
      </c>
      <c r="K3" s="20"/>
      <c r="L3" s="20"/>
      <c r="M3" s="20"/>
      <c r="N3" s="20"/>
      <c r="O3" s="20"/>
      <c r="R3" s="20" t="s">
        <v>264</v>
      </c>
      <c r="S3" s="20"/>
      <c r="T3" s="20"/>
      <c r="U3" s="20"/>
      <c r="V3" s="20"/>
      <c r="W3" s="20"/>
      <c r="X3" s="20"/>
    </row>
    <row r="5" spans="1:24" x14ac:dyDescent="0.25">
      <c r="R5" t="s">
        <v>236</v>
      </c>
    </row>
    <row r="6" spans="1:24" x14ac:dyDescent="0.25">
      <c r="A6" t="str">
        <f>R5</f>
        <v>The legislature is able to effectively limit executive power. * 3-point Party Identification Crosstabulation</v>
      </c>
      <c r="R6" t="s">
        <v>0</v>
      </c>
    </row>
    <row r="7" spans="1:24" x14ac:dyDescent="0.25">
      <c r="T7" t="s">
        <v>1</v>
      </c>
      <c r="X7" t="s">
        <v>2</v>
      </c>
    </row>
    <row r="8" spans="1:24" s="1" customFormat="1" ht="40" x14ac:dyDescent="0.25">
      <c r="C8" s="11" t="s">
        <v>7</v>
      </c>
      <c r="D8" s="11" t="s">
        <v>3</v>
      </c>
      <c r="E8" s="11" t="s">
        <v>4</v>
      </c>
      <c r="F8" s="11" t="s">
        <v>5</v>
      </c>
      <c r="G8" s="11" t="s">
        <v>6</v>
      </c>
      <c r="K8" s="11" t="s">
        <v>7</v>
      </c>
      <c r="L8" s="11" t="s">
        <v>3</v>
      </c>
      <c r="M8" s="11" t="s">
        <v>4</v>
      </c>
      <c r="N8" s="11" t="s">
        <v>5</v>
      </c>
      <c r="O8" s="11" t="s">
        <v>6</v>
      </c>
      <c r="T8" s="1" t="s">
        <v>3</v>
      </c>
      <c r="U8" s="1" t="s">
        <v>4</v>
      </c>
      <c r="V8" s="1" t="s">
        <v>5</v>
      </c>
      <c r="W8" s="1" t="s">
        <v>6</v>
      </c>
    </row>
    <row r="9" spans="1:24" x14ac:dyDescent="0.25">
      <c r="B9" t="s">
        <v>38</v>
      </c>
      <c r="C9" s="12">
        <f>K9+K10</f>
        <v>0.75324675324675328</v>
      </c>
      <c r="D9" s="12">
        <f>L9+L10</f>
        <v>0.85314685314685312</v>
      </c>
      <c r="E9" s="12">
        <f>M9+M10</f>
        <v>0.800632911392405</v>
      </c>
      <c r="F9" s="12">
        <f>N9+N10</f>
        <v>0.64596273291925466</v>
      </c>
      <c r="G9" s="12">
        <f>O9+O10</f>
        <v>0.63636363636363635</v>
      </c>
      <c r="J9" t="s">
        <v>33</v>
      </c>
      <c r="K9" s="13">
        <f>X9/X14</f>
        <v>0.52047952047952051</v>
      </c>
      <c r="L9" s="13">
        <f>T9/T14</f>
        <v>0.69580419580419584</v>
      </c>
      <c r="M9" s="13">
        <f>U9/U14</f>
        <v>0.57594936708860756</v>
      </c>
      <c r="N9" s="13">
        <f>V9/V14</f>
        <v>0.32919254658385094</v>
      </c>
      <c r="O9" s="13">
        <f>W9/W14</f>
        <v>0.44155844155844154</v>
      </c>
      <c r="R9" t="s">
        <v>120</v>
      </c>
      <c r="S9" t="s">
        <v>33</v>
      </c>
      <c r="T9">
        <v>199</v>
      </c>
      <c r="U9">
        <v>182</v>
      </c>
      <c r="V9">
        <v>106</v>
      </c>
      <c r="W9">
        <v>34</v>
      </c>
      <c r="X9">
        <v>521</v>
      </c>
    </row>
    <row r="10" spans="1:24" x14ac:dyDescent="0.25">
      <c r="B10" t="s">
        <v>35</v>
      </c>
      <c r="C10" s="12">
        <f>K11</f>
        <v>0.16083916083916083</v>
      </c>
      <c r="D10" s="12">
        <f>L11</f>
        <v>9.4405594405594401E-2</v>
      </c>
      <c r="E10" s="12">
        <f>M11</f>
        <v>0.13924050632911392</v>
      </c>
      <c r="F10" s="12">
        <f>N11</f>
        <v>0.20807453416149069</v>
      </c>
      <c r="G10" s="12">
        <f>O11</f>
        <v>0.29870129870129869</v>
      </c>
      <c r="J10" t="s">
        <v>34</v>
      </c>
      <c r="K10" s="13">
        <f>X10/X14</f>
        <v>0.23276723276723277</v>
      </c>
      <c r="L10" s="13">
        <f>T10/T14</f>
        <v>0.15734265734265734</v>
      </c>
      <c r="M10" s="13">
        <f>U10/U14</f>
        <v>0.22468354430379747</v>
      </c>
      <c r="N10" s="13">
        <f>V10/V14</f>
        <v>0.31677018633540371</v>
      </c>
      <c r="O10" s="13">
        <f>W10/W14</f>
        <v>0.19480519480519481</v>
      </c>
      <c r="S10" t="s">
        <v>34</v>
      </c>
      <c r="T10">
        <v>45</v>
      </c>
      <c r="U10">
        <v>71</v>
      </c>
      <c r="V10">
        <v>102</v>
      </c>
      <c r="W10">
        <v>15</v>
      </c>
      <c r="X10">
        <v>233</v>
      </c>
    </row>
    <row r="11" spans="1:24" x14ac:dyDescent="0.25">
      <c r="B11" t="s">
        <v>39</v>
      </c>
      <c r="C11" s="12">
        <f>K12+K13</f>
        <v>8.5914085914085919E-2</v>
      </c>
      <c r="D11" s="12">
        <f>L12+L13</f>
        <v>5.2447552447552448E-2</v>
      </c>
      <c r="E11" s="12">
        <f>M12+M13</f>
        <v>6.0126582278481014E-2</v>
      </c>
      <c r="F11" s="12">
        <f>N12+N13</f>
        <v>0.14596273291925466</v>
      </c>
      <c r="G11" s="12">
        <f>O12+O13</f>
        <v>6.4935064935064929E-2</v>
      </c>
      <c r="J11" t="s">
        <v>35</v>
      </c>
      <c r="K11" s="13">
        <f>X11/X14</f>
        <v>0.16083916083916083</v>
      </c>
      <c r="L11" s="13">
        <f>T11/T14</f>
        <v>9.4405594405594401E-2</v>
      </c>
      <c r="M11" s="13">
        <f>U11/U14</f>
        <v>0.13924050632911392</v>
      </c>
      <c r="N11" s="13">
        <f>V11/V14</f>
        <v>0.20807453416149069</v>
      </c>
      <c r="O11" s="13">
        <f>W11/W14</f>
        <v>0.29870129870129869</v>
      </c>
      <c r="S11" t="s">
        <v>35</v>
      </c>
      <c r="T11">
        <v>27</v>
      </c>
      <c r="U11">
        <v>44</v>
      </c>
      <c r="V11">
        <v>67</v>
      </c>
      <c r="W11">
        <v>23</v>
      </c>
      <c r="X11">
        <v>161</v>
      </c>
    </row>
    <row r="12" spans="1:24" x14ac:dyDescent="0.25">
      <c r="C12" s="10"/>
      <c r="D12" s="10"/>
      <c r="E12" s="10"/>
      <c r="F12" s="10"/>
      <c r="G12" s="10"/>
      <c r="J12" t="s">
        <v>36</v>
      </c>
      <c r="K12" s="13">
        <f>X12/X14</f>
        <v>5.4945054945054944E-2</v>
      </c>
      <c r="L12" s="13">
        <f>T12/T14</f>
        <v>3.4965034965034968E-2</v>
      </c>
      <c r="M12" s="13">
        <f>U12/U14</f>
        <v>3.7974683544303799E-2</v>
      </c>
      <c r="N12" s="13">
        <f>V12/V14</f>
        <v>9.3167701863354033E-2</v>
      </c>
      <c r="O12" s="13">
        <f>W12/W14</f>
        <v>3.896103896103896E-2</v>
      </c>
      <c r="S12" t="s">
        <v>36</v>
      </c>
      <c r="T12">
        <v>10</v>
      </c>
      <c r="U12">
        <v>12</v>
      </c>
      <c r="V12">
        <v>30</v>
      </c>
      <c r="W12">
        <v>3</v>
      </c>
      <c r="X12">
        <v>55</v>
      </c>
    </row>
    <row r="13" spans="1:24" x14ac:dyDescent="0.25">
      <c r="C13" s="10"/>
      <c r="D13" s="10"/>
      <c r="E13" s="10"/>
      <c r="F13" s="10"/>
      <c r="G13" s="10"/>
      <c r="J13" t="s">
        <v>37</v>
      </c>
      <c r="K13" s="13">
        <f>X13/X14</f>
        <v>3.0969030969030968E-2</v>
      </c>
      <c r="L13" s="13">
        <f>T13/T14</f>
        <v>1.7482517482517484E-2</v>
      </c>
      <c r="M13" s="13">
        <f>U13/U14</f>
        <v>2.2151898734177215E-2</v>
      </c>
      <c r="N13" s="13">
        <f>V13/V14</f>
        <v>5.2795031055900624E-2</v>
      </c>
      <c r="O13" s="13">
        <f>W13/W14</f>
        <v>2.5974025974025976E-2</v>
      </c>
      <c r="S13" t="s">
        <v>37</v>
      </c>
      <c r="T13">
        <v>5</v>
      </c>
      <c r="U13">
        <v>7</v>
      </c>
      <c r="V13">
        <v>17</v>
      </c>
      <c r="W13">
        <v>2</v>
      </c>
      <c r="X13">
        <v>31</v>
      </c>
    </row>
    <row r="14" spans="1:24" x14ac:dyDescent="0.25">
      <c r="C14" s="10"/>
      <c r="D14" s="10"/>
      <c r="E14" s="10"/>
      <c r="F14" s="10"/>
      <c r="G14" s="10"/>
      <c r="K14" s="10"/>
      <c r="L14" s="10"/>
      <c r="M14" s="10"/>
      <c r="N14" s="10"/>
      <c r="O14" s="10"/>
      <c r="R14" t="s">
        <v>2</v>
      </c>
      <c r="T14">
        <v>286</v>
      </c>
      <c r="U14">
        <v>316</v>
      </c>
      <c r="V14">
        <v>322</v>
      </c>
      <c r="W14">
        <v>77</v>
      </c>
      <c r="X14">
        <v>1001</v>
      </c>
    </row>
    <row r="15" spans="1:24" x14ac:dyDescent="0.25">
      <c r="C15" s="10"/>
      <c r="D15" s="10"/>
      <c r="E15" s="10"/>
      <c r="F15" s="10"/>
      <c r="G15" s="10"/>
      <c r="K15" s="10"/>
      <c r="L15" s="10"/>
      <c r="M15" s="10"/>
      <c r="N15" s="10"/>
      <c r="O15" s="10"/>
    </row>
    <row r="16" spans="1:24" x14ac:dyDescent="0.25">
      <c r="C16" s="10"/>
      <c r="D16" s="10"/>
      <c r="E16" s="10"/>
      <c r="F16" s="10"/>
      <c r="G16" s="10"/>
      <c r="K16" s="10"/>
      <c r="L16" s="10"/>
      <c r="M16" s="10"/>
      <c r="N16" s="10"/>
      <c r="O16" s="10"/>
    </row>
    <row r="17" spans="1:24" x14ac:dyDescent="0.25">
      <c r="C17" s="10"/>
      <c r="D17" s="10"/>
      <c r="E17" s="10"/>
      <c r="F17" s="10"/>
      <c r="G17" s="10"/>
      <c r="K17" s="10"/>
      <c r="L17" s="10"/>
      <c r="M17" s="10"/>
      <c r="N17" s="10"/>
      <c r="O17" s="10"/>
    </row>
    <row r="18" spans="1:24" x14ac:dyDescent="0.25">
      <c r="C18" s="10"/>
      <c r="D18" s="10"/>
      <c r="E18" s="10"/>
      <c r="F18" s="10"/>
      <c r="G18" s="10"/>
      <c r="K18" s="10"/>
      <c r="L18" s="10"/>
      <c r="M18" s="10"/>
      <c r="N18" s="10"/>
      <c r="O18" s="10"/>
    </row>
    <row r="19" spans="1:24" x14ac:dyDescent="0.25">
      <c r="C19" s="10"/>
      <c r="D19" s="10"/>
      <c r="E19" s="10"/>
      <c r="F19" s="10"/>
      <c r="G19" s="10"/>
      <c r="K19" s="10"/>
      <c r="L19" s="10"/>
      <c r="M19" s="10"/>
      <c r="N19" s="10"/>
      <c r="O19" s="10"/>
      <c r="R19" t="s">
        <v>237</v>
      </c>
    </row>
    <row r="20" spans="1:24" x14ac:dyDescent="0.25">
      <c r="A20" t="str">
        <f>R19</f>
        <v>The legislature is able to effectively limit executive power. * Ideology collapsed Crosstabulation</v>
      </c>
      <c r="C20" s="10"/>
      <c r="D20" s="10"/>
      <c r="E20" s="10"/>
      <c r="F20" s="10"/>
      <c r="G20" s="10"/>
      <c r="K20" s="10"/>
      <c r="L20" s="10"/>
      <c r="M20" s="10"/>
      <c r="N20" s="10"/>
      <c r="O20" s="10"/>
      <c r="R20" t="s">
        <v>0</v>
      </c>
    </row>
    <row r="21" spans="1:24" x14ac:dyDescent="0.25">
      <c r="C21" s="10"/>
      <c r="D21" s="10"/>
      <c r="E21" s="10"/>
      <c r="F21" s="10"/>
      <c r="G21" s="10"/>
      <c r="K21" s="10"/>
      <c r="L21" s="10"/>
      <c r="M21" s="10"/>
      <c r="N21" s="10"/>
      <c r="O21" s="10"/>
      <c r="T21" t="s">
        <v>8</v>
      </c>
      <c r="X21" t="s">
        <v>2</v>
      </c>
    </row>
    <row r="22" spans="1:24" s="1" customFormat="1" ht="80" customHeight="1" x14ac:dyDescent="0.25">
      <c r="C22" s="11" t="s">
        <v>7</v>
      </c>
      <c r="D22" s="11" t="s">
        <v>9</v>
      </c>
      <c r="E22" s="11" t="s">
        <v>10</v>
      </c>
      <c r="F22" s="11" t="s">
        <v>50</v>
      </c>
      <c r="G22" s="11" t="s">
        <v>12</v>
      </c>
      <c r="K22" s="11" t="s">
        <v>7</v>
      </c>
      <c r="L22" s="11" t="s">
        <v>9</v>
      </c>
      <c r="M22" s="11" t="s">
        <v>10</v>
      </c>
      <c r="N22" s="11" t="s">
        <v>11</v>
      </c>
      <c r="O22" s="11" t="s">
        <v>12</v>
      </c>
      <c r="T22" s="1" t="s">
        <v>9</v>
      </c>
      <c r="U22" s="1" t="s">
        <v>10</v>
      </c>
      <c r="V22" s="1" t="s">
        <v>11</v>
      </c>
      <c r="W22" s="1" t="s">
        <v>12</v>
      </c>
    </row>
    <row r="23" spans="1:24" x14ac:dyDescent="0.25">
      <c r="B23" t="s">
        <v>38</v>
      </c>
      <c r="C23" s="12">
        <f>K23+K24</f>
        <v>0.75349301397205593</v>
      </c>
      <c r="D23" s="12">
        <f>L23+L24</f>
        <v>0.921875</v>
      </c>
      <c r="E23" s="12">
        <f>M23+M24</f>
        <v>0.78246753246753253</v>
      </c>
      <c r="F23" s="12">
        <f>N23+N24</f>
        <v>0.64872521246458925</v>
      </c>
      <c r="G23" s="12">
        <f>O23+O24</f>
        <v>0.57647058823529407</v>
      </c>
      <c r="J23" t="s">
        <v>33</v>
      </c>
      <c r="K23" s="13">
        <f>X23/X28</f>
        <v>0.51996007984031933</v>
      </c>
      <c r="L23" s="13">
        <f>T23/T28</f>
        <v>0.8125</v>
      </c>
      <c r="M23" s="13">
        <f>U23/U28</f>
        <v>0.54220779220779225</v>
      </c>
      <c r="N23" s="13">
        <f>V23/V28</f>
        <v>0.32577903682719545</v>
      </c>
      <c r="O23" s="13">
        <f>W23/W28</f>
        <v>0.36470588235294116</v>
      </c>
      <c r="R23" t="s">
        <v>120</v>
      </c>
      <c r="S23" t="s">
        <v>33</v>
      </c>
      <c r="T23">
        <v>208</v>
      </c>
      <c r="U23">
        <v>167</v>
      </c>
      <c r="V23">
        <v>115</v>
      </c>
      <c r="W23">
        <v>31</v>
      </c>
      <c r="X23">
        <v>521</v>
      </c>
    </row>
    <row r="24" spans="1:24" x14ac:dyDescent="0.25">
      <c r="B24" t="s">
        <v>35</v>
      </c>
      <c r="C24" s="12">
        <f>K25</f>
        <v>0.16267465069860279</v>
      </c>
      <c r="D24" s="12">
        <f>L25</f>
        <v>4.6875E-2</v>
      </c>
      <c r="E24" s="12">
        <f>M25</f>
        <v>0.15909090909090909</v>
      </c>
      <c r="F24" s="12">
        <f>N25</f>
        <v>0.20679886685552407</v>
      </c>
      <c r="G24" s="12">
        <f>O25</f>
        <v>0.3411764705882353</v>
      </c>
      <c r="J24" t="s">
        <v>34</v>
      </c>
      <c r="K24" s="13">
        <f>X24/X28</f>
        <v>0.23353293413173654</v>
      </c>
      <c r="L24" s="13">
        <f>T24/T28</f>
        <v>0.109375</v>
      </c>
      <c r="M24" s="13">
        <f>U24/U28</f>
        <v>0.24025974025974026</v>
      </c>
      <c r="N24" s="13">
        <f>V24/V28</f>
        <v>0.32294617563739375</v>
      </c>
      <c r="O24" s="13">
        <f>W24/W28</f>
        <v>0.21176470588235294</v>
      </c>
      <c r="S24" t="s">
        <v>34</v>
      </c>
      <c r="T24">
        <v>28</v>
      </c>
      <c r="U24">
        <v>74</v>
      </c>
      <c r="V24">
        <v>114</v>
      </c>
      <c r="W24">
        <v>18</v>
      </c>
      <c r="X24">
        <v>234</v>
      </c>
    </row>
    <row r="25" spans="1:24" x14ac:dyDescent="0.25">
      <c r="B25" t="s">
        <v>39</v>
      </c>
      <c r="C25" s="12">
        <f>K26+K27</f>
        <v>8.3832335329341312E-2</v>
      </c>
      <c r="D25" s="12">
        <f>L26+L27</f>
        <v>3.125E-2</v>
      </c>
      <c r="E25" s="12">
        <f>M26+M27</f>
        <v>5.8441558441558447E-2</v>
      </c>
      <c r="F25" s="12">
        <f>N26+N27</f>
        <v>0.14447592067988668</v>
      </c>
      <c r="G25" s="12">
        <f>O26+O27</f>
        <v>8.2352941176470587E-2</v>
      </c>
      <c r="J25" t="s">
        <v>35</v>
      </c>
      <c r="K25" s="13">
        <f>X25/X28</f>
        <v>0.16267465069860279</v>
      </c>
      <c r="L25" s="13">
        <f>T25/T28</f>
        <v>4.6875E-2</v>
      </c>
      <c r="M25" s="13">
        <f>U25/U28</f>
        <v>0.15909090909090909</v>
      </c>
      <c r="N25" s="13">
        <f>V25/V28</f>
        <v>0.20679886685552407</v>
      </c>
      <c r="O25" s="13">
        <f>W25/W28</f>
        <v>0.3411764705882353</v>
      </c>
      <c r="S25" t="s">
        <v>35</v>
      </c>
      <c r="T25">
        <v>12</v>
      </c>
      <c r="U25">
        <v>49</v>
      </c>
      <c r="V25">
        <v>73</v>
      </c>
      <c r="W25">
        <v>29</v>
      </c>
      <c r="X25">
        <v>163</v>
      </c>
    </row>
    <row r="26" spans="1:24" x14ac:dyDescent="0.25">
      <c r="C26" s="10"/>
      <c r="D26" s="10"/>
      <c r="E26" s="10"/>
      <c r="F26" s="10"/>
      <c r="G26" s="10"/>
      <c r="J26" t="s">
        <v>36</v>
      </c>
      <c r="K26" s="13">
        <f>X26/X28</f>
        <v>5.3892215568862277E-2</v>
      </c>
      <c r="L26" s="13">
        <f>T26/T28</f>
        <v>1.171875E-2</v>
      </c>
      <c r="M26" s="13">
        <f>U26/U28</f>
        <v>4.8701298701298704E-2</v>
      </c>
      <c r="N26" s="13">
        <f>V26/V28</f>
        <v>8.4985835694050993E-2</v>
      </c>
      <c r="O26" s="13">
        <f>W26/W28</f>
        <v>7.0588235294117646E-2</v>
      </c>
      <c r="S26" t="s">
        <v>36</v>
      </c>
      <c r="T26">
        <v>3</v>
      </c>
      <c r="U26">
        <v>15</v>
      </c>
      <c r="V26">
        <v>30</v>
      </c>
      <c r="W26">
        <v>6</v>
      </c>
      <c r="X26">
        <v>54</v>
      </c>
    </row>
    <row r="27" spans="1:24" x14ac:dyDescent="0.25">
      <c r="C27" s="10"/>
      <c r="D27" s="10"/>
      <c r="E27" s="10"/>
      <c r="F27" s="10"/>
      <c r="G27" s="10"/>
      <c r="J27" t="s">
        <v>37</v>
      </c>
      <c r="K27" s="13">
        <f>X27/X28</f>
        <v>2.9940119760479042E-2</v>
      </c>
      <c r="L27" s="13">
        <f>T27/T28</f>
        <v>1.953125E-2</v>
      </c>
      <c r="M27" s="13">
        <f>U27/U28</f>
        <v>9.74025974025974E-3</v>
      </c>
      <c r="N27" s="13">
        <f>V27/V28</f>
        <v>5.9490084985835696E-2</v>
      </c>
      <c r="O27" s="13">
        <f>W27/W28</f>
        <v>1.1764705882352941E-2</v>
      </c>
      <c r="S27" t="s">
        <v>37</v>
      </c>
      <c r="T27">
        <v>5</v>
      </c>
      <c r="U27">
        <v>3</v>
      </c>
      <c r="V27">
        <v>21</v>
      </c>
      <c r="W27">
        <v>1</v>
      </c>
      <c r="X27">
        <v>30</v>
      </c>
    </row>
    <row r="28" spans="1:24" x14ac:dyDescent="0.25">
      <c r="C28" s="10"/>
      <c r="D28" s="10"/>
      <c r="E28" s="10"/>
      <c r="F28" s="10"/>
      <c r="G28" s="10"/>
      <c r="K28" s="10"/>
      <c r="L28" s="10"/>
      <c r="M28" s="10"/>
      <c r="N28" s="10"/>
      <c r="O28" s="10"/>
      <c r="R28" t="s">
        <v>2</v>
      </c>
      <c r="T28">
        <v>256</v>
      </c>
      <c r="U28">
        <v>308</v>
      </c>
      <c r="V28">
        <v>353</v>
      </c>
      <c r="W28">
        <v>85</v>
      </c>
      <c r="X28">
        <v>1002</v>
      </c>
    </row>
    <row r="29" spans="1:24" x14ac:dyDescent="0.25">
      <c r="C29" s="10"/>
      <c r="D29" s="10"/>
      <c r="E29" s="10"/>
      <c r="F29" s="10"/>
      <c r="G29" s="10"/>
      <c r="K29" s="10"/>
      <c r="L29" s="10"/>
      <c r="M29" s="10"/>
      <c r="N29" s="10"/>
      <c r="O29" s="10"/>
    </row>
    <row r="30" spans="1:24" x14ac:dyDescent="0.25">
      <c r="C30" s="10"/>
      <c r="D30" s="10"/>
      <c r="E30" s="10"/>
      <c r="F30" s="10"/>
      <c r="G30" s="10"/>
      <c r="K30" s="10"/>
      <c r="L30" s="10"/>
      <c r="M30" s="10"/>
      <c r="N30" s="10"/>
      <c r="O30" s="10"/>
    </row>
    <row r="31" spans="1:24" x14ac:dyDescent="0.25">
      <c r="C31" s="10"/>
      <c r="D31" s="10"/>
      <c r="E31" s="10"/>
      <c r="F31" s="10"/>
      <c r="G31" s="10"/>
      <c r="K31" s="10"/>
      <c r="L31" s="10"/>
      <c r="M31" s="10"/>
      <c r="N31" s="10"/>
      <c r="O31" s="10"/>
    </row>
    <row r="32" spans="1:24" x14ac:dyDescent="0.25">
      <c r="C32" s="10"/>
      <c r="D32" s="10"/>
      <c r="E32" s="10"/>
      <c r="F32" s="10"/>
      <c r="G32" s="10"/>
      <c r="K32" s="10"/>
      <c r="L32" s="10"/>
      <c r="M32" s="10"/>
      <c r="N32" s="10"/>
      <c r="O32" s="10"/>
    </row>
    <row r="33" spans="1:23" x14ac:dyDescent="0.25">
      <c r="C33" s="10"/>
      <c r="D33" s="10"/>
      <c r="E33" s="10"/>
      <c r="F33" s="10"/>
      <c r="G33" s="10"/>
      <c r="K33" s="10"/>
      <c r="L33" s="10"/>
      <c r="M33" s="10"/>
      <c r="N33" s="10"/>
      <c r="O33" s="10"/>
    </row>
    <row r="34" spans="1:23" x14ac:dyDescent="0.25">
      <c r="C34" s="10"/>
      <c r="D34" s="10"/>
      <c r="E34" s="10"/>
      <c r="F34" s="10"/>
      <c r="G34" s="10"/>
      <c r="K34" s="10"/>
      <c r="L34" s="10"/>
      <c r="M34" s="10"/>
      <c r="N34" s="10"/>
      <c r="O34" s="10"/>
      <c r="R34" t="s">
        <v>238</v>
      </c>
    </row>
    <row r="35" spans="1:23" x14ac:dyDescent="0.25">
      <c r="A35" t="str">
        <f>R34</f>
        <v>The legislature is able to effectively limit executive power. * Race &amp; Ethnicity Combined Crosstabulation</v>
      </c>
      <c r="C35" s="10"/>
      <c r="D35" s="10"/>
      <c r="E35" s="10"/>
      <c r="F35" s="10"/>
      <c r="G35" s="10"/>
      <c r="K35" s="10"/>
      <c r="L35" s="10"/>
      <c r="M35" s="10"/>
      <c r="N35" s="10"/>
      <c r="O35" s="10"/>
      <c r="R35" t="s">
        <v>0</v>
      </c>
    </row>
    <row r="36" spans="1:23" x14ac:dyDescent="0.25">
      <c r="C36" s="10"/>
      <c r="D36" s="10"/>
      <c r="E36" s="10"/>
      <c r="F36" s="10"/>
      <c r="G36" s="10"/>
      <c r="K36" s="10"/>
      <c r="L36" s="10"/>
      <c r="M36" s="10"/>
      <c r="N36" s="10"/>
      <c r="O36" s="10"/>
      <c r="T36" t="s">
        <v>13</v>
      </c>
      <c r="W36" t="s">
        <v>2</v>
      </c>
    </row>
    <row r="37" spans="1:23" s="1" customFormat="1" ht="120" customHeight="1" x14ac:dyDescent="0.25">
      <c r="C37" s="11" t="s">
        <v>7</v>
      </c>
      <c r="D37" s="11" t="s">
        <v>14</v>
      </c>
      <c r="E37" s="11" t="s">
        <v>15</v>
      </c>
      <c r="F37" s="11" t="s">
        <v>49</v>
      </c>
      <c r="G37" s="11"/>
      <c r="K37" s="11" t="s">
        <v>7</v>
      </c>
      <c r="L37" s="11" t="s">
        <v>14</v>
      </c>
      <c r="M37" s="11" t="s">
        <v>15</v>
      </c>
      <c r="N37" s="11" t="s">
        <v>49</v>
      </c>
      <c r="O37" s="11"/>
      <c r="T37" s="1" t="s">
        <v>14</v>
      </c>
      <c r="U37" s="1" t="s">
        <v>15</v>
      </c>
      <c r="V37" s="1" t="s">
        <v>52</v>
      </c>
    </row>
    <row r="38" spans="1:23" x14ac:dyDescent="0.25">
      <c r="B38" t="s">
        <v>38</v>
      </c>
      <c r="C38" s="12">
        <f>K38+K39</f>
        <v>0.75475475475475473</v>
      </c>
      <c r="D38" s="12">
        <f>L38+L39</f>
        <v>0.75</v>
      </c>
      <c r="E38" s="12">
        <f>M38+M39</f>
        <v>0.78095238095238095</v>
      </c>
      <c r="F38" s="12">
        <f>N38+N39</f>
        <v>0.73684210526315796</v>
      </c>
      <c r="G38" s="12"/>
      <c r="J38" t="s">
        <v>33</v>
      </c>
      <c r="K38" s="13">
        <f>W38/W43</f>
        <v>0.52252252252252251</v>
      </c>
      <c r="L38" s="13">
        <f>T38/T43</f>
        <v>0.50152439024390238</v>
      </c>
      <c r="M38" s="13">
        <f>U38/U43</f>
        <v>0.59047619047619049</v>
      </c>
      <c r="N38" s="13">
        <f>V38/V43</f>
        <v>0.51879699248120303</v>
      </c>
      <c r="O38" s="13"/>
      <c r="R38" t="s">
        <v>120</v>
      </c>
      <c r="S38" t="s">
        <v>33</v>
      </c>
      <c r="T38">
        <v>329</v>
      </c>
      <c r="U38">
        <v>124</v>
      </c>
      <c r="V38">
        <v>69</v>
      </c>
      <c r="W38">
        <v>522</v>
      </c>
    </row>
    <row r="39" spans="1:23" x14ac:dyDescent="0.25">
      <c r="B39" t="s">
        <v>35</v>
      </c>
      <c r="C39" s="12">
        <f>K40</f>
        <v>0.16116116116116116</v>
      </c>
      <c r="D39" s="12">
        <f>L40</f>
        <v>0.1676829268292683</v>
      </c>
      <c r="E39" s="12">
        <f>M40</f>
        <v>0.15238095238095239</v>
      </c>
      <c r="F39" s="12">
        <f>N40</f>
        <v>0.14285714285714285</v>
      </c>
      <c r="G39" s="12"/>
      <c r="J39" t="s">
        <v>34</v>
      </c>
      <c r="K39" s="13">
        <f>W39/W43</f>
        <v>0.23223223223223224</v>
      </c>
      <c r="L39" s="13">
        <f>T39/T43</f>
        <v>0.24847560975609756</v>
      </c>
      <c r="M39" s="13">
        <f>U39/U43</f>
        <v>0.19047619047619047</v>
      </c>
      <c r="N39" s="13">
        <f>V39/V43</f>
        <v>0.21804511278195488</v>
      </c>
      <c r="O39" s="13"/>
      <c r="S39" t="s">
        <v>34</v>
      </c>
      <c r="T39">
        <v>163</v>
      </c>
      <c r="U39">
        <v>40</v>
      </c>
      <c r="V39">
        <v>29</v>
      </c>
      <c r="W39">
        <v>232</v>
      </c>
    </row>
    <row r="40" spans="1:23" x14ac:dyDescent="0.25">
      <c r="B40" t="s">
        <v>39</v>
      </c>
      <c r="C40" s="12">
        <f>K41+K42</f>
        <v>8.408408408408409E-2</v>
      </c>
      <c r="D40" s="12">
        <f>L41+L42</f>
        <v>8.2317073170731711E-2</v>
      </c>
      <c r="E40" s="12">
        <f>M41+M42</f>
        <v>6.6666666666666666E-2</v>
      </c>
      <c r="F40" s="12">
        <f>N41+N42</f>
        <v>0.12030075187969924</v>
      </c>
      <c r="G40" s="12"/>
      <c r="J40" t="s">
        <v>35</v>
      </c>
      <c r="K40" s="13">
        <f>W40/W43</f>
        <v>0.16116116116116116</v>
      </c>
      <c r="L40" s="13">
        <f>T40/T43</f>
        <v>0.1676829268292683</v>
      </c>
      <c r="M40" s="13">
        <f>U40/U43</f>
        <v>0.15238095238095239</v>
      </c>
      <c r="N40" s="13">
        <f>V40/V43</f>
        <v>0.14285714285714285</v>
      </c>
      <c r="O40" s="13"/>
      <c r="S40" t="s">
        <v>35</v>
      </c>
      <c r="T40">
        <v>110</v>
      </c>
      <c r="U40">
        <v>32</v>
      </c>
      <c r="V40">
        <v>19</v>
      </c>
      <c r="W40">
        <v>161</v>
      </c>
    </row>
    <row r="41" spans="1:23" x14ac:dyDescent="0.25">
      <c r="C41" s="10"/>
      <c r="D41" s="10"/>
      <c r="E41" s="10"/>
      <c r="F41" s="10"/>
      <c r="G41" s="10"/>
      <c r="J41" t="s">
        <v>36</v>
      </c>
      <c r="K41" s="13">
        <f>W41/W43</f>
        <v>5.4054054054054057E-2</v>
      </c>
      <c r="L41" s="13">
        <f>T41/T43</f>
        <v>5.0304878048780491E-2</v>
      </c>
      <c r="M41" s="13">
        <f>U41/U43</f>
        <v>5.7142857142857141E-2</v>
      </c>
      <c r="N41" s="13">
        <f>V41/V43</f>
        <v>6.7669172932330823E-2</v>
      </c>
      <c r="O41" s="13"/>
      <c r="S41" t="s">
        <v>36</v>
      </c>
      <c r="T41">
        <v>33</v>
      </c>
      <c r="U41">
        <v>12</v>
      </c>
      <c r="V41">
        <v>9</v>
      </c>
      <c r="W41">
        <v>54</v>
      </c>
    </row>
    <row r="42" spans="1:23" x14ac:dyDescent="0.25">
      <c r="C42" s="10"/>
      <c r="D42" s="10"/>
      <c r="E42" s="10"/>
      <c r="F42" s="10"/>
      <c r="G42" s="10"/>
      <c r="J42" t="s">
        <v>37</v>
      </c>
      <c r="K42" s="13">
        <f>W42/W43</f>
        <v>3.003003003003003E-2</v>
      </c>
      <c r="L42" s="13">
        <f>T42/T43</f>
        <v>3.201219512195122E-2</v>
      </c>
      <c r="M42" s="13">
        <f>U42/U43</f>
        <v>9.5238095238095247E-3</v>
      </c>
      <c r="N42" s="13">
        <f>V42/V43</f>
        <v>5.2631578947368418E-2</v>
      </c>
      <c r="O42" s="13"/>
      <c r="S42" t="s">
        <v>37</v>
      </c>
      <c r="T42">
        <v>21</v>
      </c>
      <c r="U42">
        <v>2</v>
      </c>
      <c r="V42">
        <v>7</v>
      </c>
      <c r="W42">
        <v>30</v>
      </c>
    </row>
    <row r="43" spans="1:23" x14ac:dyDescent="0.25">
      <c r="C43" s="10"/>
      <c r="D43" s="10"/>
      <c r="E43" s="10"/>
      <c r="F43" s="10"/>
      <c r="G43" s="10"/>
      <c r="K43" s="10"/>
      <c r="L43" s="10"/>
      <c r="M43" s="10"/>
      <c r="N43" s="10"/>
      <c r="O43" s="10"/>
      <c r="R43" t="s">
        <v>2</v>
      </c>
      <c r="T43">
        <v>656</v>
      </c>
      <c r="U43">
        <v>210</v>
      </c>
      <c r="V43">
        <v>133</v>
      </c>
      <c r="W43">
        <v>999</v>
      </c>
    </row>
    <row r="44" spans="1:23" x14ac:dyDescent="0.25">
      <c r="C44" s="10"/>
      <c r="D44" s="10"/>
      <c r="E44" s="10"/>
      <c r="F44" s="10"/>
      <c r="G44" s="10"/>
      <c r="K44" s="10"/>
      <c r="L44" s="10"/>
      <c r="M44" s="10"/>
      <c r="N44" s="10"/>
      <c r="O44" s="10"/>
    </row>
    <row r="45" spans="1:23" x14ac:dyDescent="0.25">
      <c r="C45" s="10"/>
      <c r="D45" s="10"/>
      <c r="E45" s="10"/>
      <c r="F45" s="10"/>
      <c r="G45" s="10"/>
      <c r="K45" s="10"/>
      <c r="L45" s="10"/>
      <c r="M45" s="10"/>
      <c r="N45" s="10"/>
      <c r="O45" s="10"/>
    </row>
    <row r="46" spans="1:23" x14ac:dyDescent="0.25">
      <c r="C46" s="10"/>
      <c r="D46" s="10"/>
      <c r="E46" s="10"/>
      <c r="F46" s="10"/>
      <c r="G46" s="10"/>
      <c r="K46" s="10"/>
      <c r="L46" s="10"/>
      <c r="M46" s="10"/>
      <c r="N46" s="10"/>
      <c r="O46" s="10"/>
    </row>
    <row r="47" spans="1:23" x14ac:dyDescent="0.25">
      <c r="C47" s="10"/>
      <c r="D47" s="10"/>
      <c r="E47" s="10"/>
      <c r="F47" s="10"/>
      <c r="G47" s="10"/>
      <c r="K47" s="10"/>
      <c r="L47" s="10"/>
      <c r="M47" s="10"/>
      <c r="N47" s="10"/>
      <c r="O47" s="10"/>
    </row>
    <row r="48" spans="1:23" x14ac:dyDescent="0.25">
      <c r="C48" s="10"/>
      <c r="D48" s="10"/>
      <c r="E48" s="10"/>
      <c r="F48" s="10"/>
      <c r="G48" s="10"/>
      <c r="K48" s="10"/>
      <c r="L48" s="10"/>
      <c r="M48" s="10"/>
      <c r="N48" s="10"/>
      <c r="O48" s="10"/>
      <c r="R48" t="s">
        <v>137</v>
      </c>
    </row>
    <row r="49" spans="1:22" x14ac:dyDescent="0.25">
      <c r="C49" s="10"/>
      <c r="D49" s="10"/>
      <c r="E49" s="10"/>
      <c r="F49" s="10"/>
      <c r="G49" s="10"/>
      <c r="K49" s="10"/>
      <c r="L49" s="10"/>
      <c r="M49" s="10"/>
      <c r="N49" s="10"/>
      <c r="O49" s="10"/>
      <c r="R49" t="s">
        <v>239</v>
      </c>
    </row>
    <row r="50" spans="1:22" x14ac:dyDescent="0.25">
      <c r="A50" t="str">
        <f>R49</f>
        <v>The legislature is able to effectively limit executive power. * Gender Crosstabulation</v>
      </c>
      <c r="C50" s="10"/>
      <c r="D50" s="10"/>
      <c r="E50" s="10"/>
      <c r="F50" s="10"/>
      <c r="G50" s="10"/>
      <c r="K50" s="10"/>
      <c r="L50" s="10"/>
      <c r="M50" s="10"/>
      <c r="N50" s="10"/>
      <c r="O50" s="10"/>
      <c r="R50" t="s">
        <v>0</v>
      </c>
    </row>
    <row r="51" spans="1:22" x14ac:dyDescent="0.25">
      <c r="C51" s="10"/>
      <c r="D51" s="10"/>
      <c r="E51" s="10"/>
      <c r="F51" s="10"/>
      <c r="G51" s="10"/>
      <c r="K51" s="10"/>
      <c r="L51" s="10"/>
      <c r="M51" s="10"/>
      <c r="N51" s="10"/>
      <c r="O51" s="10"/>
      <c r="T51" t="s">
        <v>138</v>
      </c>
      <c r="V51" t="s">
        <v>2</v>
      </c>
    </row>
    <row r="52" spans="1:22" s="1" customFormat="1" ht="52" customHeight="1" x14ac:dyDescent="0.25">
      <c r="C52" s="11" t="s">
        <v>7</v>
      </c>
      <c r="D52" s="11" t="s">
        <v>139</v>
      </c>
      <c r="E52" s="11" t="s">
        <v>140</v>
      </c>
      <c r="F52" s="11"/>
      <c r="G52" s="11"/>
      <c r="K52" s="11" t="s">
        <v>7</v>
      </c>
      <c r="L52" s="11" t="s">
        <v>139</v>
      </c>
      <c r="M52" s="11" t="s">
        <v>140</v>
      </c>
      <c r="N52" s="11"/>
      <c r="O52" s="11"/>
      <c r="T52" s="1" t="s">
        <v>139</v>
      </c>
      <c r="U52" s="1" t="s">
        <v>140</v>
      </c>
    </row>
    <row r="53" spans="1:22" x14ac:dyDescent="0.25">
      <c r="B53" t="s">
        <v>38</v>
      </c>
      <c r="C53" s="12">
        <f>K53+K54</f>
        <v>0.75375375375375375</v>
      </c>
      <c r="D53" s="12">
        <f>L53+L54</f>
        <v>0.71966527196652719</v>
      </c>
      <c r="E53" s="12">
        <f>M53+M54</f>
        <v>0.78502879078694821</v>
      </c>
      <c r="F53" s="12"/>
      <c r="G53" s="12"/>
      <c r="J53" t="s">
        <v>33</v>
      </c>
      <c r="K53" s="13">
        <f>V53/V58</f>
        <v>0.52152152152152154</v>
      </c>
      <c r="L53" s="13">
        <f>T53/T58</f>
        <v>0.48326359832635984</v>
      </c>
      <c r="M53" s="13">
        <f>U53/U58</f>
        <v>0.55662188099808063</v>
      </c>
      <c r="N53" s="13"/>
      <c r="O53" s="13"/>
      <c r="R53" t="s">
        <v>120</v>
      </c>
      <c r="S53" t="s">
        <v>33</v>
      </c>
      <c r="T53">
        <v>231</v>
      </c>
      <c r="U53">
        <v>290</v>
      </c>
      <c r="V53">
        <v>521</v>
      </c>
    </row>
    <row r="54" spans="1:22" x14ac:dyDescent="0.25">
      <c r="B54" t="s">
        <v>35</v>
      </c>
      <c r="C54" s="12">
        <f>K55</f>
        <v>0.16116116116116116</v>
      </c>
      <c r="D54" s="12">
        <f>L55</f>
        <v>0.18200836820083682</v>
      </c>
      <c r="E54" s="12">
        <f>M55</f>
        <v>0.14203454894433781</v>
      </c>
      <c r="F54" s="12"/>
      <c r="G54" s="12"/>
      <c r="J54" t="s">
        <v>34</v>
      </c>
      <c r="K54" s="13">
        <f>V54/V58</f>
        <v>0.23223223223223224</v>
      </c>
      <c r="L54" s="13">
        <f>T54/T58</f>
        <v>0.23640167364016737</v>
      </c>
      <c r="M54" s="13">
        <f>U54/U58</f>
        <v>0.22840690978886757</v>
      </c>
      <c r="N54" s="13"/>
      <c r="O54" s="13"/>
      <c r="S54" t="s">
        <v>34</v>
      </c>
      <c r="T54">
        <v>113</v>
      </c>
      <c r="U54">
        <v>119</v>
      </c>
      <c r="V54">
        <v>232</v>
      </c>
    </row>
    <row r="55" spans="1:22" x14ac:dyDescent="0.25">
      <c r="B55" t="s">
        <v>39</v>
      </c>
      <c r="C55" s="12">
        <f>K56+K57</f>
        <v>8.5085085085085083E-2</v>
      </c>
      <c r="D55" s="12">
        <f>L56+L57</f>
        <v>9.8326359832635976E-2</v>
      </c>
      <c r="E55" s="12">
        <f>M56+M57</f>
        <v>7.293666026871401E-2</v>
      </c>
      <c r="F55" s="12"/>
      <c r="G55" s="12"/>
      <c r="J55" t="s">
        <v>35</v>
      </c>
      <c r="K55" s="13">
        <f>V55/V58</f>
        <v>0.16116116116116116</v>
      </c>
      <c r="L55" s="13">
        <f>T55/T58</f>
        <v>0.18200836820083682</v>
      </c>
      <c r="M55" s="13">
        <f>U55/U58</f>
        <v>0.14203454894433781</v>
      </c>
      <c r="N55" s="13"/>
      <c r="O55" s="13"/>
      <c r="S55" t="s">
        <v>35</v>
      </c>
      <c r="T55">
        <v>87</v>
      </c>
      <c r="U55">
        <v>74</v>
      </c>
      <c r="V55">
        <v>161</v>
      </c>
    </row>
    <row r="56" spans="1:22" x14ac:dyDescent="0.25">
      <c r="C56" s="10"/>
      <c r="D56" s="10"/>
      <c r="E56" s="10"/>
      <c r="F56" s="10"/>
      <c r="G56" s="10"/>
      <c r="J56" t="s">
        <v>36</v>
      </c>
      <c r="K56" s="13">
        <f>V56/V58</f>
        <v>5.4054054054054057E-2</v>
      </c>
      <c r="L56" s="13">
        <f>T56/T58</f>
        <v>7.3221757322175729E-2</v>
      </c>
      <c r="M56" s="13">
        <f>U56/U58</f>
        <v>3.6468330134357005E-2</v>
      </c>
      <c r="N56" s="13"/>
      <c r="O56" s="13"/>
      <c r="S56" t="s">
        <v>36</v>
      </c>
      <c r="T56">
        <v>35</v>
      </c>
      <c r="U56">
        <v>19</v>
      </c>
      <c r="V56">
        <v>54</v>
      </c>
    </row>
    <row r="57" spans="1:22" x14ac:dyDescent="0.25">
      <c r="C57" s="10"/>
      <c r="D57" s="10"/>
      <c r="E57" s="10"/>
      <c r="F57" s="10"/>
      <c r="G57" s="10"/>
      <c r="J57" t="s">
        <v>37</v>
      </c>
      <c r="K57" s="13">
        <f>V57/V58</f>
        <v>3.1031031031031032E-2</v>
      </c>
      <c r="L57" s="13">
        <f>T57/T58</f>
        <v>2.5104602510460251E-2</v>
      </c>
      <c r="M57" s="13">
        <f>U57/U58</f>
        <v>3.6468330134357005E-2</v>
      </c>
      <c r="N57" s="13"/>
      <c r="O57" s="13"/>
      <c r="S57" t="s">
        <v>37</v>
      </c>
      <c r="T57">
        <v>12</v>
      </c>
      <c r="U57">
        <v>19</v>
      </c>
      <c r="V57">
        <v>31</v>
      </c>
    </row>
    <row r="58" spans="1:22" x14ac:dyDescent="0.25">
      <c r="C58" s="10"/>
      <c r="D58" s="10"/>
      <c r="E58" s="10"/>
      <c r="F58" s="10"/>
      <c r="G58" s="10"/>
      <c r="K58" s="10"/>
      <c r="L58" s="10"/>
      <c r="M58" s="10"/>
      <c r="N58" s="10"/>
      <c r="O58" s="10"/>
      <c r="R58" t="s">
        <v>2</v>
      </c>
      <c r="T58">
        <v>478</v>
      </c>
      <c r="U58">
        <v>521</v>
      </c>
      <c r="V58">
        <v>999</v>
      </c>
    </row>
    <row r="59" spans="1:22" x14ac:dyDescent="0.25">
      <c r="C59" s="10"/>
      <c r="D59" s="10"/>
      <c r="E59" s="10"/>
      <c r="F59" s="10"/>
      <c r="G59" s="10"/>
      <c r="K59" s="10"/>
      <c r="L59" s="10"/>
      <c r="M59" s="10"/>
      <c r="N59" s="10"/>
      <c r="O59" s="10"/>
    </row>
    <row r="60" spans="1:22" x14ac:dyDescent="0.25">
      <c r="C60" s="10"/>
      <c r="D60" s="10"/>
      <c r="E60" s="10"/>
      <c r="F60" s="10"/>
      <c r="G60" s="10"/>
      <c r="K60" s="10"/>
      <c r="L60" s="10"/>
      <c r="M60" s="10"/>
      <c r="N60" s="10"/>
      <c r="O60" s="10"/>
    </row>
    <row r="61" spans="1:22" x14ac:dyDescent="0.25">
      <c r="C61" s="10"/>
      <c r="D61" s="10"/>
      <c r="E61" s="10"/>
      <c r="F61" s="10"/>
      <c r="G61" s="10"/>
      <c r="K61" s="10"/>
      <c r="L61" s="10"/>
      <c r="M61" s="10"/>
      <c r="N61" s="10"/>
      <c r="O61" s="10"/>
    </row>
    <row r="62" spans="1:22" x14ac:dyDescent="0.25">
      <c r="C62" s="10"/>
      <c r="D62" s="10"/>
      <c r="E62" s="10"/>
      <c r="F62" s="10"/>
      <c r="G62" s="10"/>
      <c r="K62" s="10"/>
      <c r="L62" s="10"/>
      <c r="M62" s="10"/>
      <c r="N62" s="10"/>
      <c r="O62" s="10"/>
    </row>
    <row r="63" spans="1:22" x14ac:dyDescent="0.25">
      <c r="C63" s="10"/>
      <c r="D63" s="10"/>
      <c r="E63" s="10"/>
      <c r="F63" s="10"/>
      <c r="G63" s="10"/>
      <c r="K63" s="10"/>
      <c r="L63" s="10"/>
      <c r="M63" s="10"/>
      <c r="N63" s="10"/>
      <c r="O63" s="10"/>
    </row>
    <row r="64" spans="1:22" x14ac:dyDescent="0.25">
      <c r="C64" s="10"/>
      <c r="D64" s="10"/>
      <c r="E64" s="10"/>
      <c r="F64" s="10"/>
      <c r="G64" s="10"/>
      <c r="K64" s="10"/>
      <c r="L64" s="10"/>
      <c r="M64" s="10"/>
      <c r="N64" s="10"/>
      <c r="O64" s="10"/>
      <c r="R64" t="s">
        <v>240</v>
      </c>
    </row>
    <row r="65" spans="1:23" x14ac:dyDescent="0.25">
      <c r="A65" t="str">
        <f>R64</f>
        <v>The legislature is able to effectively limit executive power. * Education Collapsed Crosstabulation</v>
      </c>
      <c r="C65" s="10"/>
      <c r="D65" s="10"/>
      <c r="E65" s="10"/>
      <c r="F65" s="10"/>
      <c r="G65" s="10"/>
      <c r="K65" s="10"/>
      <c r="L65" s="10"/>
      <c r="M65" s="10"/>
      <c r="N65" s="10"/>
      <c r="O65" s="10"/>
      <c r="R65" t="s">
        <v>0</v>
      </c>
    </row>
    <row r="66" spans="1:23" x14ac:dyDescent="0.25">
      <c r="C66" s="10"/>
      <c r="D66" s="10"/>
      <c r="E66" s="10"/>
      <c r="F66" s="10"/>
      <c r="G66" s="10"/>
      <c r="K66" s="10"/>
      <c r="L66" s="10"/>
      <c r="M66" s="10"/>
      <c r="N66" s="10"/>
      <c r="O66" s="10"/>
      <c r="T66" t="s">
        <v>16</v>
      </c>
      <c r="W66" t="s">
        <v>2</v>
      </c>
    </row>
    <row r="67" spans="1:23" s="1" customFormat="1" ht="60" x14ac:dyDescent="0.25">
      <c r="C67" s="11" t="s">
        <v>7</v>
      </c>
      <c r="D67" s="11" t="s">
        <v>17</v>
      </c>
      <c r="E67" s="11" t="s">
        <v>18</v>
      </c>
      <c r="F67" s="11" t="s">
        <v>19</v>
      </c>
      <c r="G67" s="11"/>
      <c r="K67" s="11" t="s">
        <v>7</v>
      </c>
      <c r="L67" s="11" t="s">
        <v>17</v>
      </c>
      <c r="M67" s="11" t="s">
        <v>18</v>
      </c>
      <c r="N67" s="11" t="s">
        <v>19</v>
      </c>
      <c r="O67" s="11"/>
      <c r="T67" s="1" t="s">
        <v>17</v>
      </c>
      <c r="U67" s="1" t="s">
        <v>18</v>
      </c>
      <c r="V67" s="1" t="s">
        <v>19</v>
      </c>
    </row>
    <row r="68" spans="1:23" x14ac:dyDescent="0.25">
      <c r="B68" t="s">
        <v>38</v>
      </c>
      <c r="C68" s="12">
        <f>K68+K69</f>
        <v>0.75324675324675328</v>
      </c>
      <c r="D68" s="12">
        <f>L68+L69</f>
        <v>0.69252077562326875</v>
      </c>
      <c r="E68" s="12">
        <f>M68+M69</f>
        <v>0.752411575562701</v>
      </c>
      <c r="F68" s="12">
        <f>N68+N69</f>
        <v>0.82066869300911849</v>
      </c>
      <c r="G68" s="10"/>
      <c r="J68" t="s">
        <v>33</v>
      </c>
      <c r="K68" s="13">
        <f>W68/W73</f>
        <v>0.52047952047952051</v>
      </c>
      <c r="L68" s="13">
        <f>T68/T73</f>
        <v>0.44321329639889195</v>
      </c>
      <c r="M68" s="13">
        <f>U68/U73</f>
        <v>0.50160771704180063</v>
      </c>
      <c r="N68" s="13">
        <f>V68/V73</f>
        <v>0.62310030395136773</v>
      </c>
      <c r="O68" s="13"/>
      <c r="R68" t="s">
        <v>120</v>
      </c>
      <c r="S68" t="s">
        <v>33</v>
      </c>
      <c r="T68">
        <v>160</v>
      </c>
      <c r="U68">
        <v>156</v>
      </c>
      <c r="V68">
        <v>205</v>
      </c>
      <c r="W68">
        <v>521</v>
      </c>
    </row>
    <row r="69" spans="1:23" x14ac:dyDescent="0.25">
      <c r="B69" t="s">
        <v>35</v>
      </c>
      <c r="C69" s="12">
        <f>K70</f>
        <v>0.16083916083916083</v>
      </c>
      <c r="D69" s="12">
        <f>L70</f>
        <v>0.21329639889196675</v>
      </c>
      <c r="E69" s="12">
        <f>M70</f>
        <v>0.15434083601286175</v>
      </c>
      <c r="F69" s="12">
        <f>N70</f>
        <v>0.10942249240121581</v>
      </c>
      <c r="G69" s="10"/>
      <c r="J69" t="s">
        <v>34</v>
      </c>
      <c r="K69" s="13">
        <f>W69/W73</f>
        <v>0.23276723276723277</v>
      </c>
      <c r="L69" s="13">
        <f>T69/T73</f>
        <v>0.24930747922437674</v>
      </c>
      <c r="M69" s="13">
        <f>U69/U73</f>
        <v>0.25080385852090031</v>
      </c>
      <c r="N69" s="13">
        <f>V69/V73</f>
        <v>0.19756838905775076</v>
      </c>
      <c r="O69" s="13"/>
      <c r="S69" t="s">
        <v>34</v>
      </c>
      <c r="T69">
        <v>90</v>
      </c>
      <c r="U69">
        <v>78</v>
      </c>
      <c r="V69">
        <v>65</v>
      </c>
      <c r="W69">
        <v>233</v>
      </c>
    </row>
    <row r="70" spans="1:23" x14ac:dyDescent="0.25">
      <c r="B70" t="s">
        <v>39</v>
      </c>
      <c r="C70" s="12">
        <f>K71+K72</f>
        <v>8.5914085914085919E-2</v>
      </c>
      <c r="D70" s="12">
        <f>L71+L72</f>
        <v>9.4182825484764546E-2</v>
      </c>
      <c r="E70" s="12">
        <f>M71+M72</f>
        <v>9.3247588424437297E-2</v>
      </c>
      <c r="F70" s="12">
        <f>N71+N72</f>
        <v>6.9908814589665649E-2</v>
      </c>
      <c r="G70" s="10"/>
      <c r="J70" t="s">
        <v>35</v>
      </c>
      <c r="K70" s="13">
        <f>W70/W73</f>
        <v>0.16083916083916083</v>
      </c>
      <c r="L70" s="13">
        <f>T70/T73</f>
        <v>0.21329639889196675</v>
      </c>
      <c r="M70" s="13">
        <f>U70/U73</f>
        <v>0.15434083601286175</v>
      </c>
      <c r="N70" s="13">
        <f>V70/V73</f>
        <v>0.10942249240121581</v>
      </c>
      <c r="O70" s="13"/>
      <c r="S70" t="s">
        <v>35</v>
      </c>
      <c r="T70">
        <v>77</v>
      </c>
      <c r="U70">
        <v>48</v>
      </c>
      <c r="V70">
        <v>36</v>
      </c>
      <c r="W70">
        <v>161</v>
      </c>
    </row>
    <row r="71" spans="1:23" x14ac:dyDescent="0.25">
      <c r="C71" s="10"/>
      <c r="D71" s="10"/>
      <c r="E71" s="10"/>
      <c r="F71" s="10"/>
      <c r="G71" s="10"/>
      <c r="J71" t="s">
        <v>36</v>
      </c>
      <c r="K71" s="13">
        <f>W71/W73</f>
        <v>5.4945054945054944E-2</v>
      </c>
      <c r="L71" s="13">
        <f>T71/T73</f>
        <v>4.9861495844875349E-2</v>
      </c>
      <c r="M71" s="13">
        <f>U71/U73</f>
        <v>7.0739549839228297E-2</v>
      </c>
      <c r="N71" s="13">
        <f>V71/V73</f>
        <v>4.5592705167173252E-2</v>
      </c>
      <c r="O71" s="13"/>
      <c r="S71" t="s">
        <v>36</v>
      </c>
      <c r="T71">
        <v>18</v>
      </c>
      <c r="U71">
        <v>22</v>
      </c>
      <c r="V71">
        <v>15</v>
      </c>
      <c r="W71">
        <v>55</v>
      </c>
    </row>
    <row r="72" spans="1:23" x14ac:dyDescent="0.25">
      <c r="C72" s="10"/>
      <c r="D72" s="10"/>
      <c r="E72" s="10"/>
      <c r="F72" s="10"/>
      <c r="G72" s="10"/>
      <c r="J72" t="s">
        <v>37</v>
      </c>
      <c r="K72" s="13">
        <f>W72/W73</f>
        <v>3.0969030969030968E-2</v>
      </c>
      <c r="L72" s="13">
        <f>T72/T73</f>
        <v>4.4321329639889197E-2</v>
      </c>
      <c r="M72" s="13">
        <f>U72/U73</f>
        <v>2.2508038585209004E-2</v>
      </c>
      <c r="N72" s="13">
        <f>V72/V73</f>
        <v>2.4316109422492401E-2</v>
      </c>
      <c r="O72" s="13"/>
      <c r="S72" t="s">
        <v>37</v>
      </c>
      <c r="T72">
        <v>16</v>
      </c>
      <c r="U72">
        <v>7</v>
      </c>
      <c r="V72">
        <v>8</v>
      </c>
      <c r="W72">
        <v>31</v>
      </c>
    </row>
    <row r="73" spans="1:23" x14ac:dyDescent="0.25">
      <c r="C73" s="10"/>
      <c r="D73" s="10"/>
      <c r="E73" s="10"/>
      <c r="F73" s="10"/>
      <c r="G73" s="10"/>
      <c r="K73" s="10"/>
      <c r="L73" s="10"/>
      <c r="M73" s="10"/>
      <c r="N73" s="10"/>
      <c r="O73" s="10"/>
      <c r="R73" t="s">
        <v>2</v>
      </c>
      <c r="T73">
        <v>361</v>
      </c>
      <c r="U73">
        <v>311</v>
      </c>
      <c r="V73">
        <v>329</v>
      </c>
      <c r="W73">
        <v>1001</v>
      </c>
    </row>
    <row r="74" spans="1:23" x14ac:dyDescent="0.25">
      <c r="C74" s="10"/>
      <c r="D74" s="10"/>
      <c r="E74" s="10"/>
      <c r="F74" s="10"/>
      <c r="G74" s="10"/>
      <c r="K74" s="10"/>
      <c r="L74" s="10"/>
      <c r="M74" s="10"/>
      <c r="N74" s="10"/>
      <c r="O74" s="10"/>
    </row>
    <row r="75" spans="1:23" x14ac:dyDescent="0.25">
      <c r="C75" s="10"/>
      <c r="D75" s="10"/>
      <c r="E75" s="10"/>
      <c r="F75" s="10"/>
      <c r="G75" s="10"/>
      <c r="K75" s="10"/>
      <c r="L75" s="10"/>
      <c r="M75" s="10"/>
      <c r="N75" s="10"/>
      <c r="O75" s="10"/>
    </row>
    <row r="76" spans="1:23" x14ac:dyDescent="0.25">
      <c r="C76" s="10"/>
      <c r="D76" s="10"/>
      <c r="E76" s="10"/>
      <c r="F76" s="10"/>
      <c r="G76" s="10"/>
      <c r="K76" s="10"/>
      <c r="L76" s="10"/>
      <c r="M76" s="10"/>
      <c r="N76" s="10"/>
      <c r="O76" s="10"/>
    </row>
    <row r="77" spans="1:23" x14ac:dyDescent="0.25">
      <c r="C77" s="10"/>
      <c r="D77" s="10"/>
      <c r="E77" s="10"/>
      <c r="F77" s="10"/>
      <c r="G77" s="10"/>
      <c r="K77" s="10"/>
      <c r="L77" s="10"/>
      <c r="M77" s="10"/>
      <c r="N77" s="10"/>
      <c r="O77" s="10"/>
    </row>
    <row r="78" spans="1:23" x14ac:dyDescent="0.25">
      <c r="C78" s="10"/>
      <c r="D78" s="10"/>
      <c r="E78" s="10"/>
      <c r="F78" s="10"/>
      <c r="G78" s="10"/>
      <c r="K78" s="10"/>
      <c r="L78" s="10"/>
      <c r="M78" s="10"/>
      <c r="N78" s="10"/>
      <c r="O78" s="10"/>
    </row>
    <row r="79" spans="1:23" x14ac:dyDescent="0.25">
      <c r="C79" s="10"/>
      <c r="D79" s="10"/>
      <c r="E79" s="10"/>
      <c r="F79" s="10"/>
      <c r="G79" s="10"/>
      <c r="K79" s="10"/>
      <c r="L79" s="10"/>
      <c r="M79" s="10"/>
      <c r="N79" s="10"/>
      <c r="O79" s="10"/>
      <c r="R79" t="s">
        <v>241</v>
      </c>
    </row>
    <row r="80" spans="1:23" x14ac:dyDescent="0.25">
      <c r="A80" t="str">
        <f>R79</f>
        <v>The legislature is able to effectively limit executive power. * NC Region based on Zip Code Crosstabulation</v>
      </c>
      <c r="C80" s="10"/>
      <c r="D80" s="10"/>
      <c r="E80" s="10"/>
      <c r="F80" s="10"/>
      <c r="G80" s="10"/>
      <c r="K80" s="10"/>
      <c r="L80" s="10"/>
      <c r="M80" s="10"/>
      <c r="N80" s="10"/>
      <c r="O80" s="10"/>
      <c r="R80" t="s">
        <v>0</v>
      </c>
    </row>
    <row r="81" spans="1:24" x14ac:dyDescent="0.25">
      <c r="C81" s="10"/>
      <c r="D81" s="10"/>
      <c r="E81" s="10"/>
      <c r="F81" s="10"/>
      <c r="G81" s="10"/>
      <c r="K81" s="10"/>
      <c r="L81" s="10"/>
      <c r="M81" s="10"/>
      <c r="N81" s="10"/>
      <c r="O81" s="10"/>
      <c r="T81" t="s">
        <v>20</v>
      </c>
      <c r="X81" t="s">
        <v>2</v>
      </c>
    </row>
    <row r="82" spans="1:24" s="1" customFormat="1" ht="60" x14ac:dyDescent="0.25">
      <c r="C82" s="11" t="s">
        <v>7</v>
      </c>
      <c r="D82" s="11" t="s">
        <v>21</v>
      </c>
      <c r="E82" s="11" t="s">
        <v>22</v>
      </c>
      <c r="F82" s="11" t="s">
        <v>23</v>
      </c>
      <c r="G82" s="11" t="s">
        <v>24</v>
      </c>
      <c r="K82" s="11" t="s">
        <v>7</v>
      </c>
      <c r="L82" s="11" t="s">
        <v>21</v>
      </c>
      <c r="M82" s="11" t="s">
        <v>22</v>
      </c>
      <c r="N82" s="11" t="s">
        <v>23</v>
      </c>
      <c r="O82" s="11" t="s">
        <v>24</v>
      </c>
      <c r="T82" s="1" t="s">
        <v>21</v>
      </c>
      <c r="U82" s="1" t="s">
        <v>22</v>
      </c>
      <c r="V82" s="1" t="s">
        <v>23</v>
      </c>
      <c r="W82" s="1" t="s">
        <v>24</v>
      </c>
    </row>
    <row r="83" spans="1:24" x14ac:dyDescent="0.25">
      <c r="B83" t="s">
        <v>38</v>
      </c>
      <c r="C83" s="12">
        <f>K83+K84</f>
        <v>0.7535070140280562</v>
      </c>
      <c r="D83" s="12">
        <f>L83+L84</f>
        <v>0.80782918149466187</v>
      </c>
      <c r="E83" s="12">
        <f>M83+M84</f>
        <v>0.73563218390804597</v>
      </c>
      <c r="F83" s="12">
        <f>N83+N84</f>
        <v>0.73809523809523814</v>
      </c>
      <c r="G83" s="12">
        <f>O83+O84</f>
        <v>0.72058823529411764</v>
      </c>
      <c r="J83" t="s">
        <v>33</v>
      </c>
      <c r="K83" s="13">
        <f>X83/X88</f>
        <v>0.52004008016032066</v>
      </c>
      <c r="L83" s="13">
        <f>T83/T88</f>
        <v>0.62277580071174377</v>
      </c>
      <c r="M83" s="13">
        <f>U83/U88</f>
        <v>0.49042145593869729</v>
      </c>
      <c r="N83" s="13">
        <f>V83/V88</f>
        <v>0.48412698412698413</v>
      </c>
      <c r="O83" s="13">
        <f>W83/W88</f>
        <v>0.46078431372549017</v>
      </c>
      <c r="R83" t="s">
        <v>120</v>
      </c>
      <c r="S83" t="s">
        <v>33</v>
      </c>
      <c r="T83">
        <v>175</v>
      </c>
      <c r="U83">
        <v>128</v>
      </c>
      <c r="V83">
        <v>122</v>
      </c>
      <c r="W83">
        <v>94</v>
      </c>
      <c r="X83">
        <v>519</v>
      </c>
    </row>
    <row r="84" spans="1:24" x14ac:dyDescent="0.25">
      <c r="B84" t="s">
        <v>35</v>
      </c>
      <c r="C84" s="12">
        <f>K85</f>
        <v>0.16132264529058116</v>
      </c>
      <c r="D84" s="12">
        <f>L85</f>
        <v>0.14234875444839859</v>
      </c>
      <c r="E84" s="12">
        <f>M85</f>
        <v>0.18390804597701149</v>
      </c>
      <c r="F84" s="12">
        <f>N85</f>
        <v>0.1626984126984127</v>
      </c>
      <c r="G84" s="12">
        <f>O85</f>
        <v>0.15686274509803921</v>
      </c>
      <c r="J84" t="s">
        <v>34</v>
      </c>
      <c r="K84" s="13">
        <f>X84/X88</f>
        <v>0.23346693386773548</v>
      </c>
      <c r="L84" s="13">
        <f>T84/T88</f>
        <v>0.18505338078291814</v>
      </c>
      <c r="M84" s="13">
        <f>U84/U88</f>
        <v>0.24521072796934865</v>
      </c>
      <c r="N84" s="13">
        <f>V84/V88</f>
        <v>0.25396825396825395</v>
      </c>
      <c r="O84" s="13">
        <f>W84/W88</f>
        <v>0.25980392156862747</v>
      </c>
      <c r="S84" t="s">
        <v>34</v>
      </c>
      <c r="T84">
        <v>52</v>
      </c>
      <c r="U84">
        <v>64</v>
      </c>
      <c r="V84">
        <v>64</v>
      </c>
      <c r="W84">
        <v>53</v>
      </c>
      <c r="X84">
        <v>233</v>
      </c>
    </row>
    <row r="85" spans="1:24" x14ac:dyDescent="0.25">
      <c r="B85" t="s">
        <v>39</v>
      </c>
      <c r="C85" s="12">
        <f>K86+K87</f>
        <v>8.5170340681362727E-2</v>
      </c>
      <c r="D85" s="12">
        <f>L86+L87</f>
        <v>4.9822064056939501E-2</v>
      </c>
      <c r="E85" s="12">
        <f>M86+M87</f>
        <v>8.0459770114942528E-2</v>
      </c>
      <c r="F85" s="12">
        <f>N86+N87</f>
        <v>9.9206349206349201E-2</v>
      </c>
      <c r="G85" s="12">
        <f>O86+O87</f>
        <v>0.12254901960784315</v>
      </c>
      <c r="J85" t="s">
        <v>35</v>
      </c>
      <c r="K85" s="13">
        <f>X85/X88</f>
        <v>0.16132264529058116</v>
      </c>
      <c r="L85" s="13">
        <f>T85/T88</f>
        <v>0.14234875444839859</v>
      </c>
      <c r="M85" s="13">
        <f>U85/U88</f>
        <v>0.18390804597701149</v>
      </c>
      <c r="N85" s="13">
        <f>V85/V88</f>
        <v>0.1626984126984127</v>
      </c>
      <c r="O85" s="13">
        <f>W85/W88</f>
        <v>0.15686274509803921</v>
      </c>
      <c r="S85" t="s">
        <v>35</v>
      </c>
      <c r="T85">
        <v>40</v>
      </c>
      <c r="U85">
        <v>48</v>
      </c>
      <c r="V85">
        <v>41</v>
      </c>
      <c r="W85">
        <v>32</v>
      </c>
      <c r="X85">
        <v>161</v>
      </c>
    </row>
    <row r="86" spans="1:24" x14ac:dyDescent="0.25">
      <c r="C86" s="10"/>
      <c r="D86" s="10"/>
      <c r="E86" s="10"/>
      <c r="F86" s="10"/>
      <c r="G86" s="10"/>
      <c r="J86" t="s">
        <v>36</v>
      </c>
      <c r="K86" s="13">
        <f>X86/X88</f>
        <v>5.410821643286573E-2</v>
      </c>
      <c r="L86" s="13">
        <f>T86/T88</f>
        <v>2.1352313167259787E-2</v>
      </c>
      <c r="M86" s="13">
        <f>U86/U88</f>
        <v>5.7471264367816091E-2</v>
      </c>
      <c r="N86" s="13">
        <f>V86/V88</f>
        <v>6.7460317460317457E-2</v>
      </c>
      <c r="O86" s="13">
        <f>W86/W88</f>
        <v>7.8431372549019607E-2</v>
      </c>
      <c r="S86" t="s">
        <v>36</v>
      </c>
      <c r="T86">
        <v>6</v>
      </c>
      <c r="U86">
        <v>15</v>
      </c>
      <c r="V86">
        <v>17</v>
      </c>
      <c r="W86">
        <v>16</v>
      </c>
      <c r="X86">
        <v>54</v>
      </c>
    </row>
    <row r="87" spans="1:24" x14ac:dyDescent="0.25">
      <c r="C87" s="10"/>
      <c r="D87" s="10"/>
      <c r="E87" s="10"/>
      <c r="F87" s="10"/>
      <c r="G87" s="10"/>
      <c r="J87" t="s">
        <v>37</v>
      </c>
      <c r="K87" s="13">
        <f>X87/X88</f>
        <v>3.1062124248496994E-2</v>
      </c>
      <c r="L87" s="13">
        <f>T87/T88</f>
        <v>2.8469750889679714E-2</v>
      </c>
      <c r="M87" s="13">
        <f>U87/U88</f>
        <v>2.2988505747126436E-2</v>
      </c>
      <c r="N87" s="13">
        <f>V87/V88</f>
        <v>3.1746031746031744E-2</v>
      </c>
      <c r="O87" s="13">
        <f>W87/W88</f>
        <v>4.4117647058823532E-2</v>
      </c>
      <c r="S87" t="s">
        <v>37</v>
      </c>
      <c r="T87">
        <v>8</v>
      </c>
      <c r="U87">
        <v>6</v>
      </c>
      <c r="V87">
        <v>8</v>
      </c>
      <c r="W87">
        <v>9</v>
      </c>
      <c r="X87">
        <v>31</v>
      </c>
    </row>
    <row r="88" spans="1:24" x14ac:dyDescent="0.25">
      <c r="C88" s="10"/>
      <c r="D88" s="10"/>
      <c r="E88" s="10"/>
      <c r="F88" s="10"/>
      <c r="G88" s="10"/>
      <c r="K88" s="10"/>
      <c r="L88" s="10"/>
      <c r="M88" s="10"/>
      <c r="N88" s="10"/>
      <c r="O88" s="10"/>
      <c r="R88" t="s">
        <v>2</v>
      </c>
      <c r="T88">
        <v>281</v>
      </c>
      <c r="U88">
        <v>261</v>
      </c>
      <c r="V88">
        <v>252</v>
      </c>
      <c r="W88">
        <v>204</v>
      </c>
      <c r="X88">
        <v>998</v>
      </c>
    </row>
    <row r="89" spans="1:24" x14ac:dyDescent="0.25">
      <c r="C89" s="10"/>
      <c r="D89" s="10"/>
      <c r="E89" s="10"/>
      <c r="F89" s="10"/>
      <c r="G89" s="10"/>
      <c r="K89" s="10"/>
      <c r="L89" s="10"/>
      <c r="M89" s="10"/>
      <c r="N89" s="10"/>
      <c r="O89" s="10"/>
    </row>
    <row r="90" spans="1:24" x14ac:dyDescent="0.25">
      <c r="C90" s="10"/>
      <c r="D90" s="10"/>
      <c r="E90" s="10"/>
      <c r="F90" s="10"/>
      <c r="G90" s="10"/>
      <c r="K90" s="10"/>
      <c r="L90" s="10"/>
      <c r="M90" s="10"/>
      <c r="N90" s="10"/>
      <c r="O90" s="10"/>
    </row>
    <row r="91" spans="1:24" x14ac:dyDescent="0.25">
      <c r="C91" s="10"/>
      <c r="D91" s="10"/>
      <c r="E91" s="10"/>
      <c r="F91" s="10"/>
      <c r="G91" s="10"/>
      <c r="K91" s="10"/>
      <c r="L91" s="10"/>
      <c r="M91" s="10"/>
      <c r="N91" s="10"/>
      <c r="O91" s="10"/>
    </row>
    <row r="92" spans="1:24" x14ac:dyDescent="0.25">
      <c r="C92" s="10"/>
      <c r="D92" s="10"/>
      <c r="E92" s="10"/>
      <c r="F92" s="10"/>
      <c r="G92" s="10"/>
      <c r="K92" s="10"/>
      <c r="L92" s="10"/>
      <c r="M92" s="10"/>
      <c r="N92" s="10"/>
      <c r="O92" s="10"/>
    </row>
    <row r="93" spans="1:24" x14ac:dyDescent="0.25">
      <c r="C93" s="10"/>
      <c r="D93" s="10"/>
      <c r="E93" s="10"/>
      <c r="F93" s="10"/>
      <c r="G93" s="10"/>
      <c r="K93" s="10"/>
      <c r="L93" s="10"/>
      <c r="M93" s="10"/>
      <c r="N93" s="10"/>
      <c r="O93" s="10"/>
    </row>
    <row r="94" spans="1:24" x14ac:dyDescent="0.25">
      <c r="C94" s="10"/>
      <c r="D94" s="10"/>
      <c r="E94" s="10"/>
      <c r="F94" s="10"/>
      <c r="G94" s="10"/>
      <c r="K94" s="10"/>
      <c r="L94" s="10"/>
      <c r="M94" s="10"/>
      <c r="N94" s="10"/>
      <c r="O94" s="10"/>
      <c r="R94" t="s">
        <v>242</v>
      </c>
    </row>
    <row r="95" spans="1:24" x14ac:dyDescent="0.25">
      <c r="A95" t="str">
        <f>R94</f>
        <v>The legislature is able to effectively limit executive power. * Generation Cohorts Collapsed Crosstabulation</v>
      </c>
      <c r="C95" s="10"/>
      <c r="D95" s="10"/>
      <c r="E95" s="10"/>
      <c r="F95" s="10"/>
      <c r="G95" s="10"/>
      <c r="K95" s="10"/>
      <c r="L95" s="10"/>
      <c r="M95" s="10"/>
      <c r="N95" s="10"/>
      <c r="O95" s="10"/>
      <c r="R95" t="s">
        <v>0</v>
      </c>
    </row>
    <row r="96" spans="1:24" x14ac:dyDescent="0.25">
      <c r="C96" s="10"/>
      <c r="D96" s="10"/>
      <c r="E96" s="10"/>
      <c r="F96" s="10"/>
      <c r="G96" s="10"/>
      <c r="K96" s="10"/>
      <c r="L96" s="10"/>
      <c r="M96" s="10"/>
      <c r="N96" s="10"/>
      <c r="O96" s="10"/>
      <c r="T96" t="s">
        <v>25</v>
      </c>
      <c r="W96" t="s">
        <v>2</v>
      </c>
    </row>
    <row r="97" spans="1:24" s="1" customFormat="1" ht="80" x14ac:dyDescent="0.25">
      <c r="C97" s="11" t="s">
        <v>7</v>
      </c>
      <c r="D97" s="11" t="s">
        <v>46</v>
      </c>
      <c r="E97" s="11" t="s">
        <v>26</v>
      </c>
      <c r="F97" s="11" t="s">
        <v>27</v>
      </c>
      <c r="G97" s="11"/>
      <c r="K97" s="11" t="s">
        <v>7</v>
      </c>
      <c r="L97" s="11" t="s">
        <v>46</v>
      </c>
      <c r="M97" s="11" t="s">
        <v>26</v>
      </c>
      <c r="N97" s="11" t="s">
        <v>47</v>
      </c>
      <c r="O97" s="11"/>
      <c r="T97" s="1" t="s">
        <v>53</v>
      </c>
      <c r="U97" s="1" t="s">
        <v>26</v>
      </c>
      <c r="V97" s="1" t="s">
        <v>27</v>
      </c>
    </row>
    <row r="98" spans="1:24" x14ac:dyDescent="0.25">
      <c r="B98" t="s">
        <v>38</v>
      </c>
      <c r="C98" s="12">
        <f>K98+K99</f>
        <v>0.753</v>
      </c>
      <c r="D98" s="12">
        <f>L98+L99</f>
        <v>0.72258064516129039</v>
      </c>
      <c r="E98" s="12">
        <f>M98+M99</f>
        <v>0.77906976744186041</v>
      </c>
      <c r="F98" s="12">
        <f>N98+N99</f>
        <v>0.7592592592592593</v>
      </c>
      <c r="G98" s="10"/>
      <c r="J98" t="s">
        <v>33</v>
      </c>
      <c r="K98" s="13">
        <f>W98/W103</f>
        <v>0.52100000000000002</v>
      </c>
      <c r="L98" s="13">
        <f>T98/T103</f>
        <v>0.51935483870967747</v>
      </c>
      <c r="M98" s="13">
        <f>U98/U103</f>
        <v>0.54263565891472865</v>
      </c>
      <c r="N98" s="13">
        <f>V98/V103</f>
        <v>0.5092592592592593</v>
      </c>
      <c r="O98" s="13"/>
      <c r="R98" t="s">
        <v>120</v>
      </c>
      <c r="S98" t="s">
        <v>33</v>
      </c>
      <c r="T98">
        <v>161</v>
      </c>
      <c r="U98">
        <v>140</v>
      </c>
      <c r="V98">
        <v>220</v>
      </c>
      <c r="W98">
        <v>521</v>
      </c>
    </row>
    <row r="99" spans="1:24" x14ac:dyDescent="0.25">
      <c r="B99" t="s">
        <v>35</v>
      </c>
      <c r="C99" s="12">
        <f>K100</f>
        <v>0.16200000000000001</v>
      </c>
      <c r="D99" s="12">
        <f>L100</f>
        <v>0.17096774193548386</v>
      </c>
      <c r="E99" s="12">
        <f>M100</f>
        <v>0.15503875968992248</v>
      </c>
      <c r="F99" s="12">
        <f>N100</f>
        <v>0.15972222222222221</v>
      </c>
      <c r="G99" s="10"/>
      <c r="J99" t="s">
        <v>34</v>
      </c>
      <c r="K99" s="13">
        <f>W99/W103</f>
        <v>0.23200000000000001</v>
      </c>
      <c r="L99" s="13">
        <f>T99/T103</f>
        <v>0.20322580645161289</v>
      </c>
      <c r="M99" s="13">
        <f>U99/U103</f>
        <v>0.23643410852713179</v>
      </c>
      <c r="N99" s="13">
        <f>V99/V103</f>
        <v>0.25</v>
      </c>
      <c r="O99" s="13"/>
      <c r="S99" t="s">
        <v>34</v>
      </c>
      <c r="T99">
        <v>63</v>
      </c>
      <c r="U99">
        <v>61</v>
      </c>
      <c r="V99">
        <v>108</v>
      </c>
      <c r="W99">
        <v>232</v>
      </c>
    </row>
    <row r="100" spans="1:24" x14ac:dyDescent="0.25">
      <c r="B100" t="s">
        <v>39</v>
      </c>
      <c r="C100" s="12">
        <f>K101+K102</f>
        <v>8.4999999999999992E-2</v>
      </c>
      <c r="D100" s="12">
        <f>L101+L102</f>
        <v>0.1064516129032258</v>
      </c>
      <c r="E100" s="12">
        <f>M101+M102</f>
        <v>6.589147286821706E-2</v>
      </c>
      <c r="F100" s="12">
        <f>N101+N102</f>
        <v>8.1018518518518517E-2</v>
      </c>
      <c r="G100" s="10"/>
      <c r="J100" t="s">
        <v>35</v>
      </c>
      <c r="K100" s="13">
        <f>W100/W103</f>
        <v>0.16200000000000001</v>
      </c>
      <c r="L100" s="13">
        <f>T100/T103</f>
        <v>0.17096774193548386</v>
      </c>
      <c r="M100" s="13">
        <f>U100/U103</f>
        <v>0.15503875968992248</v>
      </c>
      <c r="N100" s="13">
        <f>V100/V103</f>
        <v>0.15972222222222221</v>
      </c>
      <c r="O100" s="13"/>
      <c r="S100" t="s">
        <v>35</v>
      </c>
      <c r="T100">
        <v>53</v>
      </c>
      <c r="U100">
        <v>40</v>
      </c>
      <c r="V100">
        <v>69</v>
      </c>
      <c r="W100">
        <v>162</v>
      </c>
    </row>
    <row r="101" spans="1:24" x14ac:dyDescent="0.25">
      <c r="C101" s="10"/>
      <c r="D101" s="10"/>
      <c r="E101" s="10"/>
      <c r="F101" s="10"/>
      <c r="G101" s="10"/>
      <c r="J101" t="s">
        <v>36</v>
      </c>
      <c r="K101" s="13">
        <f>W101/W103</f>
        <v>5.5E-2</v>
      </c>
      <c r="L101" s="13">
        <f>T101/T103</f>
        <v>5.8064516129032261E-2</v>
      </c>
      <c r="M101" s="13">
        <f>U101/U103</f>
        <v>4.2635658914728682E-2</v>
      </c>
      <c r="N101" s="13">
        <f>V101/V103</f>
        <v>6.0185185185185182E-2</v>
      </c>
      <c r="O101" s="13"/>
      <c r="S101" t="s">
        <v>36</v>
      </c>
      <c r="T101">
        <v>18</v>
      </c>
      <c r="U101">
        <v>11</v>
      </c>
      <c r="V101">
        <v>26</v>
      </c>
      <c r="W101">
        <v>55</v>
      </c>
    </row>
    <row r="102" spans="1:24" x14ac:dyDescent="0.25">
      <c r="C102" s="10"/>
      <c r="D102" s="10"/>
      <c r="E102" s="10"/>
      <c r="F102" s="10"/>
      <c r="G102" s="10"/>
      <c r="J102" t="s">
        <v>37</v>
      </c>
      <c r="K102" s="13">
        <f>W102/W103</f>
        <v>0.03</v>
      </c>
      <c r="L102" s="13">
        <f>T102/T103</f>
        <v>4.8387096774193547E-2</v>
      </c>
      <c r="M102" s="13">
        <f>U102/U103</f>
        <v>2.3255813953488372E-2</v>
      </c>
      <c r="N102" s="13">
        <f>V102/V103</f>
        <v>2.0833333333333332E-2</v>
      </c>
      <c r="O102" s="13"/>
      <c r="S102" t="s">
        <v>37</v>
      </c>
      <c r="T102">
        <v>15</v>
      </c>
      <c r="U102">
        <v>6</v>
      </c>
      <c r="V102">
        <v>9</v>
      </c>
      <c r="W102">
        <v>30</v>
      </c>
    </row>
    <row r="103" spans="1:24" x14ac:dyDescent="0.25">
      <c r="C103" s="10"/>
      <c r="D103" s="10"/>
      <c r="E103" s="10"/>
      <c r="F103" s="10"/>
      <c r="G103" s="10"/>
      <c r="K103" s="10"/>
      <c r="L103" s="10"/>
      <c r="M103" s="10"/>
      <c r="N103" s="10"/>
      <c r="O103" s="10"/>
      <c r="R103" t="s">
        <v>2</v>
      </c>
      <c r="T103">
        <v>310</v>
      </c>
      <c r="U103">
        <v>258</v>
      </c>
      <c r="V103">
        <v>432</v>
      </c>
      <c r="W103">
        <v>1000</v>
      </c>
    </row>
    <row r="104" spans="1:24" x14ac:dyDescent="0.25">
      <c r="C104" s="10"/>
      <c r="D104" s="10"/>
      <c r="E104" s="10"/>
      <c r="F104" s="10"/>
      <c r="G104" s="10"/>
      <c r="K104" s="10"/>
      <c r="L104" s="10"/>
      <c r="M104" s="10"/>
      <c r="N104" s="10"/>
      <c r="O104" s="10"/>
    </row>
    <row r="105" spans="1:24" x14ac:dyDescent="0.25">
      <c r="C105" s="10"/>
      <c r="D105" s="10"/>
      <c r="E105" s="10"/>
      <c r="F105" s="10"/>
      <c r="G105" s="10"/>
      <c r="K105" s="10"/>
      <c r="L105" s="10"/>
      <c r="M105" s="10"/>
      <c r="N105" s="10"/>
      <c r="O105" s="10"/>
    </row>
    <row r="106" spans="1:24" x14ac:dyDescent="0.25">
      <c r="C106" s="10"/>
      <c r="D106" s="10"/>
      <c r="E106" s="10"/>
      <c r="F106" s="10"/>
      <c r="G106" s="10"/>
      <c r="K106" s="10"/>
      <c r="L106" s="10"/>
      <c r="M106" s="10"/>
      <c r="N106" s="10"/>
      <c r="O106" s="10"/>
    </row>
    <row r="107" spans="1:24" x14ac:dyDescent="0.25">
      <c r="C107" s="10"/>
      <c r="D107" s="10"/>
      <c r="E107" s="10"/>
      <c r="F107" s="10"/>
      <c r="G107" s="10"/>
      <c r="K107" s="10"/>
      <c r="L107" s="10"/>
      <c r="M107" s="10"/>
      <c r="N107" s="10"/>
      <c r="O107" s="10"/>
    </row>
    <row r="108" spans="1:24" x14ac:dyDescent="0.25">
      <c r="C108" s="10"/>
      <c r="D108" s="10"/>
      <c r="E108" s="10"/>
      <c r="F108" s="10"/>
      <c r="G108" s="10"/>
      <c r="K108" s="10"/>
      <c r="L108" s="10"/>
      <c r="M108" s="10"/>
      <c r="N108" s="10"/>
      <c r="O108" s="10"/>
    </row>
    <row r="109" spans="1:24" x14ac:dyDescent="0.25">
      <c r="C109" s="10"/>
      <c r="D109" s="10"/>
      <c r="E109" s="10"/>
      <c r="F109" s="10"/>
      <c r="G109" s="10"/>
      <c r="K109" s="10"/>
      <c r="L109" s="10"/>
      <c r="M109" s="10"/>
      <c r="N109" s="10"/>
      <c r="O109" s="10"/>
      <c r="R109" t="s">
        <v>243</v>
      </c>
    </row>
    <row r="110" spans="1:24" x14ac:dyDescent="0.25">
      <c r="A110" t="str">
        <f>R109</f>
        <v>The legislature is able to effectively limit executive power. * Collapsed Presidential Vote in 2024 collapsed Crosstabulation</v>
      </c>
      <c r="C110" s="10"/>
      <c r="D110" s="10"/>
      <c r="E110" s="10"/>
      <c r="F110" s="10"/>
      <c r="G110" s="10"/>
      <c r="K110" s="10"/>
      <c r="L110" s="10"/>
      <c r="M110" s="10"/>
      <c r="N110" s="10"/>
      <c r="O110" s="10"/>
      <c r="R110" t="s">
        <v>0</v>
      </c>
    </row>
    <row r="111" spans="1:24" x14ac:dyDescent="0.25">
      <c r="C111" s="10"/>
      <c r="D111" s="10"/>
      <c r="E111" s="10"/>
      <c r="F111" s="10"/>
      <c r="G111" s="10"/>
      <c r="K111" s="10"/>
      <c r="L111" s="10"/>
      <c r="M111" s="10"/>
      <c r="N111" s="10"/>
      <c r="O111" s="10"/>
      <c r="T111" t="s">
        <v>28</v>
      </c>
      <c r="X111" t="s">
        <v>2</v>
      </c>
    </row>
    <row r="112" spans="1:24" s="1" customFormat="1" ht="60" x14ac:dyDescent="0.25">
      <c r="C112" s="11" t="s">
        <v>7</v>
      </c>
      <c r="D112" s="11" t="s">
        <v>29</v>
      </c>
      <c r="E112" s="11" t="s">
        <v>30</v>
      </c>
      <c r="F112" s="11" t="s">
        <v>31</v>
      </c>
      <c r="G112" s="11" t="s">
        <v>32</v>
      </c>
      <c r="K112" s="11" t="s">
        <v>7</v>
      </c>
      <c r="L112" s="11" t="s">
        <v>29</v>
      </c>
      <c r="M112" s="11" t="s">
        <v>30</v>
      </c>
      <c r="N112" s="11" t="s">
        <v>48</v>
      </c>
      <c r="O112" s="11" t="s">
        <v>32</v>
      </c>
      <c r="T112" s="1" t="s">
        <v>29</v>
      </c>
      <c r="U112" s="1" t="s">
        <v>30</v>
      </c>
      <c r="V112" s="1" t="s">
        <v>31</v>
      </c>
      <c r="W112" s="1" t="s">
        <v>32</v>
      </c>
    </row>
    <row r="113" spans="2:24" x14ac:dyDescent="0.25">
      <c r="B113" t="s">
        <v>38</v>
      </c>
      <c r="C113" s="12">
        <f>K113+K114</f>
        <v>0.754</v>
      </c>
      <c r="D113" s="12">
        <f>L113+L114</f>
        <v>0.90314136125654454</v>
      </c>
      <c r="E113" s="12">
        <f>M113+M114</f>
        <v>0.64476885644768855</v>
      </c>
      <c r="F113" s="12">
        <f>N113+N114</f>
        <v>0.91666666666666674</v>
      </c>
      <c r="G113" s="12">
        <f>O113+O114</f>
        <v>0.68205128205128207</v>
      </c>
      <c r="J113" t="s">
        <v>33</v>
      </c>
      <c r="K113" s="13">
        <f>X113/X118</f>
        <v>0.52100000000000002</v>
      </c>
      <c r="L113" s="13">
        <f>T113/T118</f>
        <v>0.75392670157068065</v>
      </c>
      <c r="M113" s="13">
        <f>U113/U118</f>
        <v>0.34063260340632601</v>
      </c>
      <c r="N113" s="13">
        <f>V113/V118</f>
        <v>0.83333333333333337</v>
      </c>
      <c r="O113" s="13">
        <f>W113/W118</f>
        <v>0.42564102564102563</v>
      </c>
      <c r="R113" t="s">
        <v>120</v>
      </c>
      <c r="S113" t="s">
        <v>33</v>
      </c>
      <c r="T113">
        <v>288</v>
      </c>
      <c r="U113">
        <v>140</v>
      </c>
      <c r="V113">
        <v>10</v>
      </c>
      <c r="W113">
        <v>83</v>
      </c>
      <c r="X113">
        <v>521</v>
      </c>
    </row>
    <row r="114" spans="2:24" x14ac:dyDescent="0.25">
      <c r="B114" t="s">
        <v>35</v>
      </c>
      <c r="C114" s="12">
        <f>K115</f>
        <v>0.161</v>
      </c>
      <c r="D114" s="12">
        <f>L115</f>
        <v>6.8062827225130892E-2</v>
      </c>
      <c r="E114" s="12">
        <f>M115</f>
        <v>0.21411192214111921</v>
      </c>
      <c r="F114" s="12">
        <f>N115</f>
        <v>8.3333333333333329E-2</v>
      </c>
      <c r="G114" s="12">
        <f>O115</f>
        <v>0.23589743589743589</v>
      </c>
      <c r="J114" t="s">
        <v>34</v>
      </c>
      <c r="K114" s="13">
        <f>X114/X118</f>
        <v>0.23300000000000001</v>
      </c>
      <c r="L114" s="13">
        <f>T114/T118</f>
        <v>0.14921465968586387</v>
      </c>
      <c r="M114" s="13">
        <f>U114/U118</f>
        <v>0.30413625304136255</v>
      </c>
      <c r="N114" s="13">
        <f>V114/V118</f>
        <v>8.3333333333333329E-2</v>
      </c>
      <c r="O114" s="13">
        <f>W114/W118</f>
        <v>0.25641025641025639</v>
      </c>
      <c r="S114" t="s">
        <v>34</v>
      </c>
      <c r="T114">
        <v>57</v>
      </c>
      <c r="U114">
        <v>125</v>
      </c>
      <c r="V114">
        <v>1</v>
      </c>
      <c r="W114">
        <v>50</v>
      </c>
      <c r="X114">
        <v>233</v>
      </c>
    </row>
    <row r="115" spans="2:24" x14ac:dyDescent="0.25">
      <c r="B115" t="s">
        <v>39</v>
      </c>
      <c r="C115" s="12">
        <f>K116+K117</f>
        <v>8.4999999999999992E-2</v>
      </c>
      <c r="D115" s="12">
        <f>L116+L117</f>
        <v>2.8795811518324606E-2</v>
      </c>
      <c r="E115" s="12">
        <f>M116+M117</f>
        <v>0.14111922141119221</v>
      </c>
      <c r="F115" s="12">
        <f>N116+N117</f>
        <v>0</v>
      </c>
      <c r="G115" s="12">
        <f>O116+O117</f>
        <v>8.2051282051282051E-2</v>
      </c>
      <c r="J115" t="s">
        <v>35</v>
      </c>
      <c r="K115" s="13">
        <f>X115/X118</f>
        <v>0.161</v>
      </c>
      <c r="L115" s="13">
        <f>T115/T118</f>
        <v>6.8062827225130892E-2</v>
      </c>
      <c r="M115" s="13">
        <f>U115/U118</f>
        <v>0.21411192214111921</v>
      </c>
      <c r="N115" s="13">
        <f>V115/V118</f>
        <v>8.3333333333333329E-2</v>
      </c>
      <c r="O115" s="13">
        <f>W115/W118</f>
        <v>0.23589743589743589</v>
      </c>
      <c r="S115" t="s">
        <v>35</v>
      </c>
      <c r="T115">
        <v>26</v>
      </c>
      <c r="U115">
        <v>88</v>
      </c>
      <c r="V115">
        <v>1</v>
      </c>
      <c r="W115">
        <v>46</v>
      </c>
      <c r="X115">
        <v>161</v>
      </c>
    </row>
    <row r="116" spans="2:24" x14ac:dyDescent="0.25">
      <c r="J116" t="s">
        <v>36</v>
      </c>
      <c r="K116" s="13">
        <f>X116/X118</f>
        <v>5.3999999999999999E-2</v>
      </c>
      <c r="L116" s="13">
        <f>T116/T118</f>
        <v>1.5706806282722512E-2</v>
      </c>
      <c r="M116" s="13">
        <f>U116/U118</f>
        <v>8.7591240875912413E-2</v>
      </c>
      <c r="N116" s="13">
        <f>V116/V118</f>
        <v>0</v>
      </c>
      <c r="O116" s="13">
        <f>W116/W118</f>
        <v>6.1538461538461542E-2</v>
      </c>
      <c r="S116" t="s">
        <v>36</v>
      </c>
      <c r="T116">
        <v>6</v>
      </c>
      <c r="U116">
        <v>36</v>
      </c>
      <c r="V116">
        <v>0</v>
      </c>
      <c r="W116">
        <v>12</v>
      </c>
      <c r="X116">
        <v>54</v>
      </c>
    </row>
    <row r="117" spans="2:24" x14ac:dyDescent="0.25">
      <c r="J117" t="s">
        <v>37</v>
      </c>
      <c r="K117" s="13">
        <f>X117/X118</f>
        <v>3.1E-2</v>
      </c>
      <c r="L117" s="13">
        <f>T117/T118</f>
        <v>1.3089005235602094E-2</v>
      </c>
      <c r="M117" s="13">
        <f>U117/U118</f>
        <v>5.3527980535279802E-2</v>
      </c>
      <c r="N117" s="13">
        <f>V117/V118</f>
        <v>0</v>
      </c>
      <c r="O117" s="13">
        <f>W117/W118</f>
        <v>2.0512820512820513E-2</v>
      </c>
      <c r="S117" t="s">
        <v>37</v>
      </c>
      <c r="T117">
        <v>5</v>
      </c>
      <c r="U117">
        <v>22</v>
      </c>
      <c r="V117">
        <v>0</v>
      </c>
      <c r="W117">
        <v>4</v>
      </c>
      <c r="X117">
        <v>31</v>
      </c>
    </row>
    <row r="118" spans="2:24" x14ac:dyDescent="0.25">
      <c r="R118" t="s">
        <v>2</v>
      </c>
      <c r="T118">
        <v>382</v>
      </c>
      <c r="U118">
        <v>411</v>
      </c>
      <c r="V118">
        <v>12</v>
      </c>
      <c r="W118">
        <v>195</v>
      </c>
      <c r="X118">
        <v>1000</v>
      </c>
    </row>
  </sheetData>
  <mergeCells count="4">
    <mergeCell ref="B1:N1"/>
    <mergeCell ref="B3:G3"/>
    <mergeCell ref="J3:O3"/>
    <mergeCell ref="R3:X3"/>
  </mergeCell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39B40-2E28-374D-9F03-E71367487329}">
  <sheetPr>
    <pageSetUpPr fitToPage="1"/>
  </sheetPr>
  <dimension ref="A1:N31"/>
  <sheetViews>
    <sheetView showGridLines="0" tabSelected="1" workbookViewId="0">
      <selection activeCell="A2" sqref="A2"/>
    </sheetView>
  </sheetViews>
  <sheetFormatPr baseColWidth="10" defaultRowHeight="19" x14ac:dyDescent="0.25"/>
  <cols>
    <col min="1" max="1" width="20.28515625" style="1" customWidth="1"/>
    <col min="2" max="2" width="57.85546875" customWidth="1"/>
    <col min="3" max="6" width="16.7109375" customWidth="1"/>
    <col min="8" max="8" width="10.7109375" style="10"/>
  </cols>
  <sheetData>
    <row r="1" spans="1:14" x14ac:dyDescent="0.25">
      <c r="A1" s="16" t="s">
        <v>261</v>
      </c>
      <c r="B1" s="16"/>
      <c r="C1" s="16"/>
      <c r="D1" s="16"/>
      <c r="E1" s="16"/>
      <c r="F1" s="16"/>
      <c r="H1" s="18" t="s">
        <v>136</v>
      </c>
    </row>
    <row r="2" spans="1:14" x14ac:dyDescent="0.25">
      <c r="B2" s="7"/>
      <c r="C2" s="7"/>
      <c r="D2" s="7"/>
      <c r="E2" s="7"/>
      <c r="F2" s="7"/>
      <c r="H2" s="18"/>
    </row>
    <row r="3" spans="1:14" ht="59" customHeight="1" x14ac:dyDescent="0.25">
      <c r="A3" s="1" t="s">
        <v>102</v>
      </c>
      <c r="B3" t="s">
        <v>44</v>
      </c>
      <c r="C3" s="3" t="s">
        <v>40</v>
      </c>
      <c r="D3" s="3" t="s">
        <v>41</v>
      </c>
      <c r="E3" s="3" t="s">
        <v>42</v>
      </c>
      <c r="F3" s="3" t="s">
        <v>43</v>
      </c>
      <c r="H3" s="18"/>
    </row>
    <row r="4" spans="1:14" s="2" customFormat="1" ht="66" customHeight="1" x14ac:dyDescent="0.25">
      <c r="A4" s="8" t="s">
        <v>112</v>
      </c>
      <c r="B4" s="4" t="s">
        <v>127</v>
      </c>
      <c r="C4" s="6">
        <v>0.91700000000000004</v>
      </c>
      <c r="D4" s="6">
        <v>0.93684210526315792</v>
      </c>
      <c r="E4" s="6">
        <v>0.91167192429022081</v>
      </c>
      <c r="F4" s="6">
        <v>0.92546583850931685</v>
      </c>
      <c r="H4" s="9">
        <f>D4-F4</f>
        <v>1.1376266753841069E-2</v>
      </c>
      <c r="I4" s="5"/>
      <c r="J4" s="5"/>
      <c r="K4" s="5"/>
      <c r="L4" s="5"/>
      <c r="M4" s="5"/>
      <c r="N4" s="5"/>
    </row>
    <row r="5" spans="1:14" s="2" customFormat="1" ht="66" customHeight="1" x14ac:dyDescent="0.25">
      <c r="A5" s="8" t="s">
        <v>116</v>
      </c>
      <c r="B5" s="4" t="s">
        <v>132</v>
      </c>
      <c r="C5" s="6">
        <v>0.90409590409590401</v>
      </c>
      <c r="D5" s="6">
        <v>0.93055555555555558</v>
      </c>
      <c r="E5" s="6">
        <v>0.89589905362776023</v>
      </c>
      <c r="F5" s="6">
        <v>0.90625</v>
      </c>
      <c r="H5" s="9">
        <f t="shared" ref="H5:H22" si="0">D5-F5</f>
        <v>2.430555555555558E-2</v>
      </c>
      <c r="I5" s="5"/>
      <c r="J5" s="5"/>
      <c r="K5" s="5"/>
      <c r="L5" s="5"/>
      <c r="M5" s="5"/>
      <c r="N5" s="5"/>
    </row>
    <row r="6" spans="1:14" s="2" customFormat="1" ht="66" customHeight="1" x14ac:dyDescent="0.25">
      <c r="A6" s="8" t="s">
        <v>110</v>
      </c>
      <c r="B6" s="4" t="s">
        <v>125</v>
      </c>
      <c r="C6" s="6">
        <v>0.89700000000000002</v>
      </c>
      <c r="D6" s="6">
        <v>0.91289198606271782</v>
      </c>
      <c r="E6" s="6">
        <v>0.90536277602523652</v>
      </c>
      <c r="F6" s="6">
        <v>0.90965732087227413</v>
      </c>
      <c r="H6" s="9">
        <f t="shared" si="0"/>
        <v>3.2346651904436863E-3</v>
      </c>
      <c r="I6" s="5"/>
      <c r="J6" s="5"/>
      <c r="K6" s="5"/>
      <c r="L6" s="5"/>
      <c r="M6" s="5"/>
      <c r="N6" s="5"/>
    </row>
    <row r="7" spans="1:14" s="2" customFormat="1" ht="66" customHeight="1" x14ac:dyDescent="0.25">
      <c r="A7" s="8" t="s">
        <v>113</v>
      </c>
      <c r="B7" s="4" t="s">
        <v>129</v>
      </c>
      <c r="C7" s="6">
        <v>0.89589589589589591</v>
      </c>
      <c r="D7" s="6">
        <v>0.90559440559440563</v>
      </c>
      <c r="E7" s="6">
        <v>0.89556962025316467</v>
      </c>
      <c r="F7" s="6">
        <v>0.91277258566978192</v>
      </c>
      <c r="H7" s="9">
        <f t="shared" si="0"/>
        <v>-7.1781800753762948E-3</v>
      </c>
      <c r="I7" s="5"/>
      <c r="J7" s="5"/>
      <c r="K7" s="5"/>
      <c r="L7" s="5"/>
      <c r="M7" s="5"/>
      <c r="N7" s="5"/>
    </row>
    <row r="8" spans="1:14" s="2" customFormat="1" ht="66" customHeight="1" x14ac:dyDescent="0.25">
      <c r="A8" s="8" t="s">
        <v>111</v>
      </c>
      <c r="B8" s="4" t="s">
        <v>124</v>
      </c>
      <c r="C8" s="6">
        <v>0.89489489489489493</v>
      </c>
      <c r="D8" s="6">
        <v>0.91958041958041958</v>
      </c>
      <c r="E8" s="6">
        <v>0.87658227848101267</v>
      </c>
      <c r="F8" s="6">
        <v>0.9190031152647975</v>
      </c>
      <c r="H8" s="9">
        <f t="shared" si="0"/>
        <v>5.7730431562208473E-4</v>
      </c>
      <c r="I8" s="5"/>
      <c r="J8" s="5"/>
      <c r="K8" s="5"/>
      <c r="L8" s="5"/>
      <c r="M8" s="5"/>
      <c r="N8" s="5"/>
    </row>
    <row r="9" spans="1:14" s="2" customFormat="1" ht="66" customHeight="1" x14ac:dyDescent="0.25">
      <c r="A9" s="8" t="s">
        <v>117</v>
      </c>
      <c r="B9" s="4" t="s">
        <v>133</v>
      </c>
      <c r="C9" s="6">
        <v>0.89400000000000002</v>
      </c>
      <c r="D9" s="6">
        <v>0.91986062717770034</v>
      </c>
      <c r="E9" s="6">
        <v>0.89556962025316456</v>
      </c>
      <c r="F9" s="6">
        <v>0.88819875776397517</v>
      </c>
      <c r="H9" s="9">
        <f t="shared" si="0"/>
        <v>3.1661869413725174E-2</v>
      </c>
      <c r="I9" s="5"/>
      <c r="J9" s="5"/>
      <c r="K9" s="5"/>
      <c r="L9" s="5"/>
      <c r="M9" s="5"/>
      <c r="N9" s="5"/>
    </row>
    <row r="10" spans="1:14" s="2" customFormat="1" ht="66" customHeight="1" x14ac:dyDescent="0.25">
      <c r="A10" s="8" t="s">
        <v>103</v>
      </c>
      <c r="B10" s="4" t="s">
        <v>101</v>
      </c>
      <c r="C10" s="6">
        <v>0.89210789210789221</v>
      </c>
      <c r="D10" s="6">
        <v>0.92657342657342656</v>
      </c>
      <c r="E10" s="6">
        <v>0.87735849056603776</v>
      </c>
      <c r="F10" s="6">
        <v>0.89408099688473519</v>
      </c>
      <c r="H10" s="9">
        <f t="shared" si="0"/>
        <v>3.2492429688691371E-2</v>
      </c>
      <c r="I10" s="5"/>
      <c r="J10" s="5"/>
      <c r="K10" s="5"/>
      <c r="L10" s="5"/>
      <c r="M10" s="5"/>
      <c r="N10" s="5"/>
    </row>
    <row r="11" spans="1:14" s="2" customFormat="1" ht="66" customHeight="1" x14ac:dyDescent="0.25">
      <c r="A11" s="8" t="s">
        <v>108</v>
      </c>
      <c r="B11" s="4" t="s">
        <v>122</v>
      </c>
      <c r="C11" s="6">
        <v>0.89</v>
      </c>
      <c r="D11" s="6">
        <v>0.9233449477351916</v>
      </c>
      <c r="E11" s="6">
        <v>0.89556962025316456</v>
      </c>
      <c r="F11" s="6">
        <v>0.88473520249221183</v>
      </c>
      <c r="H11" s="9">
        <f t="shared" si="0"/>
        <v>3.8609745242979776E-2</v>
      </c>
      <c r="I11" s="5"/>
      <c r="J11" s="5"/>
      <c r="K11" s="5"/>
      <c r="L11" s="5"/>
      <c r="M11" s="5"/>
      <c r="N11" s="5"/>
    </row>
    <row r="12" spans="1:14" s="2" customFormat="1" ht="66" customHeight="1" x14ac:dyDescent="0.25">
      <c r="A12" s="8" t="s">
        <v>114</v>
      </c>
      <c r="B12" s="4" t="s">
        <v>130</v>
      </c>
      <c r="C12" s="6">
        <v>0.87912087912087911</v>
      </c>
      <c r="D12" s="6">
        <v>0.86062717770034847</v>
      </c>
      <c r="E12" s="6">
        <v>0.88291139240506322</v>
      </c>
      <c r="F12" s="6">
        <v>0.90993788819875776</v>
      </c>
      <c r="H12" s="9">
        <f t="shared" si="0"/>
        <v>-4.9310710498409294E-2</v>
      </c>
      <c r="I12" s="5"/>
      <c r="J12" s="5"/>
      <c r="K12" s="5"/>
      <c r="L12" s="5"/>
      <c r="M12" s="5"/>
      <c r="N12" s="5"/>
    </row>
    <row r="13" spans="1:14" s="2" customFormat="1" ht="66" customHeight="1" x14ac:dyDescent="0.25">
      <c r="A13" s="8" t="s">
        <v>115</v>
      </c>
      <c r="B13" s="4" t="s">
        <v>131</v>
      </c>
      <c r="C13" s="6">
        <v>0.871</v>
      </c>
      <c r="D13" s="6">
        <v>0.87456445993031362</v>
      </c>
      <c r="E13" s="6">
        <v>0.88607594936708856</v>
      </c>
      <c r="F13" s="6">
        <v>0.88473520249221183</v>
      </c>
      <c r="H13" s="9">
        <f t="shared" si="0"/>
        <v>-1.0170742561898205E-2</v>
      </c>
      <c r="I13" s="5"/>
      <c r="J13" s="5"/>
      <c r="K13" s="5"/>
      <c r="L13" s="5"/>
      <c r="M13" s="5"/>
      <c r="N13" s="5"/>
    </row>
    <row r="14" spans="1:14" s="2" customFormat="1" ht="66" customHeight="1" x14ac:dyDescent="0.25">
      <c r="A14" s="8" t="s">
        <v>126</v>
      </c>
      <c r="B14" s="4" t="s">
        <v>128</v>
      </c>
      <c r="C14" s="6">
        <v>0.86686686686686687</v>
      </c>
      <c r="D14" s="6">
        <v>0.93356643356643354</v>
      </c>
      <c r="E14" s="6">
        <v>0.84177215189873422</v>
      </c>
      <c r="F14" s="6">
        <v>0.85624999999999996</v>
      </c>
      <c r="H14" s="9">
        <f t="shared" si="0"/>
        <v>7.7316433566433584E-2</v>
      </c>
      <c r="I14" s="5"/>
      <c r="J14" s="5"/>
      <c r="K14" s="5"/>
      <c r="L14" s="5"/>
      <c r="M14" s="5"/>
      <c r="N14" s="5"/>
    </row>
    <row r="15" spans="1:14" s="2" customFormat="1" ht="66" customHeight="1" x14ac:dyDescent="0.25">
      <c r="A15" s="8" t="s">
        <v>165</v>
      </c>
      <c r="B15" s="4" t="s">
        <v>168</v>
      </c>
      <c r="C15" s="6">
        <v>0.86</v>
      </c>
      <c r="D15" s="6">
        <v>0.85</v>
      </c>
      <c r="E15" s="6">
        <v>0.9</v>
      </c>
      <c r="F15" s="6">
        <v>0.87</v>
      </c>
      <c r="H15" s="9">
        <f t="shared" si="0"/>
        <v>-2.0000000000000018E-2</v>
      </c>
      <c r="I15" s="5"/>
      <c r="J15" s="5"/>
      <c r="K15" s="5"/>
      <c r="L15" s="5"/>
      <c r="M15" s="5"/>
      <c r="N15" s="5"/>
    </row>
    <row r="16" spans="1:14" s="2" customFormat="1" ht="66" customHeight="1" x14ac:dyDescent="0.25">
      <c r="A16" s="8" t="s">
        <v>166</v>
      </c>
      <c r="B16" s="4" t="s">
        <v>167</v>
      </c>
      <c r="C16" s="6">
        <v>0.86</v>
      </c>
      <c r="D16" s="6">
        <v>0.88</v>
      </c>
      <c r="E16" s="6">
        <v>0.85</v>
      </c>
      <c r="F16" s="6">
        <v>0.88</v>
      </c>
      <c r="H16" s="9">
        <f t="shared" si="0"/>
        <v>0</v>
      </c>
      <c r="I16" s="5"/>
      <c r="J16" s="5"/>
      <c r="K16" s="5"/>
      <c r="L16" s="5"/>
      <c r="M16" s="5"/>
      <c r="N16" s="5"/>
    </row>
    <row r="17" spans="1:14" s="2" customFormat="1" ht="66" customHeight="1" x14ac:dyDescent="0.25">
      <c r="A17" s="8" t="s">
        <v>118</v>
      </c>
      <c r="B17" s="4" t="s">
        <v>134</v>
      </c>
      <c r="C17" s="6">
        <v>0.84553660982948842</v>
      </c>
      <c r="D17" s="6">
        <v>0.82867132867132864</v>
      </c>
      <c r="E17" s="6">
        <v>0.87341772151898733</v>
      </c>
      <c r="F17" s="6">
        <v>0.84639498432601878</v>
      </c>
      <c r="H17" s="9">
        <f t="shared" si="0"/>
        <v>-1.772365565469014E-2</v>
      </c>
      <c r="I17" s="5"/>
      <c r="J17" s="5"/>
      <c r="K17" s="5"/>
      <c r="L17" s="5"/>
      <c r="M17" s="5"/>
      <c r="N17" s="5"/>
    </row>
    <row r="18" spans="1:14" s="2" customFormat="1" ht="66" customHeight="1" x14ac:dyDescent="0.25">
      <c r="A18" s="8" t="s">
        <v>109</v>
      </c>
      <c r="B18" s="4" t="s">
        <v>123</v>
      </c>
      <c r="C18" s="6">
        <v>0.83116883116883122</v>
      </c>
      <c r="D18" s="6">
        <v>0.90243902439024382</v>
      </c>
      <c r="E18" s="6">
        <v>0.80696202531645578</v>
      </c>
      <c r="F18" s="6">
        <v>0.81931464174454827</v>
      </c>
      <c r="H18" s="9">
        <f t="shared" si="0"/>
        <v>8.3124382645695549E-2</v>
      </c>
      <c r="I18" s="5"/>
      <c r="J18" s="5"/>
      <c r="K18" s="5"/>
      <c r="L18" s="5"/>
      <c r="M18" s="5"/>
      <c r="N18" s="5"/>
    </row>
    <row r="19" spans="1:14" s="2" customFormat="1" ht="66" customHeight="1" x14ac:dyDescent="0.25">
      <c r="A19" s="8" t="s">
        <v>104</v>
      </c>
      <c r="B19" s="4" t="s">
        <v>119</v>
      </c>
      <c r="C19" s="6">
        <v>0.81462925851703405</v>
      </c>
      <c r="D19" s="6">
        <v>0.87412587412587417</v>
      </c>
      <c r="E19" s="6">
        <v>0.80952380952380953</v>
      </c>
      <c r="F19" s="6">
        <v>0.80373831775700932</v>
      </c>
      <c r="H19" s="9">
        <f t="shared" si="0"/>
        <v>7.0387556368864845E-2</v>
      </c>
      <c r="I19" s="5"/>
      <c r="J19" s="5"/>
      <c r="K19" s="5"/>
      <c r="L19" s="5"/>
      <c r="M19" s="5"/>
      <c r="N19" s="5"/>
    </row>
    <row r="20" spans="1:14" s="2" customFormat="1" ht="66" customHeight="1" x14ac:dyDescent="0.25">
      <c r="A20" s="8" t="s">
        <v>105</v>
      </c>
      <c r="B20" s="4" t="s">
        <v>120</v>
      </c>
      <c r="C20" s="6">
        <v>0.75324675324675328</v>
      </c>
      <c r="D20" s="6">
        <v>0.85314685314685312</v>
      </c>
      <c r="E20" s="6">
        <v>0.800632911392405</v>
      </c>
      <c r="F20" s="6">
        <v>0.64596273291925466</v>
      </c>
      <c r="H20" s="9">
        <f t="shared" si="0"/>
        <v>0.20718412022759847</v>
      </c>
      <c r="I20" s="5"/>
      <c r="J20" s="5"/>
      <c r="K20" s="5"/>
      <c r="L20" s="5"/>
      <c r="M20" s="5"/>
      <c r="N20" s="5"/>
    </row>
    <row r="21" spans="1:14" s="2" customFormat="1" ht="66" customHeight="1" x14ac:dyDescent="0.25">
      <c r="A21" s="8" t="s">
        <v>107</v>
      </c>
      <c r="B21" s="4" t="s">
        <v>135</v>
      </c>
      <c r="C21" s="6">
        <v>0.73399999999999999</v>
      </c>
      <c r="D21" s="6">
        <v>0.81818181818181812</v>
      </c>
      <c r="E21" s="6">
        <v>0.75394321766561512</v>
      </c>
      <c r="F21" s="6">
        <v>0.67391304347826086</v>
      </c>
      <c r="H21" s="9">
        <f t="shared" si="0"/>
        <v>0.14426877470355726</v>
      </c>
      <c r="I21" s="5"/>
      <c r="J21" s="5"/>
      <c r="K21" s="5"/>
      <c r="L21" s="5"/>
      <c r="M21" s="5"/>
      <c r="N21" s="5"/>
    </row>
    <row r="22" spans="1:14" s="2" customFormat="1" ht="66" customHeight="1" x14ac:dyDescent="0.25">
      <c r="A22" s="8" t="s">
        <v>106</v>
      </c>
      <c r="B22" s="4" t="s">
        <v>121</v>
      </c>
      <c r="C22" s="6">
        <v>0.70670670670670677</v>
      </c>
      <c r="D22" s="6">
        <v>0.86363636363636365</v>
      </c>
      <c r="E22" s="6">
        <v>0.72784810126582278</v>
      </c>
      <c r="F22" s="6">
        <v>0.55451713395638624</v>
      </c>
      <c r="H22" s="9">
        <f t="shared" si="0"/>
        <v>0.3091192296799774</v>
      </c>
      <c r="I22" s="5"/>
      <c r="J22" s="5"/>
      <c r="K22" s="5"/>
      <c r="L22" s="5"/>
      <c r="M22" s="5"/>
      <c r="N22" s="5"/>
    </row>
    <row r="23" spans="1:14" x14ac:dyDescent="0.25">
      <c r="B23" s="1"/>
    </row>
    <row r="24" spans="1:14" x14ac:dyDescent="0.25">
      <c r="A24" t="s">
        <v>45</v>
      </c>
      <c r="B24" s="1"/>
    </row>
    <row r="25" spans="1:14" x14ac:dyDescent="0.25">
      <c r="B25" s="1"/>
    </row>
    <row r="26" spans="1:14" x14ac:dyDescent="0.25">
      <c r="A26" s="17" t="s">
        <v>169</v>
      </c>
      <c r="B26" s="17"/>
      <c r="C26" s="17"/>
      <c r="D26" s="17"/>
      <c r="E26" s="17"/>
      <c r="F26" s="17"/>
    </row>
    <row r="27" spans="1:14" x14ac:dyDescent="0.25">
      <c r="A27" s="17"/>
      <c r="B27" s="17"/>
      <c r="C27" s="17"/>
      <c r="D27" s="17"/>
      <c r="E27" s="17"/>
      <c r="F27" s="17"/>
    </row>
    <row r="28" spans="1:14" x14ac:dyDescent="0.25">
      <c r="B28" s="1"/>
    </row>
    <row r="29" spans="1:14" x14ac:dyDescent="0.25">
      <c r="B29" s="1"/>
    </row>
    <row r="30" spans="1:14" x14ac:dyDescent="0.25">
      <c r="B30" s="1"/>
    </row>
    <row r="31" spans="1:14" x14ac:dyDescent="0.25">
      <c r="B31" s="1"/>
    </row>
  </sheetData>
  <sortState xmlns:xlrd2="http://schemas.microsoft.com/office/spreadsheetml/2017/richdata2" ref="A4:F22">
    <sortCondition descending="1" ref="C4:C22"/>
  </sortState>
  <mergeCells count="3">
    <mergeCell ref="A1:F1"/>
    <mergeCell ref="A26:F27"/>
    <mergeCell ref="H1:H3"/>
  </mergeCells>
  <pageMargins left="0.7" right="0.7" top="0.75" bottom="0.75" header="0.3" footer="0.3"/>
  <pageSetup scale="58" orientation="portrait" horizontalDpi="0" verticalDpi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4B063-79D4-3C42-A131-AF627DF7976D}">
  <dimension ref="A1:X118"/>
  <sheetViews>
    <sheetView showGridLines="0" topLeftCell="A107" workbookViewId="0">
      <selection activeCell="K8" sqref="K8:O117"/>
    </sheetView>
  </sheetViews>
  <sheetFormatPr baseColWidth="10" defaultRowHeight="19" x14ac:dyDescent="0.25"/>
  <cols>
    <col min="2" max="2" width="33.42578125" customWidth="1"/>
    <col min="4" max="4" width="11.5703125" customWidth="1"/>
    <col min="5" max="5" width="12" customWidth="1"/>
    <col min="10" max="10" width="22.7109375" customWidth="1"/>
    <col min="13" max="13" width="11.7109375" customWidth="1"/>
    <col min="14" max="14" width="12.28515625" customWidth="1"/>
    <col min="19" max="19" width="21.7109375" customWidth="1"/>
    <col min="21" max="21" width="12.28515625" customWidth="1"/>
    <col min="22" max="22" width="12.42578125" customWidth="1"/>
  </cols>
  <sheetData>
    <row r="1" spans="1:24" x14ac:dyDescent="0.25">
      <c r="A1" t="s">
        <v>51</v>
      </c>
      <c r="B1" s="19" t="s">
        <v>260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3" spans="1:24" x14ac:dyDescent="0.25">
      <c r="B3" s="20" t="s">
        <v>262</v>
      </c>
      <c r="C3" s="20"/>
      <c r="D3" s="20"/>
      <c r="E3" s="20"/>
      <c r="F3" s="20"/>
      <c r="G3" s="20"/>
      <c r="J3" s="20" t="s">
        <v>263</v>
      </c>
      <c r="K3" s="20"/>
      <c r="L3" s="20"/>
      <c r="M3" s="20"/>
      <c r="N3" s="20"/>
      <c r="O3" s="20"/>
      <c r="R3" s="20" t="s">
        <v>264</v>
      </c>
      <c r="S3" s="20"/>
      <c r="T3" s="20"/>
      <c r="U3" s="20"/>
      <c r="V3" s="20"/>
      <c r="W3" s="20"/>
      <c r="X3" s="20"/>
    </row>
    <row r="5" spans="1:24" x14ac:dyDescent="0.25">
      <c r="R5" t="s">
        <v>244</v>
      </c>
    </row>
    <row r="6" spans="1:24" x14ac:dyDescent="0.25">
      <c r="A6" t="str">
        <f>R5</f>
        <v>The ambitions of one branch of the U.S. government must counter the ambitions of the other branches of government. * 3-point Party Identification Crosstabulation</v>
      </c>
      <c r="R6" t="s">
        <v>0</v>
      </c>
    </row>
    <row r="7" spans="1:24" x14ac:dyDescent="0.25">
      <c r="T7" t="s">
        <v>1</v>
      </c>
      <c r="X7" t="s">
        <v>2</v>
      </c>
    </row>
    <row r="8" spans="1:24" s="1" customFormat="1" ht="40" x14ac:dyDescent="0.25">
      <c r="C8" s="11" t="s">
        <v>7</v>
      </c>
      <c r="D8" s="11" t="s">
        <v>3</v>
      </c>
      <c r="E8" s="11" t="s">
        <v>4</v>
      </c>
      <c r="F8" s="11" t="s">
        <v>5</v>
      </c>
      <c r="G8" s="11" t="s">
        <v>6</v>
      </c>
      <c r="K8" s="11" t="s">
        <v>7</v>
      </c>
      <c r="L8" s="11" t="s">
        <v>3</v>
      </c>
      <c r="M8" s="11" t="s">
        <v>4</v>
      </c>
      <c r="N8" s="11" t="s">
        <v>5</v>
      </c>
      <c r="O8" s="11" t="s">
        <v>6</v>
      </c>
      <c r="T8" s="1" t="s">
        <v>3</v>
      </c>
      <c r="U8" s="1" t="s">
        <v>4</v>
      </c>
      <c r="V8" s="1" t="s">
        <v>5</v>
      </c>
      <c r="W8" s="1" t="s">
        <v>6</v>
      </c>
    </row>
    <row r="9" spans="1:24" x14ac:dyDescent="0.25">
      <c r="B9" t="s">
        <v>38</v>
      </c>
      <c r="C9" s="12">
        <f>K9+K10</f>
        <v>0.73399999999999999</v>
      </c>
      <c r="D9" s="12">
        <f>L9+L10</f>
        <v>0.81818181818181812</v>
      </c>
      <c r="E9" s="12">
        <f>M9+M10</f>
        <v>0.75394321766561512</v>
      </c>
      <c r="F9" s="12">
        <f>N9+N10</f>
        <v>0.67391304347826086</v>
      </c>
      <c r="G9" s="12">
        <f>O9+O10</f>
        <v>0.58666666666666667</v>
      </c>
      <c r="J9" t="s">
        <v>33</v>
      </c>
      <c r="K9" s="13">
        <f>X9/X14</f>
        <v>0.46500000000000002</v>
      </c>
      <c r="L9" s="13">
        <f>T9/T14</f>
        <v>0.58741258741258739</v>
      </c>
      <c r="M9" s="13">
        <f>U9/U14</f>
        <v>0.4637223974763407</v>
      </c>
      <c r="N9" s="13">
        <f>V9/V14</f>
        <v>0.38509316770186336</v>
      </c>
      <c r="O9" s="13">
        <f>W9/W14</f>
        <v>0.34666666666666668</v>
      </c>
      <c r="R9" t="s">
        <v>135</v>
      </c>
      <c r="S9" t="s">
        <v>33</v>
      </c>
      <c r="T9">
        <v>168</v>
      </c>
      <c r="U9">
        <v>147</v>
      </c>
      <c r="V9">
        <v>124</v>
      </c>
      <c r="W9">
        <v>26</v>
      </c>
      <c r="X9">
        <v>465</v>
      </c>
    </row>
    <row r="10" spans="1:24" x14ac:dyDescent="0.25">
      <c r="B10" t="s">
        <v>35</v>
      </c>
      <c r="C10" s="12">
        <f>K11</f>
        <v>0.16300000000000001</v>
      </c>
      <c r="D10" s="12">
        <f>L11</f>
        <v>0.11888111888111888</v>
      </c>
      <c r="E10" s="12">
        <f>M11</f>
        <v>0.15457413249211358</v>
      </c>
      <c r="F10" s="12">
        <f>N11</f>
        <v>0.19254658385093168</v>
      </c>
      <c r="G10" s="12">
        <f>O11</f>
        <v>0.24</v>
      </c>
      <c r="J10" t="s">
        <v>34</v>
      </c>
      <c r="K10" s="13">
        <f>X10/X14</f>
        <v>0.26900000000000002</v>
      </c>
      <c r="L10" s="13">
        <f>T10/T14</f>
        <v>0.23076923076923078</v>
      </c>
      <c r="M10" s="13">
        <f>U10/U14</f>
        <v>0.29022082018927448</v>
      </c>
      <c r="N10" s="13">
        <f>V10/V14</f>
        <v>0.28881987577639751</v>
      </c>
      <c r="O10" s="13">
        <f>W10/W14</f>
        <v>0.24</v>
      </c>
      <c r="S10" t="s">
        <v>34</v>
      </c>
      <c r="T10">
        <v>66</v>
      </c>
      <c r="U10">
        <v>92</v>
      </c>
      <c r="V10">
        <v>93</v>
      </c>
      <c r="W10">
        <v>18</v>
      </c>
      <c r="X10">
        <v>269</v>
      </c>
    </row>
    <row r="11" spans="1:24" x14ac:dyDescent="0.25">
      <c r="B11" t="s">
        <v>39</v>
      </c>
      <c r="C11" s="12">
        <f>K12+K13</f>
        <v>0.10299999999999999</v>
      </c>
      <c r="D11" s="12">
        <f>L12+L13</f>
        <v>6.2937062937062943E-2</v>
      </c>
      <c r="E11" s="12">
        <f>M12+M13</f>
        <v>9.1482649842271294E-2</v>
      </c>
      <c r="F11" s="12">
        <f>N12+N13</f>
        <v>0.13354037267080746</v>
      </c>
      <c r="G11" s="12">
        <f>O12+O13</f>
        <v>0.17333333333333334</v>
      </c>
      <c r="J11" t="s">
        <v>35</v>
      </c>
      <c r="K11" s="13">
        <f>X11/X14</f>
        <v>0.16300000000000001</v>
      </c>
      <c r="L11" s="13">
        <f>T11/T14</f>
        <v>0.11888111888111888</v>
      </c>
      <c r="M11" s="13">
        <f>U11/U14</f>
        <v>0.15457413249211358</v>
      </c>
      <c r="N11" s="13">
        <f>V11/V14</f>
        <v>0.19254658385093168</v>
      </c>
      <c r="O11" s="13">
        <f>W11/W14</f>
        <v>0.24</v>
      </c>
      <c r="S11" t="s">
        <v>35</v>
      </c>
      <c r="T11">
        <v>34</v>
      </c>
      <c r="U11">
        <v>49</v>
      </c>
      <c r="V11">
        <v>62</v>
      </c>
      <c r="W11">
        <v>18</v>
      </c>
      <c r="X11">
        <v>163</v>
      </c>
    </row>
    <row r="12" spans="1:24" x14ac:dyDescent="0.25">
      <c r="C12" s="10"/>
      <c r="D12" s="10"/>
      <c r="E12" s="10"/>
      <c r="F12" s="10"/>
      <c r="G12" s="10"/>
      <c r="J12" t="s">
        <v>36</v>
      </c>
      <c r="K12" s="13">
        <f>X12/X14</f>
        <v>0.06</v>
      </c>
      <c r="L12" s="13">
        <f>T12/T14</f>
        <v>4.195804195804196E-2</v>
      </c>
      <c r="M12" s="13">
        <f>U12/U14</f>
        <v>4.7318611987381701E-2</v>
      </c>
      <c r="N12" s="13">
        <f>V12/V14</f>
        <v>8.0745341614906832E-2</v>
      </c>
      <c r="O12" s="13">
        <f>W12/W14</f>
        <v>9.3333333333333338E-2</v>
      </c>
      <c r="S12" t="s">
        <v>36</v>
      </c>
      <c r="T12">
        <v>12</v>
      </c>
      <c r="U12">
        <v>15</v>
      </c>
      <c r="V12">
        <v>26</v>
      </c>
      <c r="W12">
        <v>7</v>
      </c>
      <c r="X12">
        <v>60</v>
      </c>
    </row>
    <row r="13" spans="1:24" x14ac:dyDescent="0.25">
      <c r="C13" s="10"/>
      <c r="D13" s="10"/>
      <c r="E13" s="10"/>
      <c r="F13" s="10"/>
      <c r="G13" s="10"/>
      <c r="J13" t="s">
        <v>37</v>
      </c>
      <c r="K13" s="13">
        <f>X13/X14</f>
        <v>4.2999999999999997E-2</v>
      </c>
      <c r="L13" s="13">
        <f>T13/T14</f>
        <v>2.097902097902098E-2</v>
      </c>
      <c r="M13" s="13">
        <f>U13/U14</f>
        <v>4.4164037854889593E-2</v>
      </c>
      <c r="N13" s="13">
        <f>V13/V14</f>
        <v>5.2795031055900624E-2</v>
      </c>
      <c r="O13" s="13">
        <f>W13/W14</f>
        <v>0.08</v>
      </c>
      <c r="S13" t="s">
        <v>37</v>
      </c>
      <c r="T13">
        <v>6</v>
      </c>
      <c r="U13">
        <v>14</v>
      </c>
      <c r="V13">
        <v>17</v>
      </c>
      <c r="W13">
        <v>6</v>
      </c>
      <c r="X13">
        <v>43</v>
      </c>
    </row>
    <row r="14" spans="1:24" x14ac:dyDescent="0.25">
      <c r="C14" s="10"/>
      <c r="D14" s="10"/>
      <c r="E14" s="10"/>
      <c r="F14" s="10"/>
      <c r="G14" s="10"/>
      <c r="K14" s="10"/>
      <c r="L14" s="10"/>
      <c r="M14" s="10"/>
      <c r="N14" s="10"/>
      <c r="O14" s="10"/>
      <c r="R14" t="s">
        <v>2</v>
      </c>
      <c r="T14">
        <v>286</v>
      </c>
      <c r="U14">
        <v>317</v>
      </c>
      <c r="V14">
        <v>322</v>
      </c>
      <c r="W14">
        <v>75</v>
      </c>
      <c r="X14">
        <v>1000</v>
      </c>
    </row>
    <row r="15" spans="1:24" x14ac:dyDescent="0.25">
      <c r="C15" s="10"/>
      <c r="D15" s="10"/>
      <c r="E15" s="10"/>
      <c r="F15" s="10"/>
      <c r="G15" s="10"/>
      <c r="K15" s="10"/>
      <c r="L15" s="10"/>
      <c r="M15" s="10"/>
      <c r="N15" s="10"/>
      <c r="O15" s="10"/>
    </row>
    <row r="16" spans="1:24" x14ac:dyDescent="0.25">
      <c r="C16" s="10"/>
      <c r="D16" s="10"/>
      <c r="E16" s="10"/>
      <c r="F16" s="10"/>
      <c r="G16" s="10"/>
      <c r="K16" s="10"/>
      <c r="L16" s="10"/>
      <c r="M16" s="10"/>
      <c r="N16" s="10"/>
      <c r="O16" s="10"/>
    </row>
    <row r="17" spans="1:24" x14ac:dyDescent="0.25">
      <c r="C17" s="10"/>
      <c r="D17" s="10"/>
      <c r="E17" s="10"/>
      <c r="F17" s="10"/>
      <c r="G17" s="10"/>
      <c r="K17" s="10"/>
      <c r="L17" s="10"/>
      <c r="M17" s="10"/>
      <c r="N17" s="10"/>
      <c r="O17" s="10"/>
    </row>
    <row r="18" spans="1:24" x14ac:dyDescent="0.25">
      <c r="C18" s="10"/>
      <c r="D18" s="10"/>
      <c r="E18" s="10"/>
      <c r="F18" s="10"/>
      <c r="G18" s="10"/>
      <c r="K18" s="10"/>
      <c r="L18" s="10"/>
      <c r="M18" s="10"/>
      <c r="N18" s="10"/>
      <c r="O18" s="10"/>
    </row>
    <row r="19" spans="1:24" x14ac:dyDescent="0.25">
      <c r="C19" s="10"/>
      <c r="D19" s="10"/>
      <c r="E19" s="10"/>
      <c r="F19" s="10"/>
      <c r="G19" s="10"/>
      <c r="K19" s="10"/>
      <c r="L19" s="10"/>
      <c r="M19" s="10"/>
      <c r="N19" s="10"/>
      <c r="O19" s="10"/>
      <c r="R19" t="s">
        <v>245</v>
      </c>
    </row>
    <row r="20" spans="1:24" x14ac:dyDescent="0.25">
      <c r="A20" t="str">
        <f>R19</f>
        <v>The ambitions of one branch of the U.S. government must counter the ambitions of the other branches of government. * Ideology collapsed Crosstabulation</v>
      </c>
      <c r="C20" s="10"/>
      <c r="D20" s="10"/>
      <c r="E20" s="10"/>
      <c r="F20" s="10"/>
      <c r="G20" s="10"/>
      <c r="K20" s="10"/>
      <c r="L20" s="10"/>
      <c r="M20" s="10"/>
      <c r="N20" s="10"/>
      <c r="O20" s="10"/>
      <c r="R20" t="s">
        <v>0</v>
      </c>
    </row>
    <row r="21" spans="1:24" x14ac:dyDescent="0.25">
      <c r="C21" s="10"/>
      <c r="D21" s="10"/>
      <c r="E21" s="10"/>
      <c r="F21" s="10"/>
      <c r="G21" s="10"/>
      <c r="K21" s="10"/>
      <c r="L21" s="10"/>
      <c r="M21" s="10"/>
      <c r="N21" s="10"/>
      <c r="O21" s="10"/>
      <c r="T21" t="s">
        <v>8</v>
      </c>
      <c r="X21" t="s">
        <v>2</v>
      </c>
    </row>
    <row r="22" spans="1:24" s="1" customFormat="1" ht="80" customHeight="1" x14ac:dyDescent="0.25">
      <c r="C22" s="11" t="s">
        <v>7</v>
      </c>
      <c r="D22" s="11" t="s">
        <v>9</v>
      </c>
      <c r="E22" s="11" t="s">
        <v>10</v>
      </c>
      <c r="F22" s="11" t="s">
        <v>50</v>
      </c>
      <c r="G22" s="11" t="s">
        <v>12</v>
      </c>
      <c r="K22" s="11" t="s">
        <v>7</v>
      </c>
      <c r="L22" s="11" t="s">
        <v>9</v>
      </c>
      <c r="M22" s="11" t="s">
        <v>10</v>
      </c>
      <c r="N22" s="11" t="s">
        <v>11</v>
      </c>
      <c r="O22" s="11" t="s">
        <v>12</v>
      </c>
      <c r="T22" s="1" t="s">
        <v>9</v>
      </c>
      <c r="U22" s="1" t="s">
        <v>10</v>
      </c>
      <c r="V22" s="1" t="s">
        <v>11</v>
      </c>
      <c r="W22" s="1" t="s">
        <v>12</v>
      </c>
    </row>
    <row r="23" spans="1:24" x14ac:dyDescent="0.25">
      <c r="B23" t="s">
        <v>38</v>
      </c>
      <c r="C23" s="12">
        <f>K23+K24</f>
        <v>0.7350000000000001</v>
      </c>
      <c r="D23" s="12">
        <f>L23+L24</f>
        <v>0.859375</v>
      </c>
      <c r="E23" s="12">
        <f>M23+M24</f>
        <v>0.749185667752443</v>
      </c>
      <c r="F23" s="12">
        <f>N23+N24</f>
        <v>0.66193181818181823</v>
      </c>
      <c r="G23" s="12">
        <f>O23+O24</f>
        <v>0.61176470588235299</v>
      </c>
      <c r="J23" t="s">
        <v>33</v>
      </c>
      <c r="K23" s="13">
        <f>X23/X28</f>
        <v>0.46600000000000003</v>
      </c>
      <c r="L23" s="13">
        <f>T23/T28</f>
        <v>0.68359375</v>
      </c>
      <c r="M23" s="13">
        <f>U23/U28</f>
        <v>0.44299674267100975</v>
      </c>
      <c r="N23" s="13">
        <f>V23/V28</f>
        <v>0.37784090909090912</v>
      </c>
      <c r="O23" s="13">
        <f>W23/W28</f>
        <v>0.25882352941176473</v>
      </c>
      <c r="R23" t="s">
        <v>135</v>
      </c>
      <c r="S23" t="s">
        <v>33</v>
      </c>
      <c r="T23">
        <v>175</v>
      </c>
      <c r="U23">
        <v>136</v>
      </c>
      <c r="V23">
        <v>133</v>
      </c>
      <c r="W23">
        <v>22</v>
      </c>
      <c r="X23">
        <v>466</v>
      </c>
    </row>
    <row r="24" spans="1:24" x14ac:dyDescent="0.25">
      <c r="B24" t="s">
        <v>35</v>
      </c>
      <c r="C24" s="12">
        <f>K25</f>
        <v>0.16200000000000001</v>
      </c>
      <c r="D24" s="12">
        <f>L25</f>
        <v>8.203125E-2</v>
      </c>
      <c r="E24" s="12">
        <f>M25</f>
        <v>0.17263843648208468</v>
      </c>
      <c r="F24" s="12">
        <f>N25</f>
        <v>0.1875</v>
      </c>
      <c r="G24" s="12">
        <f>O25</f>
        <v>0.25882352941176473</v>
      </c>
      <c r="J24" t="s">
        <v>34</v>
      </c>
      <c r="K24" s="13">
        <f>X24/X28</f>
        <v>0.26900000000000002</v>
      </c>
      <c r="L24" s="13">
        <f>T24/T28</f>
        <v>0.17578125</v>
      </c>
      <c r="M24" s="13">
        <f>U24/U28</f>
        <v>0.30618892508143325</v>
      </c>
      <c r="N24" s="13">
        <f>V24/V28</f>
        <v>0.28409090909090912</v>
      </c>
      <c r="O24" s="13">
        <f>W24/W28</f>
        <v>0.35294117647058826</v>
      </c>
      <c r="S24" t="s">
        <v>34</v>
      </c>
      <c r="T24">
        <v>45</v>
      </c>
      <c r="U24">
        <v>94</v>
      </c>
      <c r="V24">
        <v>100</v>
      </c>
      <c r="W24">
        <v>30</v>
      </c>
      <c r="X24">
        <v>269</v>
      </c>
    </row>
    <row r="25" spans="1:24" x14ac:dyDescent="0.25">
      <c r="B25" t="s">
        <v>39</v>
      </c>
      <c r="C25" s="12">
        <f>K26+K27</f>
        <v>0.10299999999999999</v>
      </c>
      <c r="D25" s="12">
        <f>L26+L27</f>
        <v>5.859375E-2</v>
      </c>
      <c r="E25" s="12">
        <f>M26+M27</f>
        <v>7.817589576547232E-2</v>
      </c>
      <c r="F25" s="12">
        <f>N26+N27</f>
        <v>0.15056818181818182</v>
      </c>
      <c r="G25" s="12">
        <f>O26+O27</f>
        <v>0.12941176470588234</v>
      </c>
      <c r="J25" t="s">
        <v>35</v>
      </c>
      <c r="K25" s="13">
        <f>X25/X28</f>
        <v>0.16200000000000001</v>
      </c>
      <c r="L25" s="13">
        <f>T25/T28</f>
        <v>8.203125E-2</v>
      </c>
      <c r="M25" s="13">
        <f>U25/U28</f>
        <v>0.17263843648208468</v>
      </c>
      <c r="N25" s="13">
        <f>V25/V28</f>
        <v>0.1875</v>
      </c>
      <c r="O25" s="13">
        <f>W25/W28</f>
        <v>0.25882352941176473</v>
      </c>
      <c r="S25" t="s">
        <v>35</v>
      </c>
      <c r="T25">
        <v>21</v>
      </c>
      <c r="U25">
        <v>53</v>
      </c>
      <c r="V25">
        <v>66</v>
      </c>
      <c r="W25">
        <v>22</v>
      </c>
      <c r="X25">
        <v>162</v>
      </c>
    </row>
    <row r="26" spans="1:24" x14ac:dyDescent="0.25">
      <c r="C26" s="10"/>
      <c r="D26" s="10"/>
      <c r="E26" s="10"/>
      <c r="F26" s="10"/>
      <c r="G26" s="10"/>
      <c r="J26" t="s">
        <v>36</v>
      </c>
      <c r="K26" s="13">
        <f>X26/X28</f>
        <v>0.06</v>
      </c>
      <c r="L26" s="13">
        <f>T26/T28</f>
        <v>2.734375E-2</v>
      </c>
      <c r="M26" s="13">
        <f>U26/U28</f>
        <v>4.8859934853420196E-2</v>
      </c>
      <c r="N26" s="13">
        <f>V26/V28</f>
        <v>9.0909090909090912E-2</v>
      </c>
      <c r="O26" s="13">
        <f>W26/W28</f>
        <v>7.0588235294117646E-2</v>
      </c>
      <c r="S26" t="s">
        <v>36</v>
      </c>
      <c r="T26">
        <v>7</v>
      </c>
      <c r="U26">
        <v>15</v>
      </c>
      <c r="V26">
        <v>32</v>
      </c>
      <c r="W26">
        <v>6</v>
      </c>
      <c r="X26">
        <v>60</v>
      </c>
    </row>
    <row r="27" spans="1:24" x14ac:dyDescent="0.25">
      <c r="C27" s="10"/>
      <c r="D27" s="10"/>
      <c r="E27" s="10"/>
      <c r="F27" s="10"/>
      <c r="G27" s="10"/>
      <c r="J27" t="s">
        <v>37</v>
      </c>
      <c r="K27" s="13">
        <f>X27/X28</f>
        <v>4.2999999999999997E-2</v>
      </c>
      <c r="L27" s="13">
        <f>T27/T28</f>
        <v>3.125E-2</v>
      </c>
      <c r="M27" s="13">
        <f>U27/U28</f>
        <v>2.9315960912052116E-2</v>
      </c>
      <c r="N27" s="13">
        <f>V27/V28</f>
        <v>5.9659090909090912E-2</v>
      </c>
      <c r="O27" s="13">
        <f>W27/W28</f>
        <v>5.8823529411764705E-2</v>
      </c>
      <c r="S27" t="s">
        <v>37</v>
      </c>
      <c r="T27">
        <v>8</v>
      </c>
      <c r="U27">
        <v>9</v>
      </c>
      <c r="V27">
        <v>21</v>
      </c>
      <c r="W27">
        <v>5</v>
      </c>
      <c r="X27">
        <v>43</v>
      </c>
    </row>
    <row r="28" spans="1:24" x14ac:dyDescent="0.25">
      <c r="C28" s="10"/>
      <c r="D28" s="10"/>
      <c r="E28" s="10"/>
      <c r="F28" s="10"/>
      <c r="G28" s="10"/>
      <c r="K28" s="10"/>
      <c r="L28" s="10"/>
      <c r="M28" s="10"/>
      <c r="N28" s="10"/>
      <c r="O28" s="10"/>
      <c r="R28" t="s">
        <v>2</v>
      </c>
      <c r="T28">
        <v>256</v>
      </c>
      <c r="U28">
        <v>307</v>
      </c>
      <c r="V28">
        <v>352</v>
      </c>
      <c r="W28">
        <v>85</v>
      </c>
      <c r="X28">
        <v>1000</v>
      </c>
    </row>
    <row r="29" spans="1:24" x14ac:dyDescent="0.25">
      <c r="C29" s="10"/>
      <c r="D29" s="10"/>
      <c r="E29" s="10"/>
      <c r="F29" s="10"/>
      <c r="G29" s="10"/>
      <c r="K29" s="10"/>
      <c r="L29" s="10"/>
      <c r="M29" s="10"/>
      <c r="N29" s="10"/>
      <c r="O29" s="10"/>
    </row>
    <row r="30" spans="1:24" x14ac:dyDescent="0.25">
      <c r="C30" s="10"/>
      <c r="D30" s="10"/>
      <c r="E30" s="10"/>
      <c r="F30" s="10"/>
      <c r="G30" s="10"/>
      <c r="K30" s="10"/>
      <c r="L30" s="10"/>
      <c r="M30" s="10"/>
      <c r="N30" s="10"/>
      <c r="O30" s="10"/>
    </row>
    <row r="31" spans="1:24" x14ac:dyDescent="0.25">
      <c r="C31" s="10"/>
      <c r="D31" s="10"/>
      <c r="E31" s="10"/>
      <c r="F31" s="10"/>
      <c r="G31" s="10"/>
      <c r="K31" s="10"/>
      <c r="L31" s="10"/>
      <c r="M31" s="10"/>
      <c r="N31" s="10"/>
      <c r="O31" s="10"/>
    </row>
    <row r="32" spans="1:24" x14ac:dyDescent="0.25">
      <c r="C32" s="10"/>
      <c r="D32" s="10"/>
      <c r="E32" s="10"/>
      <c r="F32" s="10"/>
      <c r="G32" s="10"/>
      <c r="K32" s="10"/>
      <c r="L32" s="10"/>
      <c r="M32" s="10"/>
      <c r="N32" s="10"/>
      <c r="O32" s="10"/>
    </row>
    <row r="33" spans="1:23" x14ac:dyDescent="0.25">
      <c r="C33" s="10"/>
      <c r="D33" s="10"/>
      <c r="E33" s="10"/>
      <c r="F33" s="10"/>
      <c r="G33" s="10"/>
      <c r="K33" s="10"/>
      <c r="L33" s="10"/>
      <c r="M33" s="10"/>
      <c r="N33" s="10"/>
      <c r="O33" s="10"/>
    </row>
    <row r="34" spans="1:23" x14ac:dyDescent="0.25">
      <c r="C34" s="10"/>
      <c r="D34" s="10"/>
      <c r="E34" s="10"/>
      <c r="F34" s="10"/>
      <c r="G34" s="10"/>
      <c r="K34" s="10"/>
      <c r="L34" s="10"/>
      <c r="M34" s="10"/>
      <c r="N34" s="10"/>
      <c r="O34" s="10"/>
      <c r="R34" t="s">
        <v>246</v>
      </c>
    </row>
    <row r="35" spans="1:23" x14ac:dyDescent="0.25">
      <c r="A35" t="str">
        <f>R34</f>
        <v>The ambitions of one branch of the U.S. government must counter the ambitions of the other branches of government. * Race &amp; Ethnicity Combined Crosstabulation</v>
      </c>
      <c r="C35" s="10"/>
      <c r="D35" s="10"/>
      <c r="E35" s="10"/>
      <c r="F35" s="10"/>
      <c r="G35" s="10"/>
      <c r="K35" s="10"/>
      <c r="L35" s="10"/>
      <c r="M35" s="10"/>
      <c r="N35" s="10"/>
      <c r="O35" s="10"/>
      <c r="R35" t="s">
        <v>0</v>
      </c>
    </row>
    <row r="36" spans="1:23" x14ac:dyDescent="0.25">
      <c r="C36" s="10"/>
      <c r="D36" s="10"/>
      <c r="E36" s="10"/>
      <c r="F36" s="10"/>
      <c r="G36" s="10"/>
      <c r="K36" s="10"/>
      <c r="L36" s="10"/>
      <c r="M36" s="10"/>
      <c r="N36" s="10"/>
      <c r="O36" s="10"/>
      <c r="T36" t="s">
        <v>13</v>
      </c>
      <c r="W36" t="s">
        <v>2</v>
      </c>
    </row>
    <row r="37" spans="1:23" s="1" customFormat="1" ht="120" customHeight="1" x14ac:dyDescent="0.25">
      <c r="C37" s="11" t="s">
        <v>7</v>
      </c>
      <c r="D37" s="11" t="s">
        <v>14</v>
      </c>
      <c r="E37" s="11" t="s">
        <v>15</v>
      </c>
      <c r="F37" s="11" t="s">
        <v>49</v>
      </c>
      <c r="G37" s="11"/>
      <c r="K37" s="11" t="s">
        <v>7</v>
      </c>
      <c r="L37" s="11" t="s">
        <v>14</v>
      </c>
      <c r="M37" s="11" t="s">
        <v>15</v>
      </c>
      <c r="N37" s="11" t="s">
        <v>49</v>
      </c>
      <c r="O37" s="11"/>
      <c r="T37" s="1" t="s">
        <v>14</v>
      </c>
      <c r="U37" s="1" t="s">
        <v>15</v>
      </c>
      <c r="V37" s="1" t="s">
        <v>52</v>
      </c>
    </row>
    <row r="38" spans="1:23" x14ac:dyDescent="0.25">
      <c r="B38" t="s">
        <v>38</v>
      </c>
      <c r="C38" s="12">
        <f>K38+K39</f>
        <v>0.73399999999999999</v>
      </c>
      <c r="D38" s="12">
        <f>L38+L39</f>
        <v>0.72560975609756095</v>
      </c>
      <c r="E38" s="12">
        <f>M38+M39</f>
        <v>0.74285714285714288</v>
      </c>
      <c r="F38" s="12">
        <f>N38+N39</f>
        <v>0.76119402985074625</v>
      </c>
      <c r="G38" s="12"/>
      <c r="J38" t="s">
        <v>33</v>
      </c>
      <c r="K38" s="13">
        <f>W38/W43</f>
        <v>0.46600000000000003</v>
      </c>
      <c r="L38" s="13">
        <f>T38/T43</f>
        <v>0.46341463414634149</v>
      </c>
      <c r="M38" s="13">
        <f>U38/U43</f>
        <v>0.49523809523809526</v>
      </c>
      <c r="N38" s="13">
        <f>V38/V43</f>
        <v>0.43283582089552236</v>
      </c>
      <c r="O38" s="13"/>
      <c r="R38" t="s">
        <v>135</v>
      </c>
      <c r="S38" t="s">
        <v>33</v>
      </c>
      <c r="T38">
        <v>304</v>
      </c>
      <c r="U38">
        <v>104</v>
      </c>
      <c r="V38">
        <v>58</v>
      </c>
      <c r="W38">
        <v>466</v>
      </c>
    </row>
    <row r="39" spans="1:23" x14ac:dyDescent="0.25">
      <c r="B39" t="s">
        <v>35</v>
      </c>
      <c r="C39" s="12">
        <f>K40</f>
        <v>0.16300000000000001</v>
      </c>
      <c r="D39" s="12">
        <f>L40</f>
        <v>0.17378048780487804</v>
      </c>
      <c r="E39" s="12">
        <f>M40</f>
        <v>0.14761904761904762</v>
      </c>
      <c r="F39" s="12">
        <f>N40</f>
        <v>0.13432835820895522</v>
      </c>
      <c r="G39" s="12"/>
      <c r="J39" t="s">
        <v>34</v>
      </c>
      <c r="K39" s="13">
        <f>W39/W43</f>
        <v>0.26800000000000002</v>
      </c>
      <c r="L39" s="13">
        <f>T39/T43</f>
        <v>0.26219512195121952</v>
      </c>
      <c r="M39" s="13">
        <f>U39/U43</f>
        <v>0.24761904761904763</v>
      </c>
      <c r="N39" s="13">
        <f>V39/V43</f>
        <v>0.32835820895522388</v>
      </c>
      <c r="O39" s="13"/>
      <c r="S39" t="s">
        <v>34</v>
      </c>
      <c r="T39">
        <v>172</v>
      </c>
      <c r="U39">
        <v>52</v>
      </c>
      <c r="V39">
        <v>44</v>
      </c>
      <c r="W39">
        <v>268</v>
      </c>
    </row>
    <row r="40" spans="1:23" x14ac:dyDescent="0.25">
      <c r="B40" t="s">
        <v>39</v>
      </c>
      <c r="C40" s="12">
        <f>K41+K42</f>
        <v>0.10299999999999999</v>
      </c>
      <c r="D40" s="12">
        <f>L41+L42</f>
        <v>0.10060975609756098</v>
      </c>
      <c r="E40" s="12">
        <f>M41+M42</f>
        <v>0.10952380952380952</v>
      </c>
      <c r="F40" s="12">
        <f>N41+N42</f>
        <v>0.1044776119402985</v>
      </c>
      <c r="G40" s="12"/>
      <c r="J40" t="s">
        <v>35</v>
      </c>
      <c r="K40" s="13">
        <f>W40/W43</f>
        <v>0.16300000000000001</v>
      </c>
      <c r="L40" s="13">
        <f>T40/T43</f>
        <v>0.17378048780487804</v>
      </c>
      <c r="M40" s="13">
        <f>U40/U43</f>
        <v>0.14761904761904762</v>
      </c>
      <c r="N40" s="13">
        <f>V40/V43</f>
        <v>0.13432835820895522</v>
      </c>
      <c r="O40" s="13"/>
      <c r="S40" t="s">
        <v>35</v>
      </c>
      <c r="T40">
        <v>114</v>
      </c>
      <c r="U40">
        <v>31</v>
      </c>
      <c r="V40">
        <v>18</v>
      </c>
      <c r="W40">
        <v>163</v>
      </c>
    </row>
    <row r="41" spans="1:23" x14ac:dyDescent="0.25">
      <c r="C41" s="10"/>
      <c r="D41" s="10"/>
      <c r="E41" s="10"/>
      <c r="F41" s="10"/>
      <c r="G41" s="10"/>
      <c r="J41" t="s">
        <v>36</v>
      </c>
      <c r="K41" s="13">
        <f>W41/W43</f>
        <v>0.06</v>
      </c>
      <c r="L41" s="13">
        <f>T41/T43</f>
        <v>5.6402439024390245E-2</v>
      </c>
      <c r="M41" s="13">
        <f>U41/U43</f>
        <v>6.6666666666666666E-2</v>
      </c>
      <c r="N41" s="13">
        <f>V41/V43</f>
        <v>6.7164179104477612E-2</v>
      </c>
      <c r="O41" s="13"/>
      <c r="S41" t="s">
        <v>36</v>
      </c>
      <c r="T41">
        <v>37</v>
      </c>
      <c r="U41">
        <v>14</v>
      </c>
      <c r="V41">
        <v>9</v>
      </c>
      <c r="W41">
        <v>60</v>
      </c>
    </row>
    <row r="42" spans="1:23" x14ac:dyDescent="0.25">
      <c r="C42" s="10"/>
      <c r="D42" s="10"/>
      <c r="E42" s="10"/>
      <c r="F42" s="10"/>
      <c r="G42" s="10"/>
      <c r="J42" t="s">
        <v>37</v>
      </c>
      <c r="K42" s="13">
        <f>W42/W43</f>
        <v>4.2999999999999997E-2</v>
      </c>
      <c r="L42" s="13">
        <f>T42/T43</f>
        <v>4.4207317073170729E-2</v>
      </c>
      <c r="M42" s="13">
        <f>U42/U43</f>
        <v>4.2857142857142858E-2</v>
      </c>
      <c r="N42" s="13">
        <f>V42/V43</f>
        <v>3.7313432835820892E-2</v>
      </c>
      <c r="O42" s="13"/>
      <c r="S42" t="s">
        <v>37</v>
      </c>
      <c r="T42">
        <v>29</v>
      </c>
      <c r="U42">
        <v>9</v>
      </c>
      <c r="V42">
        <v>5</v>
      </c>
      <c r="W42">
        <v>43</v>
      </c>
    </row>
    <row r="43" spans="1:23" x14ac:dyDescent="0.25">
      <c r="C43" s="10"/>
      <c r="D43" s="10"/>
      <c r="E43" s="10"/>
      <c r="F43" s="10"/>
      <c r="G43" s="10"/>
      <c r="K43" s="10"/>
      <c r="L43" s="10"/>
      <c r="M43" s="10"/>
      <c r="N43" s="10"/>
      <c r="O43" s="10"/>
      <c r="R43" t="s">
        <v>2</v>
      </c>
      <c r="T43">
        <v>656</v>
      </c>
      <c r="U43">
        <v>210</v>
      </c>
      <c r="V43">
        <v>134</v>
      </c>
      <c r="W43">
        <v>1000</v>
      </c>
    </row>
    <row r="44" spans="1:23" x14ac:dyDescent="0.25">
      <c r="C44" s="10"/>
      <c r="D44" s="10"/>
      <c r="E44" s="10"/>
      <c r="F44" s="10"/>
      <c r="G44" s="10"/>
      <c r="K44" s="10"/>
      <c r="L44" s="10"/>
      <c r="M44" s="10"/>
      <c r="N44" s="10"/>
      <c r="O44" s="10"/>
    </row>
    <row r="45" spans="1:23" x14ac:dyDescent="0.25">
      <c r="C45" s="10"/>
      <c r="D45" s="10"/>
      <c r="E45" s="10"/>
      <c r="F45" s="10"/>
      <c r="G45" s="10"/>
      <c r="K45" s="10"/>
      <c r="L45" s="10"/>
      <c r="M45" s="10"/>
      <c r="N45" s="10"/>
      <c r="O45" s="10"/>
    </row>
    <row r="46" spans="1:23" x14ac:dyDescent="0.25">
      <c r="C46" s="10"/>
      <c r="D46" s="10"/>
      <c r="E46" s="10"/>
      <c r="F46" s="10"/>
      <c r="G46" s="10"/>
      <c r="K46" s="10"/>
      <c r="L46" s="10"/>
      <c r="M46" s="10"/>
      <c r="N46" s="10"/>
      <c r="O46" s="10"/>
    </row>
    <row r="47" spans="1:23" x14ac:dyDescent="0.25">
      <c r="C47" s="10"/>
      <c r="D47" s="10"/>
      <c r="E47" s="10"/>
      <c r="F47" s="10"/>
      <c r="G47" s="10"/>
      <c r="K47" s="10"/>
      <c r="L47" s="10"/>
      <c r="M47" s="10"/>
      <c r="N47" s="10"/>
      <c r="O47" s="10"/>
    </row>
    <row r="48" spans="1:23" x14ac:dyDescent="0.25">
      <c r="C48" s="10"/>
      <c r="D48" s="10"/>
      <c r="E48" s="10"/>
      <c r="F48" s="10"/>
      <c r="G48" s="10"/>
      <c r="K48" s="10"/>
      <c r="L48" s="10"/>
      <c r="M48" s="10"/>
      <c r="N48" s="10"/>
      <c r="O48" s="10"/>
      <c r="R48" t="s">
        <v>137</v>
      </c>
    </row>
    <row r="49" spans="1:22" x14ac:dyDescent="0.25">
      <c r="C49" s="10"/>
      <c r="D49" s="10"/>
      <c r="E49" s="10"/>
      <c r="F49" s="10"/>
      <c r="G49" s="10"/>
      <c r="K49" s="10"/>
      <c r="L49" s="10"/>
      <c r="M49" s="10"/>
      <c r="N49" s="10"/>
      <c r="O49" s="10"/>
      <c r="R49" t="s">
        <v>247</v>
      </c>
    </row>
    <row r="50" spans="1:22" x14ac:dyDescent="0.25">
      <c r="A50" t="str">
        <f>R49</f>
        <v>The ambitions of one branch of the U.S. government must counter the ambitions of the other branches of government. * Gender Crosstabulation</v>
      </c>
      <c r="C50" s="10"/>
      <c r="D50" s="10"/>
      <c r="E50" s="10"/>
      <c r="F50" s="10"/>
      <c r="G50" s="10"/>
      <c r="K50" s="10"/>
      <c r="L50" s="10"/>
      <c r="M50" s="10"/>
      <c r="N50" s="10"/>
      <c r="O50" s="10"/>
      <c r="R50" t="s">
        <v>0</v>
      </c>
    </row>
    <row r="51" spans="1:22" x14ac:dyDescent="0.25">
      <c r="C51" s="10"/>
      <c r="D51" s="10"/>
      <c r="E51" s="10"/>
      <c r="F51" s="10"/>
      <c r="G51" s="10"/>
      <c r="K51" s="10"/>
      <c r="L51" s="10"/>
      <c r="M51" s="10"/>
      <c r="N51" s="10"/>
      <c r="O51" s="10"/>
      <c r="T51" t="s">
        <v>138</v>
      </c>
      <c r="V51" t="s">
        <v>2</v>
      </c>
    </row>
    <row r="52" spans="1:22" s="1" customFormat="1" ht="52" customHeight="1" x14ac:dyDescent="0.25">
      <c r="C52" s="11" t="s">
        <v>7</v>
      </c>
      <c r="D52" s="11" t="s">
        <v>139</v>
      </c>
      <c r="E52" s="11" t="s">
        <v>140</v>
      </c>
      <c r="F52" s="11"/>
      <c r="G52" s="11"/>
      <c r="K52" s="11" t="s">
        <v>7</v>
      </c>
      <c r="L52" s="11" t="s">
        <v>139</v>
      </c>
      <c r="M52" s="11" t="s">
        <v>140</v>
      </c>
      <c r="N52" s="11"/>
      <c r="O52" s="11"/>
      <c r="T52" s="1" t="s">
        <v>139</v>
      </c>
      <c r="U52" s="1" t="s">
        <v>140</v>
      </c>
    </row>
    <row r="53" spans="1:22" x14ac:dyDescent="0.25">
      <c r="B53" t="s">
        <v>38</v>
      </c>
      <c r="C53" s="12">
        <f>K53+K54</f>
        <v>0.7350000000000001</v>
      </c>
      <c r="D53" s="12">
        <f>L53+L54</f>
        <v>0.70711297071129708</v>
      </c>
      <c r="E53" s="12">
        <f>M53+M54</f>
        <v>0.76053639846743293</v>
      </c>
      <c r="F53" s="12"/>
      <c r="G53" s="12"/>
      <c r="J53" t="s">
        <v>33</v>
      </c>
      <c r="K53" s="13">
        <f>V53/V58</f>
        <v>0.46600000000000003</v>
      </c>
      <c r="L53" s="13">
        <f>T53/T58</f>
        <v>0.45815899581589958</v>
      </c>
      <c r="M53" s="13">
        <f>U53/U58</f>
        <v>0.47318007662835249</v>
      </c>
      <c r="N53" s="13"/>
      <c r="O53" s="13"/>
      <c r="R53" t="s">
        <v>135</v>
      </c>
      <c r="S53" t="s">
        <v>33</v>
      </c>
      <c r="T53">
        <v>219</v>
      </c>
      <c r="U53">
        <v>247</v>
      </c>
      <c r="V53">
        <v>466</v>
      </c>
    </row>
    <row r="54" spans="1:22" x14ac:dyDescent="0.25">
      <c r="B54" t="s">
        <v>35</v>
      </c>
      <c r="C54" s="12">
        <f>K55</f>
        <v>0.16300000000000001</v>
      </c>
      <c r="D54" s="12">
        <f>L55</f>
        <v>0.16527196652719664</v>
      </c>
      <c r="E54" s="12">
        <f>M55</f>
        <v>0.16091954022988506</v>
      </c>
      <c r="F54" s="12"/>
      <c r="G54" s="12"/>
      <c r="J54" t="s">
        <v>34</v>
      </c>
      <c r="K54" s="13">
        <f>V54/V58</f>
        <v>0.26900000000000002</v>
      </c>
      <c r="L54" s="13">
        <f>T54/T58</f>
        <v>0.2489539748953975</v>
      </c>
      <c r="M54" s="13">
        <f>U54/U58</f>
        <v>0.28735632183908044</v>
      </c>
      <c r="N54" s="13"/>
      <c r="O54" s="13"/>
      <c r="S54" t="s">
        <v>34</v>
      </c>
      <c r="T54">
        <v>119</v>
      </c>
      <c r="U54">
        <v>150</v>
      </c>
      <c r="V54">
        <v>269</v>
      </c>
    </row>
    <row r="55" spans="1:22" x14ac:dyDescent="0.25">
      <c r="B55" t="s">
        <v>39</v>
      </c>
      <c r="C55" s="12">
        <f>K56+K57</f>
        <v>0.10200000000000001</v>
      </c>
      <c r="D55" s="12">
        <f>L56+L57</f>
        <v>0.12761506276150628</v>
      </c>
      <c r="E55" s="12">
        <f>M56+M57</f>
        <v>7.8544061302681989E-2</v>
      </c>
      <c r="F55" s="12"/>
      <c r="G55" s="12"/>
      <c r="J55" t="s">
        <v>35</v>
      </c>
      <c r="K55" s="13">
        <f>V55/V58</f>
        <v>0.16300000000000001</v>
      </c>
      <c r="L55" s="13">
        <f>T55/T58</f>
        <v>0.16527196652719664</v>
      </c>
      <c r="M55" s="13">
        <f>U55/U58</f>
        <v>0.16091954022988506</v>
      </c>
      <c r="N55" s="13"/>
      <c r="O55" s="13"/>
      <c r="S55" t="s">
        <v>35</v>
      </c>
      <c r="T55">
        <v>79</v>
      </c>
      <c r="U55">
        <v>84</v>
      </c>
      <c r="V55">
        <v>163</v>
      </c>
    </row>
    <row r="56" spans="1:22" x14ac:dyDescent="0.25">
      <c r="C56" s="10"/>
      <c r="D56" s="10"/>
      <c r="E56" s="10"/>
      <c r="F56" s="10"/>
      <c r="G56" s="10"/>
      <c r="J56" t="s">
        <v>36</v>
      </c>
      <c r="K56" s="13">
        <f>V56/V58</f>
        <v>0.06</v>
      </c>
      <c r="L56" s="13">
        <f>T56/T58</f>
        <v>7.3221757322175729E-2</v>
      </c>
      <c r="M56" s="13">
        <f>U56/U58</f>
        <v>4.7892720306513412E-2</v>
      </c>
      <c r="N56" s="13"/>
      <c r="O56" s="13"/>
      <c r="S56" t="s">
        <v>36</v>
      </c>
      <c r="T56">
        <v>35</v>
      </c>
      <c r="U56">
        <v>25</v>
      </c>
      <c r="V56">
        <v>60</v>
      </c>
    </row>
    <row r="57" spans="1:22" x14ac:dyDescent="0.25">
      <c r="C57" s="10"/>
      <c r="D57" s="10"/>
      <c r="E57" s="10"/>
      <c r="F57" s="10"/>
      <c r="G57" s="10"/>
      <c r="J57" t="s">
        <v>37</v>
      </c>
      <c r="K57" s="13">
        <f>V57/V58</f>
        <v>4.2000000000000003E-2</v>
      </c>
      <c r="L57" s="13">
        <f>T57/T58</f>
        <v>5.4393305439330547E-2</v>
      </c>
      <c r="M57" s="13">
        <f>U57/U58</f>
        <v>3.0651340996168581E-2</v>
      </c>
      <c r="N57" s="13"/>
      <c r="O57" s="13"/>
      <c r="S57" t="s">
        <v>37</v>
      </c>
      <c r="T57">
        <v>26</v>
      </c>
      <c r="U57">
        <v>16</v>
      </c>
      <c r="V57">
        <v>42</v>
      </c>
    </row>
    <row r="58" spans="1:22" x14ac:dyDescent="0.25">
      <c r="C58" s="10"/>
      <c r="D58" s="10"/>
      <c r="E58" s="10"/>
      <c r="F58" s="10"/>
      <c r="G58" s="10"/>
      <c r="K58" s="10"/>
      <c r="L58" s="10"/>
      <c r="M58" s="10"/>
      <c r="N58" s="10"/>
      <c r="O58" s="10"/>
      <c r="R58" t="s">
        <v>2</v>
      </c>
      <c r="T58">
        <v>478</v>
      </c>
      <c r="U58">
        <v>522</v>
      </c>
      <c r="V58">
        <v>1000</v>
      </c>
    </row>
    <row r="59" spans="1:22" x14ac:dyDescent="0.25">
      <c r="C59" s="10"/>
      <c r="D59" s="10"/>
      <c r="E59" s="10"/>
      <c r="F59" s="10"/>
      <c r="G59" s="10"/>
      <c r="K59" s="10"/>
      <c r="L59" s="10"/>
      <c r="M59" s="10"/>
      <c r="N59" s="10"/>
      <c r="O59" s="10"/>
    </row>
    <row r="60" spans="1:22" x14ac:dyDescent="0.25">
      <c r="C60" s="10"/>
      <c r="D60" s="10"/>
      <c r="E60" s="10"/>
      <c r="F60" s="10"/>
      <c r="G60" s="10"/>
      <c r="K60" s="10"/>
      <c r="L60" s="10"/>
      <c r="M60" s="10"/>
      <c r="N60" s="10"/>
      <c r="O60" s="10"/>
    </row>
    <row r="61" spans="1:22" x14ac:dyDescent="0.25">
      <c r="C61" s="10"/>
      <c r="D61" s="10"/>
      <c r="E61" s="10"/>
      <c r="F61" s="10"/>
      <c r="G61" s="10"/>
      <c r="K61" s="10"/>
      <c r="L61" s="10"/>
      <c r="M61" s="10"/>
      <c r="N61" s="10"/>
      <c r="O61" s="10"/>
    </row>
    <row r="62" spans="1:22" x14ac:dyDescent="0.25">
      <c r="C62" s="10"/>
      <c r="D62" s="10"/>
      <c r="E62" s="10"/>
      <c r="F62" s="10"/>
      <c r="G62" s="10"/>
      <c r="K62" s="10"/>
      <c r="L62" s="10"/>
      <c r="M62" s="10"/>
      <c r="N62" s="10"/>
      <c r="O62" s="10"/>
    </row>
    <row r="63" spans="1:22" x14ac:dyDescent="0.25">
      <c r="C63" s="10"/>
      <c r="D63" s="10"/>
      <c r="E63" s="10"/>
      <c r="F63" s="10"/>
      <c r="G63" s="10"/>
      <c r="K63" s="10"/>
      <c r="L63" s="10"/>
      <c r="M63" s="10"/>
      <c r="N63" s="10"/>
      <c r="O63" s="10"/>
    </row>
    <row r="64" spans="1:22" x14ac:dyDescent="0.25">
      <c r="C64" s="10"/>
      <c r="D64" s="10"/>
      <c r="E64" s="10"/>
      <c r="F64" s="10"/>
      <c r="G64" s="10"/>
      <c r="K64" s="10"/>
      <c r="L64" s="10"/>
      <c r="M64" s="10"/>
      <c r="N64" s="10"/>
      <c r="O64" s="10"/>
      <c r="R64" t="s">
        <v>248</v>
      </c>
    </row>
    <row r="65" spans="1:23" x14ac:dyDescent="0.25">
      <c r="A65" t="str">
        <f>R64</f>
        <v>The ambitions of one branch of the U.S. government must counter the ambitions of the other branches of government. * Education Collapsed Crosstabulation</v>
      </c>
      <c r="C65" s="10"/>
      <c r="D65" s="10"/>
      <c r="E65" s="10"/>
      <c r="F65" s="10"/>
      <c r="G65" s="10"/>
      <c r="K65" s="10"/>
      <c r="L65" s="10"/>
      <c r="M65" s="10"/>
      <c r="N65" s="10"/>
      <c r="O65" s="10"/>
      <c r="R65" t="s">
        <v>0</v>
      </c>
    </row>
    <row r="66" spans="1:23" x14ac:dyDescent="0.25">
      <c r="C66" s="10"/>
      <c r="D66" s="10"/>
      <c r="E66" s="10"/>
      <c r="F66" s="10"/>
      <c r="G66" s="10"/>
      <c r="K66" s="10"/>
      <c r="L66" s="10"/>
      <c r="M66" s="10"/>
      <c r="N66" s="10"/>
      <c r="O66" s="10"/>
      <c r="T66" t="s">
        <v>16</v>
      </c>
      <c r="W66" t="s">
        <v>2</v>
      </c>
    </row>
    <row r="67" spans="1:23" s="1" customFormat="1" ht="60" x14ac:dyDescent="0.25">
      <c r="C67" s="11" t="s">
        <v>7</v>
      </c>
      <c r="D67" s="11" t="s">
        <v>17</v>
      </c>
      <c r="E67" s="11" t="s">
        <v>18</v>
      </c>
      <c r="F67" s="11" t="s">
        <v>19</v>
      </c>
      <c r="G67" s="11"/>
      <c r="K67" s="11" t="s">
        <v>7</v>
      </c>
      <c r="L67" s="11" t="s">
        <v>17</v>
      </c>
      <c r="M67" s="11" t="s">
        <v>18</v>
      </c>
      <c r="N67" s="11" t="s">
        <v>19</v>
      </c>
      <c r="O67" s="11"/>
      <c r="T67" s="1" t="s">
        <v>17</v>
      </c>
      <c r="U67" s="1" t="s">
        <v>18</v>
      </c>
      <c r="V67" s="1" t="s">
        <v>19</v>
      </c>
    </row>
    <row r="68" spans="1:23" x14ac:dyDescent="0.25">
      <c r="B68" t="s">
        <v>38</v>
      </c>
      <c r="C68" s="12">
        <f>K68+K69</f>
        <v>0.73473473473473472</v>
      </c>
      <c r="D68" s="12">
        <f>L68+L69</f>
        <v>0.66759002770083109</v>
      </c>
      <c r="E68" s="12">
        <f>M68+M69</f>
        <v>0.75728155339805825</v>
      </c>
      <c r="F68" s="12">
        <f>N68+N69</f>
        <v>0.7872340425531914</v>
      </c>
      <c r="G68" s="10"/>
      <c r="J68" t="s">
        <v>33</v>
      </c>
      <c r="K68" s="13">
        <f>W68/W73</f>
        <v>0.46646646646646645</v>
      </c>
      <c r="L68" s="13">
        <f>T68/T73</f>
        <v>0.39889196675900279</v>
      </c>
      <c r="M68" s="13">
        <f>U68/U73</f>
        <v>0.5145631067961165</v>
      </c>
      <c r="N68" s="13">
        <f>V68/V73</f>
        <v>0.49544072948328266</v>
      </c>
      <c r="O68" s="13"/>
      <c r="R68" t="s">
        <v>135</v>
      </c>
      <c r="S68" t="s">
        <v>33</v>
      </c>
      <c r="T68">
        <v>144</v>
      </c>
      <c r="U68">
        <v>159</v>
      </c>
      <c r="V68">
        <v>163</v>
      </c>
      <c r="W68">
        <v>466</v>
      </c>
    </row>
    <row r="69" spans="1:23" x14ac:dyDescent="0.25">
      <c r="B69" t="s">
        <v>35</v>
      </c>
      <c r="C69" s="12">
        <f>K70</f>
        <v>0.16216216216216217</v>
      </c>
      <c r="D69" s="12">
        <f>L70</f>
        <v>0.2188365650969529</v>
      </c>
      <c r="E69" s="12">
        <f>M70</f>
        <v>0.12944983818770225</v>
      </c>
      <c r="F69" s="12">
        <f>N70</f>
        <v>0.13069908814589665</v>
      </c>
      <c r="G69" s="10"/>
      <c r="J69" t="s">
        <v>34</v>
      </c>
      <c r="K69" s="13">
        <f>W69/W73</f>
        <v>0.26826826826826827</v>
      </c>
      <c r="L69" s="13">
        <f>T69/T73</f>
        <v>0.26869806094182824</v>
      </c>
      <c r="M69" s="13">
        <f>U69/U73</f>
        <v>0.24271844660194175</v>
      </c>
      <c r="N69" s="13">
        <f>V69/V73</f>
        <v>0.2917933130699088</v>
      </c>
      <c r="O69" s="13"/>
      <c r="S69" t="s">
        <v>34</v>
      </c>
      <c r="T69">
        <v>97</v>
      </c>
      <c r="U69">
        <v>75</v>
      </c>
      <c r="V69">
        <v>96</v>
      </c>
      <c r="W69">
        <v>268</v>
      </c>
    </row>
    <row r="70" spans="1:23" x14ac:dyDescent="0.25">
      <c r="B70" t="s">
        <v>39</v>
      </c>
      <c r="C70" s="12">
        <f>K71+K72</f>
        <v>0.10310310310310311</v>
      </c>
      <c r="D70" s="12">
        <f>L71+L72</f>
        <v>0.11357340720221606</v>
      </c>
      <c r="E70" s="12">
        <f>M71+M72</f>
        <v>0.11326860841423947</v>
      </c>
      <c r="F70" s="12">
        <f>N71+N72</f>
        <v>8.2066869300911852E-2</v>
      </c>
      <c r="G70" s="10"/>
      <c r="J70" t="s">
        <v>35</v>
      </c>
      <c r="K70" s="13">
        <f>W70/W73</f>
        <v>0.16216216216216217</v>
      </c>
      <c r="L70" s="13">
        <f>T70/T73</f>
        <v>0.2188365650969529</v>
      </c>
      <c r="M70" s="13">
        <f>U70/U73</f>
        <v>0.12944983818770225</v>
      </c>
      <c r="N70" s="13">
        <f>V70/V73</f>
        <v>0.13069908814589665</v>
      </c>
      <c r="O70" s="13"/>
      <c r="S70" t="s">
        <v>35</v>
      </c>
      <c r="T70">
        <v>79</v>
      </c>
      <c r="U70">
        <v>40</v>
      </c>
      <c r="V70">
        <v>43</v>
      </c>
      <c r="W70">
        <v>162</v>
      </c>
    </row>
    <row r="71" spans="1:23" x14ac:dyDescent="0.25">
      <c r="C71" s="10"/>
      <c r="D71" s="10"/>
      <c r="E71" s="10"/>
      <c r="F71" s="10"/>
      <c r="G71" s="10"/>
      <c r="J71" t="s">
        <v>36</v>
      </c>
      <c r="K71" s="13">
        <f>W71/W73</f>
        <v>6.1061061061061059E-2</v>
      </c>
      <c r="L71" s="13">
        <f>T71/T73</f>
        <v>6.3711911357340723E-2</v>
      </c>
      <c r="M71" s="13">
        <f>U71/U73</f>
        <v>8.0906148867313912E-2</v>
      </c>
      <c r="N71" s="13">
        <f>V71/V73</f>
        <v>3.9513677811550151E-2</v>
      </c>
      <c r="O71" s="13"/>
      <c r="S71" t="s">
        <v>36</v>
      </c>
      <c r="T71">
        <v>23</v>
      </c>
      <c r="U71">
        <v>25</v>
      </c>
      <c r="V71">
        <v>13</v>
      </c>
      <c r="W71">
        <v>61</v>
      </c>
    </row>
    <row r="72" spans="1:23" x14ac:dyDescent="0.25">
      <c r="C72" s="10"/>
      <c r="D72" s="10"/>
      <c r="E72" s="10"/>
      <c r="F72" s="10"/>
      <c r="G72" s="10"/>
      <c r="J72" t="s">
        <v>37</v>
      </c>
      <c r="K72" s="13">
        <f>W72/W73</f>
        <v>4.2042042042042045E-2</v>
      </c>
      <c r="L72" s="13">
        <f>T72/T73</f>
        <v>4.9861495844875349E-2</v>
      </c>
      <c r="M72" s="13">
        <f>U72/U73</f>
        <v>3.2362459546925564E-2</v>
      </c>
      <c r="N72" s="13">
        <f>V72/V73</f>
        <v>4.2553191489361701E-2</v>
      </c>
      <c r="O72" s="13"/>
      <c r="S72" t="s">
        <v>37</v>
      </c>
      <c r="T72">
        <v>18</v>
      </c>
      <c r="U72">
        <v>10</v>
      </c>
      <c r="V72">
        <v>14</v>
      </c>
      <c r="W72">
        <v>42</v>
      </c>
    </row>
    <row r="73" spans="1:23" x14ac:dyDescent="0.25">
      <c r="C73" s="10"/>
      <c r="D73" s="10"/>
      <c r="E73" s="10"/>
      <c r="F73" s="10"/>
      <c r="G73" s="10"/>
      <c r="K73" s="10"/>
      <c r="L73" s="10"/>
      <c r="M73" s="10"/>
      <c r="N73" s="10"/>
      <c r="O73" s="10"/>
      <c r="R73" t="s">
        <v>2</v>
      </c>
      <c r="T73">
        <v>361</v>
      </c>
      <c r="U73">
        <v>309</v>
      </c>
      <c r="V73">
        <v>329</v>
      </c>
      <c r="W73">
        <v>999</v>
      </c>
    </row>
    <row r="74" spans="1:23" x14ac:dyDescent="0.25">
      <c r="C74" s="10"/>
      <c r="D74" s="10"/>
      <c r="E74" s="10"/>
      <c r="F74" s="10"/>
      <c r="G74" s="10"/>
      <c r="K74" s="10"/>
      <c r="L74" s="10"/>
      <c r="M74" s="10"/>
      <c r="N74" s="10"/>
      <c r="O74" s="10"/>
    </row>
    <row r="75" spans="1:23" x14ac:dyDescent="0.25">
      <c r="C75" s="10"/>
      <c r="D75" s="10"/>
      <c r="E75" s="10"/>
      <c r="F75" s="10"/>
      <c r="G75" s="10"/>
      <c r="K75" s="10"/>
      <c r="L75" s="10"/>
      <c r="M75" s="10"/>
      <c r="N75" s="10"/>
      <c r="O75" s="10"/>
    </row>
    <row r="76" spans="1:23" x14ac:dyDescent="0.25">
      <c r="C76" s="10"/>
      <c r="D76" s="10"/>
      <c r="E76" s="10"/>
      <c r="F76" s="10"/>
      <c r="G76" s="10"/>
      <c r="K76" s="10"/>
      <c r="L76" s="10"/>
      <c r="M76" s="10"/>
      <c r="N76" s="10"/>
      <c r="O76" s="10"/>
    </row>
    <row r="77" spans="1:23" x14ac:dyDescent="0.25">
      <c r="C77" s="10"/>
      <c r="D77" s="10"/>
      <c r="E77" s="10"/>
      <c r="F77" s="10"/>
      <c r="G77" s="10"/>
      <c r="K77" s="10"/>
      <c r="L77" s="10"/>
      <c r="M77" s="10"/>
      <c r="N77" s="10"/>
      <c r="O77" s="10"/>
    </row>
    <row r="78" spans="1:23" x14ac:dyDescent="0.25">
      <c r="C78" s="10"/>
      <c r="D78" s="10"/>
      <c r="E78" s="10"/>
      <c r="F78" s="10"/>
      <c r="G78" s="10"/>
      <c r="K78" s="10"/>
      <c r="L78" s="10"/>
      <c r="M78" s="10"/>
      <c r="N78" s="10"/>
      <c r="O78" s="10"/>
    </row>
    <row r="79" spans="1:23" x14ac:dyDescent="0.25">
      <c r="C79" s="10"/>
      <c r="D79" s="10"/>
      <c r="E79" s="10"/>
      <c r="F79" s="10"/>
      <c r="G79" s="10"/>
      <c r="K79" s="10"/>
      <c r="L79" s="10"/>
      <c r="M79" s="10"/>
      <c r="N79" s="10"/>
      <c r="O79" s="10"/>
      <c r="R79" t="s">
        <v>249</v>
      </c>
    </row>
    <row r="80" spans="1:23" x14ac:dyDescent="0.25">
      <c r="A80" t="str">
        <f>R79</f>
        <v>The ambitions of one branch of the U.S. government must counter the ambitions of the other branches of government. * NC Region based on Zip Code Crosstabulation</v>
      </c>
      <c r="C80" s="10"/>
      <c r="D80" s="10"/>
      <c r="E80" s="10"/>
      <c r="F80" s="10"/>
      <c r="G80" s="10"/>
      <c r="K80" s="10"/>
      <c r="L80" s="10"/>
      <c r="M80" s="10"/>
      <c r="N80" s="10"/>
      <c r="O80" s="10"/>
      <c r="R80" t="s">
        <v>0</v>
      </c>
    </row>
    <row r="81" spans="1:24" x14ac:dyDescent="0.25">
      <c r="C81" s="10"/>
      <c r="D81" s="10"/>
      <c r="E81" s="10"/>
      <c r="F81" s="10"/>
      <c r="G81" s="10"/>
      <c r="K81" s="10"/>
      <c r="L81" s="10"/>
      <c r="M81" s="10"/>
      <c r="N81" s="10"/>
      <c r="O81" s="10"/>
      <c r="T81" t="s">
        <v>20</v>
      </c>
      <c r="X81" t="s">
        <v>2</v>
      </c>
    </row>
    <row r="82" spans="1:24" s="1" customFormat="1" ht="60" x14ac:dyDescent="0.25">
      <c r="C82" s="11" t="s">
        <v>7</v>
      </c>
      <c r="D82" s="11" t="s">
        <v>21</v>
      </c>
      <c r="E82" s="11" t="s">
        <v>22</v>
      </c>
      <c r="F82" s="11" t="s">
        <v>23</v>
      </c>
      <c r="G82" s="11" t="s">
        <v>24</v>
      </c>
      <c r="K82" s="11" t="s">
        <v>7</v>
      </c>
      <c r="L82" s="11" t="s">
        <v>21</v>
      </c>
      <c r="M82" s="11" t="s">
        <v>22</v>
      </c>
      <c r="N82" s="11" t="s">
        <v>23</v>
      </c>
      <c r="O82" s="11" t="s">
        <v>24</v>
      </c>
      <c r="T82" s="1" t="s">
        <v>21</v>
      </c>
      <c r="U82" s="1" t="s">
        <v>22</v>
      </c>
      <c r="V82" s="1" t="s">
        <v>23</v>
      </c>
      <c r="W82" s="1" t="s">
        <v>24</v>
      </c>
    </row>
    <row r="83" spans="1:24" x14ac:dyDescent="0.25">
      <c r="B83" t="s">
        <v>38</v>
      </c>
      <c r="C83" s="12">
        <f>K83+K84</f>
        <v>0.73520561685055164</v>
      </c>
      <c r="D83" s="12">
        <f>L83+L84</f>
        <v>0.79359430604982206</v>
      </c>
      <c r="E83" s="12">
        <f>M83+M84</f>
        <v>0.72307692307692306</v>
      </c>
      <c r="F83" s="12">
        <f>N83+N84</f>
        <v>0.70238095238095233</v>
      </c>
      <c r="G83" s="12">
        <f>O83+O84</f>
        <v>0.71078431372549011</v>
      </c>
      <c r="J83" t="s">
        <v>33</v>
      </c>
      <c r="K83" s="13">
        <f>X83/X88</f>
        <v>0.46740220661985959</v>
      </c>
      <c r="L83" s="13">
        <f>T83/T88</f>
        <v>0.5195729537366548</v>
      </c>
      <c r="M83" s="13">
        <f>U83/U88</f>
        <v>0.48461538461538461</v>
      </c>
      <c r="N83" s="13">
        <f>V83/V88</f>
        <v>0.42460317460317459</v>
      </c>
      <c r="O83" s="13">
        <f>W83/W88</f>
        <v>0.4264705882352941</v>
      </c>
      <c r="R83" t="s">
        <v>135</v>
      </c>
      <c r="S83" t="s">
        <v>33</v>
      </c>
      <c r="T83">
        <v>146</v>
      </c>
      <c r="U83">
        <v>126</v>
      </c>
      <c r="V83">
        <v>107</v>
      </c>
      <c r="W83">
        <v>87</v>
      </c>
      <c r="X83">
        <v>466</v>
      </c>
    </row>
    <row r="84" spans="1:24" x14ac:dyDescent="0.25">
      <c r="B84" t="s">
        <v>35</v>
      </c>
      <c r="C84" s="12">
        <f>K85</f>
        <v>0.16148445336008024</v>
      </c>
      <c r="D84" s="12">
        <f>L85</f>
        <v>0.13167259786476868</v>
      </c>
      <c r="E84" s="12">
        <f>M85</f>
        <v>0.16153846153846155</v>
      </c>
      <c r="F84" s="12">
        <f>N85</f>
        <v>0.20634920634920634</v>
      </c>
      <c r="G84" s="12">
        <f>O85</f>
        <v>0.14705882352941177</v>
      </c>
      <c r="J84" t="s">
        <v>34</v>
      </c>
      <c r="K84" s="13">
        <f>X84/X88</f>
        <v>0.2678034102306921</v>
      </c>
      <c r="L84" s="13">
        <f>T84/T88</f>
        <v>0.27402135231316727</v>
      </c>
      <c r="M84" s="13">
        <f>U84/U88</f>
        <v>0.23846153846153847</v>
      </c>
      <c r="N84" s="13">
        <f>V84/V88</f>
        <v>0.27777777777777779</v>
      </c>
      <c r="O84" s="13">
        <f>W84/W88</f>
        <v>0.28431372549019607</v>
      </c>
      <c r="S84" t="s">
        <v>34</v>
      </c>
      <c r="T84">
        <v>77</v>
      </c>
      <c r="U84">
        <v>62</v>
      </c>
      <c r="V84">
        <v>70</v>
      </c>
      <c r="W84">
        <v>58</v>
      </c>
      <c r="X84">
        <v>267</v>
      </c>
    </row>
    <row r="85" spans="1:24" x14ac:dyDescent="0.25">
      <c r="B85" t="s">
        <v>39</v>
      </c>
      <c r="C85" s="12">
        <f>K86+K87</f>
        <v>0.10330992978936809</v>
      </c>
      <c r="D85" s="12">
        <f>L86+L87</f>
        <v>7.4733096085409248E-2</v>
      </c>
      <c r="E85" s="12">
        <f>M86+M87</f>
        <v>0.11538461538461539</v>
      </c>
      <c r="F85" s="12">
        <f>N86+N87</f>
        <v>9.1269841269841265E-2</v>
      </c>
      <c r="G85" s="12">
        <f>O86+O87</f>
        <v>0.14215686274509803</v>
      </c>
      <c r="J85" t="s">
        <v>35</v>
      </c>
      <c r="K85" s="13">
        <f>X85/X88</f>
        <v>0.16148445336008024</v>
      </c>
      <c r="L85" s="13">
        <f>T85/T88</f>
        <v>0.13167259786476868</v>
      </c>
      <c r="M85" s="13">
        <f>U85/U88</f>
        <v>0.16153846153846155</v>
      </c>
      <c r="N85" s="13">
        <f>V85/V88</f>
        <v>0.20634920634920634</v>
      </c>
      <c r="O85" s="13">
        <f>W85/W88</f>
        <v>0.14705882352941177</v>
      </c>
      <c r="S85" t="s">
        <v>35</v>
      </c>
      <c r="T85">
        <v>37</v>
      </c>
      <c r="U85">
        <v>42</v>
      </c>
      <c r="V85">
        <v>52</v>
      </c>
      <c r="W85">
        <v>30</v>
      </c>
      <c r="X85">
        <v>161</v>
      </c>
    </row>
    <row r="86" spans="1:24" x14ac:dyDescent="0.25">
      <c r="C86" s="10"/>
      <c r="D86" s="10"/>
      <c r="E86" s="10"/>
      <c r="F86" s="10"/>
      <c r="G86" s="10"/>
      <c r="J86" t="s">
        <v>36</v>
      </c>
      <c r="K86" s="13">
        <f>X86/X88</f>
        <v>6.0180541624874621E-2</v>
      </c>
      <c r="L86" s="13">
        <f>T86/T88</f>
        <v>4.6263345195729534E-2</v>
      </c>
      <c r="M86" s="13">
        <f>U86/U88</f>
        <v>9.2307692307692313E-2</v>
      </c>
      <c r="N86" s="13">
        <f>V86/V88</f>
        <v>3.5714285714285712E-2</v>
      </c>
      <c r="O86" s="13">
        <f>W86/W88</f>
        <v>6.8627450980392163E-2</v>
      </c>
      <c r="S86" t="s">
        <v>36</v>
      </c>
      <c r="T86">
        <v>13</v>
      </c>
      <c r="U86">
        <v>24</v>
      </c>
      <c r="V86">
        <v>9</v>
      </c>
      <c r="W86">
        <v>14</v>
      </c>
      <c r="X86">
        <v>60</v>
      </c>
    </row>
    <row r="87" spans="1:24" x14ac:dyDescent="0.25">
      <c r="C87" s="10"/>
      <c r="D87" s="10"/>
      <c r="E87" s="10"/>
      <c r="F87" s="10"/>
      <c r="G87" s="10"/>
      <c r="J87" t="s">
        <v>37</v>
      </c>
      <c r="K87" s="13">
        <f>X87/X88</f>
        <v>4.3129388164493479E-2</v>
      </c>
      <c r="L87" s="13">
        <f>T87/T88</f>
        <v>2.8469750889679714E-2</v>
      </c>
      <c r="M87" s="13">
        <f>U87/U88</f>
        <v>2.3076923076923078E-2</v>
      </c>
      <c r="N87" s="13">
        <f>V87/V88</f>
        <v>5.5555555555555552E-2</v>
      </c>
      <c r="O87" s="13">
        <f>W87/W88</f>
        <v>7.3529411764705885E-2</v>
      </c>
      <c r="S87" t="s">
        <v>37</v>
      </c>
      <c r="T87">
        <v>8</v>
      </c>
      <c r="U87">
        <v>6</v>
      </c>
      <c r="V87">
        <v>14</v>
      </c>
      <c r="W87">
        <v>15</v>
      </c>
      <c r="X87">
        <v>43</v>
      </c>
    </row>
    <row r="88" spans="1:24" x14ac:dyDescent="0.25">
      <c r="C88" s="10"/>
      <c r="D88" s="10"/>
      <c r="E88" s="10"/>
      <c r="F88" s="10"/>
      <c r="G88" s="10"/>
      <c r="K88" s="10"/>
      <c r="L88" s="10"/>
      <c r="M88" s="10"/>
      <c r="N88" s="10"/>
      <c r="O88" s="10"/>
      <c r="R88" t="s">
        <v>2</v>
      </c>
      <c r="T88">
        <v>281</v>
      </c>
      <c r="U88">
        <v>260</v>
      </c>
      <c r="V88">
        <v>252</v>
      </c>
      <c r="W88">
        <v>204</v>
      </c>
      <c r="X88">
        <v>997</v>
      </c>
    </row>
    <row r="89" spans="1:24" x14ac:dyDescent="0.25">
      <c r="C89" s="10"/>
      <c r="D89" s="10"/>
      <c r="E89" s="10"/>
      <c r="F89" s="10"/>
      <c r="G89" s="10"/>
      <c r="K89" s="10"/>
      <c r="L89" s="10"/>
      <c r="M89" s="10"/>
      <c r="N89" s="10"/>
      <c r="O89" s="10"/>
    </row>
    <row r="90" spans="1:24" x14ac:dyDescent="0.25">
      <c r="C90" s="10"/>
      <c r="D90" s="10"/>
      <c r="E90" s="10"/>
      <c r="F90" s="10"/>
      <c r="G90" s="10"/>
      <c r="K90" s="10"/>
      <c r="L90" s="10"/>
      <c r="M90" s="10"/>
      <c r="N90" s="10"/>
      <c r="O90" s="10"/>
    </row>
    <row r="91" spans="1:24" x14ac:dyDescent="0.25">
      <c r="C91" s="10"/>
      <c r="D91" s="10"/>
      <c r="E91" s="10"/>
      <c r="F91" s="10"/>
      <c r="G91" s="10"/>
      <c r="K91" s="10"/>
      <c r="L91" s="10"/>
      <c r="M91" s="10"/>
      <c r="N91" s="10"/>
      <c r="O91" s="10"/>
    </row>
    <row r="92" spans="1:24" x14ac:dyDescent="0.25">
      <c r="C92" s="10"/>
      <c r="D92" s="10"/>
      <c r="E92" s="10"/>
      <c r="F92" s="10"/>
      <c r="G92" s="10"/>
      <c r="K92" s="10"/>
      <c r="L92" s="10"/>
      <c r="M92" s="10"/>
      <c r="N92" s="10"/>
      <c r="O92" s="10"/>
    </row>
    <row r="93" spans="1:24" x14ac:dyDescent="0.25">
      <c r="C93" s="10"/>
      <c r="D93" s="10"/>
      <c r="E93" s="10"/>
      <c r="F93" s="10"/>
      <c r="G93" s="10"/>
      <c r="K93" s="10"/>
      <c r="L93" s="10"/>
      <c r="M93" s="10"/>
      <c r="N93" s="10"/>
      <c r="O93" s="10"/>
    </row>
    <row r="94" spans="1:24" x14ac:dyDescent="0.25">
      <c r="C94" s="10"/>
      <c r="D94" s="10"/>
      <c r="E94" s="10"/>
      <c r="F94" s="10"/>
      <c r="G94" s="10"/>
      <c r="K94" s="10"/>
      <c r="L94" s="10"/>
      <c r="M94" s="10"/>
      <c r="N94" s="10"/>
      <c r="O94" s="10"/>
      <c r="R94" t="s">
        <v>250</v>
      </c>
    </row>
    <row r="95" spans="1:24" x14ac:dyDescent="0.25">
      <c r="A95" t="str">
        <f>R94</f>
        <v>The ambitions of one branch of the U.S. government must counter the ambitions of the other branches of government. * Generation Cohorts Collapsed Crosstabulation</v>
      </c>
      <c r="C95" s="10"/>
      <c r="D95" s="10"/>
      <c r="E95" s="10"/>
      <c r="F95" s="10"/>
      <c r="G95" s="10"/>
      <c r="K95" s="10"/>
      <c r="L95" s="10"/>
      <c r="M95" s="10"/>
      <c r="N95" s="10"/>
      <c r="O95" s="10"/>
      <c r="R95" t="s">
        <v>0</v>
      </c>
    </row>
    <row r="96" spans="1:24" x14ac:dyDescent="0.25">
      <c r="C96" s="10"/>
      <c r="D96" s="10"/>
      <c r="E96" s="10"/>
      <c r="F96" s="10"/>
      <c r="G96" s="10"/>
      <c r="K96" s="10"/>
      <c r="L96" s="10"/>
      <c r="M96" s="10"/>
      <c r="N96" s="10"/>
      <c r="O96" s="10"/>
      <c r="T96" t="s">
        <v>25</v>
      </c>
      <c r="W96" t="s">
        <v>2</v>
      </c>
    </row>
    <row r="97" spans="1:24" s="1" customFormat="1" ht="80" x14ac:dyDescent="0.25">
      <c r="C97" s="11" t="s">
        <v>7</v>
      </c>
      <c r="D97" s="11" t="s">
        <v>46</v>
      </c>
      <c r="E97" s="11" t="s">
        <v>26</v>
      </c>
      <c r="F97" s="11" t="s">
        <v>27</v>
      </c>
      <c r="G97" s="11"/>
      <c r="K97" s="11" t="s">
        <v>7</v>
      </c>
      <c r="L97" s="11" t="s">
        <v>46</v>
      </c>
      <c r="M97" s="11" t="s">
        <v>26</v>
      </c>
      <c r="N97" s="11" t="s">
        <v>47</v>
      </c>
      <c r="O97" s="11"/>
      <c r="T97" s="1" t="s">
        <v>53</v>
      </c>
      <c r="U97" s="1" t="s">
        <v>26</v>
      </c>
      <c r="V97" s="1" t="s">
        <v>27</v>
      </c>
    </row>
    <row r="98" spans="1:24" x14ac:dyDescent="0.25">
      <c r="B98" t="s">
        <v>38</v>
      </c>
      <c r="C98" s="12">
        <f>K98+K99</f>
        <v>0.73426573426573427</v>
      </c>
      <c r="D98" s="12">
        <f>L98+L99</f>
        <v>0.76129032258064511</v>
      </c>
      <c r="E98" s="12">
        <f>M98+M99</f>
        <v>0.71705426356589141</v>
      </c>
      <c r="F98" s="12">
        <f>N98+N99</f>
        <v>0.72517321016166281</v>
      </c>
      <c r="G98" s="10"/>
      <c r="J98" t="s">
        <v>33</v>
      </c>
      <c r="K98" s="13">
        <f>W98/W103</f>
        <v>0.46553446553446554</v>
      </c>
      <c r="L98" s="13">
        <f>T98/T103</f>
        <v>0.50967741935483868</v>
      </c>
      <c r="M98" s="13">
        <f>U98/U103</f>
        <v>0.4573643410852713</v>
      </c>
      <c r="N98" s="13">
        <f>V98/V103</f>
        <v>0.43879907621247111</v>
      </c>
      <c r="O98" s="13"/>
      <c r="R98" t="s">
        <v>135</v>
      </c>
      <c r="S98" t="s">
        <v>33</v>
      </c>
      <c r="T98">
        <v>158</v>
      </c>
      <c r="U98">
        <v>118</v>
      </c>
      <c r="V98">
        <v>190</v>
      </c>
      <c r="W98">
        <v>466</v>
      </c>
    </row>
    <row r="99" spans="1:24" x14ac:dyDescent="0.25">
      <c r="B99" t="s">
        <v>35</v>
      </c>
      <c r="C99" s="12">
        <f>K100</f>
        <v>0.16283716283716285</v>
      </c>
      <c r="D99" s="12">
        <f>L100</f>
        <v>0.11290322580645161</v>
      </c>
      <c r="E99" s="12">
        <f>M100</f>
        <v>0.18992248062015504</v>
      </c>
      <c r="F99" s="12">
        <f>N100</f>
        <v>0.18244803695150116</v>
      </c>
      <c r="G99" s="10"/>
      <c r="J99" t="s">
        <v>34</v>
      </c>
      <c r="K99" s="13">
        <f>W99/W103</f>
        <v>0.26873126873126874</v>
      </c>
      <c r="L99" s="13">
        <f>T99/T103</f>
        <v>0.25161290322580643</v>
      </c>
      <c r="M99" s="13">
        <f>U99/U103</f>
        <v>0.25968992248062017</v>
      </c>
      <c r="N99" s="13">
        <f>V99/V103</f>
        <v>0.2863741339491917</v>
      </c>
      <c r="O99" s="13"/>
      <c r="S99" t="s">
        <v>34</v>
      </c>
      <c r="T99">
        <v>78</v>
      </c>
      <c r="U99">
        <v>67</v>
      </c>
      <c r="V99">
        <v>124</v>
      </c>
      <c r="W99">
        <v>269</v>
      </c>
    </row>
    <row r="100" spans="1:24" x14ac:dyDescent="0.25">
      <c r="B100" t="s">
        <v>39</v>
      </c>
      <c r="C100" s="12">
        <f>K101+K102</f>
        <v>0.10289710289710291</v>
      </c>
      <c r="D100" s="12">
        <f>L101+L102</f>
        <v>0.12580645161290321</v>
      </c>
      <c r="E100" s="12">
        <f>M101+M102</f>
        <v>9.3023255813953487E-2</v>
      </c>
      <c r="F100" s="12">
        <f>N101+N102</f>
        <v>9.237875288683603E-2</v>
      </c>
      <c r="G100" s="10"/>
      <c r="J100" t="s">
        <v>35</v>
      </c>
      <c r="K100" s="13">
        <f>W100/W103</f>
        <v>0.16283716283716285</v>
      </c>
      <c r="L100" s="13">
        <f>T100/T103</f>
        <v>0.11290322580645161</v>
      </c>
      <c r="M100" s="13">
        <f>U100/U103</f>
        <v>0.18992248062015504</v>
      </c>
      <c r="N100" s="13">
        <f>V100/V103</f>
        <v>0.18244803695150116</v>
      </c>
      <c r="O100" s="13"/>
      <c r="S100" t="s">
        <v>35</v>
      </c>
      <c r="T100">
        <v>35</v>
      </c>
      <c r="U100">
        <v>49</v>
      </c>
      <c r="V100">
        <v>79</v>
      </c>
      <c r="W100">
        <v>163</v>
      </c>
    </row>
    <row r="101" spans="1:24" x14ac:dyDescent="0.25">
      <c r="C101" s="10"/>
      <c r="D101" s="10"/>
      <c r="E101" s="10"/>
      <c r="F101" s="10"/>
      <c r="G101" s="10"/>
      <c r="J101" t="s">
        <v>36</v>
      </c>
      <c r="K101" s="13">
        <f>W101/W103</f>
        <v>5.9940059940059943E-2</v>
      </c>
      <c r="L101" s="13">
        <f>T101/T103</f>
        <v>7.4193548387096769E-2</v>
      </c>
      <c r="M101" s="13">
        <f>U101/U103</f>
        <v>3.875968992248062E-2</v>
      </c>
      <c r="N101" s="13">
        <f>V101/V103</f>
        <v>6.2355658198614321E-2</v>
      </c>
      <c r="O101" s="13"/>
      <c r="S101" t="s">
        <v>36</v>
      </c>
      <c r="T101">
        <v>23</v>
      </c>
      <c r="U101">
        <v>10</v>
      </c>
      <c r="V101">
        <v>27</v>
      </c>
      <c r="W101">
        <v>60</v>
      </c>
    </row>
    <row r="102" spans="1:24" x14ac:dyDescent="0.25">
      <c r="C102" s="10"/>
      <c r="D102" s="10"/>
      <c r="E102" s="10"/>
      <c r="F102" s="10"/>
      <c r="G102" s="10"/>
      <c r="J102" t="s">
        <v>37</v>
      </c>
      <c r="K102" s="13">
        <f>W102/W103</f>
        <v>4.295704295704296E-2</v>
      </c>
      <c r="L102" s="13">
        <f>T102/T103</f>
        <v>5.1612903225806452E-2</v>
      </c>
      <c r="M102" s="13">
        <f>U102/U103</f>
        <v>5.4263565891472867E-2</v>
      </c>
      <c r="N102" s="13">
        <f>V102/V103</f>
        <v>3.0023094688221709E-2</v>
      </c>
      <c r="O102" s="13"/>
      <c r="S102" t="s">
        <v>37</v>
      </c>
      <c r="T102">
        <v>16</v>
      </c>
      <c r="U102">
        <v>14</v>
      </c>
      <c r="V102">
        <v>13</v>
      </c>
      <c r="W102">
        <v>43</v>
      </c>
    </row>
    <row r="103" spans="1:24" x14ac:dyDescent="0.25">
      <c r="C103" s="10"/>
      <c r="D103" s="10"/>
      <c r="E103" s="10"/>
      <c r="F103" s="10"/>
      <c r="G103" s="10"/>
      <c r="K103" s="10"/>
      <c r="L103" s="10"/>
      <c r="M103" s="10"/>
      <c r="N103" s="10"/>
      <c r="O103" s="10"/>
      <c r="R103" t="s">
        <v>2</v>
      </c>
      <c r="T103">
        <v>310</v>
      </c>
      <c r="U103">
        <v>258</v>
      </c>
      <c r="V103">
        <v>433</v>
      </c>
      <c r="W103">
        <v>1001</v>
      </c>
    </row>
    <row r="104" spans="1:24" x14ac:dyDescent="0.25">
      <c r="C104" s="10"/>
      <c r="D104" s="10"/>
      <c r="E104" s="10"/>
      <c r="F104" s="10"/>
      <c r="G104" s="10"/>
      <c r="K104" s="10"/>
      <c r="L104" s="10"/>
      <c r="M104" s="10"/>
      <c r="N104" s="10"/>
      <c r="O104" s="10"/>
    </row>
    <row r="105" spans="1:24" x14ac:dyDescent="0.25">
      <c r="C105" s="10"/>
      <c r="D105" s="10"/>
      <c r="E105" s="10"/>
      <c r="F105" s="10"/>
      <c r="G105" s="10"/>
      <c r="K105" s="10"/>
      <c r="L105" s="10"/>
      <c r="M105" s="10"/>
      <c r="N105" s="10"/>
      <c r="O105" s="10"/>
    </row>
    <row r="106" spans="1:24" x14ac:dyDescent="0.25">
      <c r="C106" s="10"/>
      <c r="D106" s="10"/>
      <c r="E106" s="10"/>
      <c r="F106" s="10"/>
      <c r="G106" s="10"/>
      <c r="K106" s="10"/>
      <c r="L106" s="10"/>
      <c r="M106" s="10"/>
      <c r="N106" s="10"/>
      <c r="O106" s="10"/>
    </row>
    <row r="107" spans="1:24" x14ac:dyDescent="0.25">
      <c r="C107" s="10"/>
      <c r="D107" s="10"/>
      <c r="E107" s="10"/>
      <c r="F107" s="10"/>
      <c r="G107" s="10"/>
      <c r="K107" s="10"/>
      <c r="L107" s="10"/>
      <c r="M107" s="10"/>
      <c r="N107" s="10"/>
      <c r="O107" s="10"/>
    </row>
    <row r="108" spans="1:24" x14ac:dyDescent="0.25">
      <c r="C108" s="10"/>
      <c r="D108" s="10"/>
      <c r="E108" s="10"/>
      <c r="F108" s="10"/>
      <c r="G108" s="10"/>
      <c r="K108" s="10"/>
      <c r="L108" s="10"/>
      <c r="M108" s="10"/>
      <c r="N108" s="10"/>
      <c r="O108" s="10"/>
    </row>
    <row r="109" spans="1:24" x14ac:dyDescent="0.25">
      <c r="C109" s="10"/>
      <c r="D109" s="10"/>
      <c r="E109" s="10"/>
      <c r="F109" s="10"/>
      <c r="G109" s="10"/>
      <c r="K109" s="10"/>
      <c r="L109" s="10"/>
      <c r="M109" s="10"/>
      <c r="N109" s="10"/>
      <c r="O109" s="10"/>
      <c r="R109" t="s">
        <v>251</v>
      </c>
    </row>
    <row r="110" spans="1:24" x14ac:dyDescent="0.25">
      <c r="A110" t="str">
        <f>R109</f>
        <v>The ambitions of one branch of the U.S. government must counter the ambitions of the other branches of government. * Collapsed Presidential Vote in 2024 collapsed Crosstabulation</v>
      </c>
      <c r="C110" s="10"/>
      <c r="D110" s="10"/>
      <c r="E110" s="10"/>
      <c r="F110" s="10"/>
      <c r="G110" s="10"/>
      <c r="K110" s="10"/>
      <c r="L110" s="10"/>
      <c r="M110" s="10"/>
      <c r="N110" s="10"/>
      <c r="O110" s="10"/>
      <c r="R110" t="s">
        <v>0</v>
      </c>
    </row>
    <row r="111" spans="1:24" x14ac:dyDescent="0.25">
      <c r="C111" s="10"/>
      <c r="D111" s="10"/>
      <c r="E111" s="10"/>
      <c r="F111" s="10"/>
      <c r="G111" s="10"/>
      <c r="K111" s="10"/>
      <c r="L111" s="10"/>
      <c r="M111" s="10"/>
      <c r="N111" s="10"/>
      <c r="O111" s="10"/>
      <c r="T111" t="s">
        <v>28</v>
      </c>
      <c r="X111" t="s">
        <v>2</v>
      </c>
    </row>
    <row r="112" spans="1:24" s="1" customFormat="1" ht="60" x14ac:dyDescent="0.25">
      <c r="C112" s="11" t="s">
        <v>7</v>
      </c>
      <c r="D112" s="11" t="s">
        <v>29</v>
      </c>
      <c r="E112" s="11" t="s">
        <v>30</v>
      </c>
      <c r="F112" s="11" t="s">
        <v>31</v>
      </c>
      <c r="G112" s="11" t="s">
        <v>32</v>
      </c>
      <c r="K112" s="11" t="s">
        <v>7</v>
      </c>
      <c r="L112" s="11" t="s">
        <v>29</v>
      </c>
      <c r="M112" s="11" t="s">
        <v>30</v>
      </c>
      <c r="N112" s="11" t="s">
        <v>48</v>
      </c>
      <c r="O112" s="11" t="s">
        <v>32</v>
      </c>
      <c r="T112" s="1" t="s">
        <v>29</v>
      </c>
      <c r="U112" s="1" t="s">
        <v>30</v>
      </c>
      <c r="V112" s="1" t="s">
        <v>31</v>
      </c>
      <c r="W112" s="1" t="s">
        <v>32</v>
      </c>
    </row>
    <row r="113" spans="2:24" x14ac:dyDescent="0.25">
      <c r="B113" t="s">
        <v>38</v>
      </c>
      <c r="C113" s="12">
        <f>K113+K114</f>
        <v>0.73399999999999999</v>
      </c>
      <c r="D113" s="12">
        <f>L113+L114</f>
        <v>0.8582677165354331</v>
      </c>
      <c r="E113" s="12">
        <f>M113+M114</f>
        <v>0.68203883495145634</v>
      </c>
      <c r="F113" s="12">
        <f>N113+N114</f>
        <v>0.83333333333333326</v>
      </c>
      <c r="G113" s="12">
        <f>O113+O114</f>
        <v>0.59487179487179487</v>
      </c>
      <c r="J113" t="s">
        <v>33</v>
      </c>
      <c r="K113" s="13">
        <f>X113/X118</f>
        <v>0.46600000000000003</v>
      </c>
      <c r="L113" s="13">
        <f>T113/T118</f>
        <v>0.61417322834645671</v>
      </c>
      <c r="M113" s="13">
        <f>U113/U118</f>
        <v>0.39320388349514562</v>
      </c>
      <c r="N113" s="13">
        <f>V113/V118</f>
        <v>0.66666666666666663</v>
      </c>
      <c r="O113" s="13">
        <f>W113/W118</f>
        <v>0.31794871794871793</v>
      </c>
      <c r="R113" t="s">
        <v>135</v>
      </c>
      <c r="S113" t="s">
        <v>33</v>
      </c>
      <c r="T113">
        <v>234</v>
      </c>
      <c r="U113">
        <v>162</v>
      </c>
      <c r="V113">
        <v>8</v>
      </c>
      <c r="W113">
        <v>62</v>
      </c>
      <c r="X113">
        <v>466</v>
      </c>
    </row>
    <row r="114" spans="2:24" x14ac:dyDescent="0.25">
      <c r="B114" t="s">
        <v>35</v>
      </c>
      <c r="C114" s="12">
        <f>K115</f>
        <v>0.16300000000000001</v>
      </c>
      <c r="D114" s="12">
        <f>L115</f>
        <v>9.711286089238845E-2</v>
      </c>
      <c r="E114" s="12">
        <f>M115</f>
        <v>0.17718446601941748</v>
      </c>
      <c r="F114" s="12">
        <f>N115</f>
        <v>0.16666666666666666</v>
      </c>
      <c r="G114" s="12">
        <f>O115</f>
        <v>0.26153846153846155</v>
      </c>
      <c r="J114" t="s">
        <v>34</v>
      </c>
      <c r="K114" s="13">
        <f>X114/X118</f>
        <v>0.26800000000000002</v>
      </c>
      <c r="L114" s="13">
        <f>T114/T118</f>
        <v>0.24409448818897639</v>
      </c>
      <c r="M114" s="13">
        <f>U114/U118</f>
        <v>0.28883495145631066</v>
      </c>
      <c r="N114" s="13">
        <f>V114/V118</f>
        <v>0.16666666666666666</v>
      </c>
      <c r="O114" s="13">
        <f>W114/W118</f>
        <v>0.27692307692307694</v>
      </c>
      <c r="S114" t="s">
        <v>34</v>
      </c>
      <c r="T114">
        <v>93</v>
      </c>
      <c r="U114">
        <v>119</v>
      </c>
      <c r="V114">
        <v>2</v>
      </c>
      <c r="W114">
        <v>54</v>
      </c>
      <c r="X114">
        <v>268</v>
      </c>
    </row>
    <row r="115" spans="2:24" x14ac:dyDescent="0.25">
      <c r="B115" t="s">
        <v>39</v>
      </c>
      <c r="C115" s="12">
        <f>K116+K117</f>
        <v>0.10299999999999999</v>
      </c>
      <c r="D115" s="12">
        <f>L116+L117</f>
        <v>4.4619422572178477E-2</v>
      </c>
      <c r="E115" s="12">
        <f>M116+M117</f>
        <v>0.14077669902912621</v>
      </c>
      <c r="F115" s="12">
        <f>N116+N117</f>
        <v>0</v>
      </c>
      <c r="G115" s="12">
        <f>O116+O117</f>
        <v>0.14358974358974358</v>
      </c>
      <c r="J115" t="s">
        <v>35</v>
      </c>
      <c r="K115" s="13">
        <f>X115/X118</f>
        <v>0.16300000000000001</v>
      </c>
      <c r="L115" s="13">
        <f>T115/T118</f>
        <v>9.711286089238845E-2</v>
      </c>
      <c r="M115" s="13">
        <f>U115/U118</f>
        <v>0.17718446601941748</v>
      </c>
      <c r="N115" s="13">
        <f>V115/V118</f>
        <v>0.16666666666666666</v>
      </c>
      <c r="O115" s="13">
        <f>W115/W118</f>
        <v>0.26153846153846155</v>
      </c>
      <c r="S115" t="s">
        <v>35</v>
      </c>
      <c r="T115">
        <v>37</v>
      </c>
      <c r="U115">
        <v>73</v>
      </c>
      <c r="V115">
        <v>2</v>
      </c>
      <c r="W115">
        <v>51</v>
      </c>
      <c r="X115">
        <v>163</v>
      </c>
    </row>
    <row r="116" spans="2:24" x14ac:dyDescent="0.25">
      <c r="J116" t="s">
        <v>36</v>
      </c>
      <c r="K116" s="13">
        <f>X116/X118</f>
        <v>0.06</v>
      </c>
      <c r="L116" s="13">
        <f>T116/T118</f>
        <v>2.8871391076115485E-2</v>
      </c>
      <c r="M116" s="13">
        <f>U116/U118</f>
        <v>7.7669902912621352E-2</v>
      </c>
      <c r="N116" s="13">
        <f>V116/V118</f>
        <v>0</v>
      </c>
      <c r="O116" s="13">
        <f>W116/W118</f>
        <v>8.7179487179487175E-2</v>
      </c>
      <c r="S116" t="s">
        <v>36</v>
      </c>
      <c r="T116">
        <v>11</v>
      </c>
      <c r="U116">
        <v>32</v>
      </c>
      <c r="V116">
        <v>0</v>
      </c>
      <c r="W116">
        <v>17</v>
      </c>
      <c r="X116">
        <v>60</v>
      </c>
    </row>
    <row r="117" spans="2:24" x14ac:dyDescent="0.25">
      <c r="J117" t="s">
        <v>37</v>
      </c>
      <c r="K117" s="13">
        <f>X117/X118</f>
        <v>4.2999999999999997E-2</v>
      </c>
      <c r="L117" s="13">
        <f>T117/T118</f>
        <v>1.5748031496062992E-2</v>
      </c>
      <c r="M117" s="13">
        <f>U117/U118</f>
        <v>6.3106796116504854E-2</v>
      </c>
      <c r="N117" s="13">
        <f>V117/V118</f>
        <v>0</v>
      </c>
      <c r="O117" s="13">
        <f>W117/W118</f>
        <v>5.6410256410256411E-2</v>
      </c>
      <c r="S117" t="s">
        <v>37</v>
      </c>
      <c r="T117">
        <v>6</v>
      </c>
      <c r="U117">
        <v>26</v>
      </c>
      <c r="V117">
        <v>0</v>
      </c>
      <c r="W117">
        <v>11</v>
      </c>
      <c r="X117">
        <v>43</v>
      </c>
    </row>
    <row r="118" spans="2:24" x14ac:dyDescent="0.25">
      <c r="R118" t="s">
        <v>2</v>
      </c>
      <c r="T118">
        <v>381</v>
      </c>
      <c r="U118">
        <v>412</v>
      </c>
      <c r="V118">
        <v>12</v>
      </c>
      <c r="W118">
        <v>195</v>
      </c>
      <c r="X118">
        <v>1000</v>
      </c>
    </row>
  </sheetData>
  <mergeCells count="4">
    <mergeCell ref="B1:N1"/>
    <mergeCell ref="B3:G3"/>
    <mergeCell ref="J3:O3"/>
    <mergeCell ref="R3:X3"/>
  </mergeCells>
  <pageMargins left="0.7" right="0.7" top="0.75" bottom="0.75" header="0.3" footer="0.3"/>
  <pageSetup orientation="portrait" horizontalDpi="0" verticalDpi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F2872-A121-4F48-9550-83351410FCD1}">
  <dimension ref="A1:X118"/>
  <sheetViews>
    <sheetView showGridLines="0" topLeftCell="A97" workbookViewId="0">
      <selection activeCell="K8" sqref="K8:O117"/>
    </sheetView>
  </sheetViews>
  <sheetFormatPr baseColWidth="10" defaultRowHeight="19" x14ac:dyDescent="0.25"/>
  <cols>
    <col min="2" max="2" width="33.42578125" customWidth="1"/>
    <col min="4" max="4" width="11.5703125" customWidth="1"/>
    <col min="5" max="5" width="12" customWidth="1"/>
    <col min="10" max="10" width="22.7109375" customWidth="1"/>
    <col min="13" max="13" width="11.7109375" customWidth="1"/>
    <col min="14" max="14" width="12.28515625" customWidth="1"/>
    <col min="19" max="19" width="21.7109375" customWidth="1"/>
    <col min="21" max="21" width="12.28515625" customWidth="1"/>
    <col min="22" max="22" width="12.42578125" customWidth="1"/>
  </cols>
  <sheetData>
    <row r="1" spans="1:24" x14ac:dyDescent="0.25">
      <c r="A1" t="s">
        <v>51</v>
      </c>
      <c r="B1" s="19" t="s">
        <v>260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3" spans="1:24" x14ac:dyDescent="0.25">
      <c r="B3" s="20" t="s">
        <v>262</v>
      </c>
      <c r="C3" s="20"/>
      <c r="D3" s="20"/>
      <c r="E3" s="20"/>
      <c r="F3" s="20"/>
      <c r="G3" s="20"/>
      <c r="J3" s="20" t="s">
        <v>263</v>
      </c>
      <c r="K3" s="20"/>
      <c r="L3" s="20"/>
      <c r="M3" s="20"/>
      <c r="N3" s="20"/>
      <c r="O3" s="20"/>
      <c r="R3" s="20" t="s">
        <v>264</v>
      </c>
      <c r="S3" s="20"/>
      <c r="T3" s="20"/>
      <c r="U3" s="20"/>
      <c r="V3" s="20"/>
      <c r="W3" s="20"/>
      <c r="X3" s="20"/>
    </row>
    <row r="5" spans="1:24" x14ac:dyDescent="0.25">
      <c r="R5" t="s">
        <v>252</v>
      </c>
    </row>
    <row r="6" spans="1:24" x14ac:dyDescent="0.25">
      <c r="A6" t="str">
        <f>R5</f>
        <v>Judges are able to effectively limit executive power. * 3-point Party Identification Crosstabulation</v>
      </c>
      <c r="R6" t="s">
        <v>0</v>
      </c>
    </row>
    <row r="7" spans="1:24" x14ac:dyDescent="0.25">
      <c r="T7" t="s">
        <v>1</v>
      </c>
      <c r="X7" t="s">
        <v>2</v>
      </c>
    </row>
    <row r="8" spans="1:24" s="1" customFormat="1" ht="40" x14ac:dyDescent="0.25">
      <c r="C8" s="11" t="s">
        <v>7</v>
      </c>
      <c r="D8" s="11" t="s">
        <v>3</v>
      </c>
      <c r="E8" s="11" t="s">
        <v>4</v>
      </c>
      <c r="F8" s="11" t="s">
        <v>5</v>
      </c>
      <c r="G8" s="11" t="s">
        <v>6</v>
      </c>
      <c r="K8" s="11" t="s">
        <v>7</v>
      </c>
      <c r="L8" s="11" t="s">
        <v>3</v>
      </c>
      <c r="M8" s="11" t="s">
        <v>4</v>
      </c>
      <c r="N8" s="11" t="s">
        <v>5</v>
      </c>
      <c r="O8" s="11" t="s">
        <v>6</v>
      </c>
      <c r="T8" s="1" t="s">
        <v>3</v>
      </c>
      <c r="U8" s="1" t="s">
        <v>4</v>
      </c>
      <c r="V8" s="1" t="s">
        <v>5</v>
      </c>
      <c r="W8" s="1" t="s">
        <v>6</v>
      </c>
    </row>
    <row r="9" spans="1:24" x14ac:dyDescent="0.25">
      <c r="B9" t="s">
        <v>38</v>
      </c>
      <c r="C9" s="12">
        <f>K9+K10</f>
        <v>0.70670670670670677</v>
      </c>
      <c r="D9" s="12">
        <f>L9+L10</f>
        <v>0.86363636363636365</v>
      </c>
      <c r="E9" s="12">
        <f>M9+M10</f>
        <v>0.72784810126582278</v>
      </c>
      <c r="F9" s="12">
        <f>N9+N10</f>
        <v>0.55451713395638624</v>
      </c>
      <c r="G9" s="12">
        <f>O9+O10</f>
        <v>0.67105263157894735</v>
      </c>
      <c r="J9" t="s">
        <v>33</v>
      </c>
      <c r="K9" s="13">
        <f>X9/X14</f>
        <v>0.51051051051051055</v>
      </c>
      <c r="L9" s="13">
        <f>T9/T14</f>
        <v>0.72727272727272729</v>
      </c>
      <c r="M9" s="13">
        <f>U9/U14</f>
        <v>0.53481012658227844</v>
      </c>
      <c r="N9" s="13">
        <f>V9/V14</f>
        <v>0.28037383177570091</v>
      </c>
      <c r="O9" s="13">
        <f>W9/W14</f>
        <v>0.56578947368421051</v>
      </c>
      <c r="R9" t="s">
        <v>121</v>
      </c>
      <c r="S9" t="s">
        <v>33</v>
      </c>
      <c r="T9">
        <v>208</v>
      </c>
      <c r="U9">
        <v>169</v>
      </c>
      <c r="V9">
        <v>90</v>
      </c>
      <c r="W9">
        <v>43</v>
      </c>
      <c r="X9">
        <v>510</v>
      </c>
    </row>
    <row r="10" spans="1:24" x14ac:dyDescent="0.25">
      <c r="B10" t="s">
        <v>35</v>
      </c>
      <c r="C10" s="12">
        <f>K11</f>
        <v>0.13913913913913914</v>
      </c>
      <c r="D10" s="12">
        <f>L11</f>
        <v>0.11538461538461539</v>
      </c>
      <c r="E10" s="12">
        <f>M11</f>
        <v>0.13607594936708861</v>
      </c>
      <c r="F10" s="12">
        <f>N11</f>
        <v>0.14953271028037382</v>
      </c>
      <c r="G10" s="12">
        <f>O11</f>
        <v>0.19736842105263158</v>
      </c>
      <c r="J10" t="s">
        <v>34</v>
      </c>
      <c r="K10" s="13">
        <f>X10/X14</f>
        <v>0.19619619619619619</v>
      </c>
      <c r="L10" s="13">
        <f>T10/T14</f>
        <v>0.13636363636363635</v>
      </c>
      <c r="M10" s="13">
        <f>U10/U14</f>
        <v>0.19303797468354431</v>
      </c>
      <c r="N10" s="13">
        <f>V10/V14</f>
        <v>0.27414330218068533</v>
      </c>
      <c r="O10" s="13">
        <f>W10/W14</f>
        <v>0.10526315789473684</v>
      </c>
      <c r="S10" t="s">
        <v>34</v>
      </c>
      <c r="T10">
        <v>39</v>
      </c>
      <c r="U10">
        <v>61</v>
      </c>
      <c r="V10">
        <v>88</v>
      </c>
      <c r="W10">
        <v>8</v>
      </c>
      <c r="X10">
        <v>196</v>
      </c>
    </row>
    <row r="11" spans="1:24" x14ac:dyDescent="0.25">
      <c r="B11" t="s">
        <v>39</v>
      </c>
      <c r="C11" s="12">
        <f>K12+K13</f>
        <v>0.15415415415415415</v>
      </c>
      <c r="D11" s="12">
        <f>L12+L13</f>
        <v>2.097902097902098E-2</v>
      </c>
      <c r="E11" s="12">
        <f>M12+M13</f>
        <v>0.13607594936708861</v>
      </c>
      <c r="F11" s="12">
        <f>N12+N13</f>
        <v>0.29595015576323985</v>
      </c>
      <c r="G11" s="12">
        <f>O12+O13</f>
        <v>0.13157894736842105</v>
      </c>
      <c r="J11" t="s">
        <v>35</v>
      </c>
      <c r="K11" s="13">
        <f>X11/X14</f>
        <v>0.13913913913913914</v>
      </c>
      <c r="L11" s="13">
        <f>T11/T14</f>
        <v>0.11538461538461539</v>
      </c>
      <c r="M11" s="13">
        <f>U11/U14</f>
        <v>0.13607594936708861</v>
      </c>
      <c r="N11" s="13">
        <f>V11/V14</f>
        <v>0.14953271028037382</v>
      </c>
      <c r="O11" s="13">
        <f>W11/W14</f>
        <v>0.19736842105263158</v>
      </c>
      <c r="S11" t="s">
        <v>35</v>
      </c>
      <c r="T11">
        <v>33</v>
      </c>
      <c r="U11">
        <v>43</v>
      </c>
      <c r="V11">
        <v>48</v>
      </c>
      <c r="W11">
        <v>15</v>
      </c>
      <c r="X11">
        <v>139</v>
      </c>
    </row>
    <row r="12" spans="1:24" x14ac:dyDescent="0.25">
      <c r="C12" s="10"/>
      <c r="D12" s="10"/>
      <c r="E12" s="10"/>
      <c r="F12" s="10"/>
      <c r="G12" s="10"/>
      <c r="J12" t="s">
        <v>36</v>
      </c>
      <c r="K12" s="13">
        <f>X12/X14</f>
        <v>7.7077077077077075E-2</v>
      </c>
      <c r="L12" s="13">
        <f>T12/T14</f>
        <v>1.048951048951049E-2</v>
      </c>
      <c r="M12" s="13">
        <f>U12/U14</f>
        <v>7.9113924050632917E-2</v>
      </c>
      <c r="N12" s="13">
        <f>V12/V14</f>
        <v>0.14330218068535824</v>
      </c>
      <c r="O12" s="13">
        <f>W12/W14</f>
        <v>3.9473684210526314E-2</v>
      </c>
      <c r="S12" t="s">
        <v>36</v>
      </c>
      <c r="T12">
        <v>3</v>
      </c>
      <c r="U12">
        <v>25</v>
      </c>
      <c r="V12">
        <v>46</v>
      </c>
      <c r="W12">
        <v>3</v>
      </c>
      <c r="X12">
        <v>77</v>
      </c>
    </row>
    <row r="13" spans="1:24" x14ac:dyDescent="0.25">
      <c r="C13" s="10"/>
      <c r="D13" s="10"/>
      <c r="E13" s="10"/>
      <c r="F13" s="10"/>
      <c r="G13" s="10"/>
      <c r="J13" t="s">
        <v>37</v>
      </c>
      <c r="K13" s="13">
        <f>X13/X14</f>
        <v>7.7077077077077075E-2</v>
      </c>
      <c r="L13" s="13">
        <f>T13/T14</f>
        <v>1.048951048951049E-2</v>
      </c>
      <c r="M13" s="13">
        <f>U13/U14</f>
        <v>5.6962025316455694E-2</v>
      </c>
      <c r="N13" s="13">
        <f>V13/V14</f>
        <v>0.15264797507788161</v>
      </c>
      <c r="O13" s="13">
        <f>W13/W14</f>
        <v>9.2105263157894732E-2</v>
      </c>
      <c r="S13" t="s">
        <v>37</v>
      </c>
      <c r="T13">
        <v>3</v>
      </c>
      <c r="U13">
        <v>18</v>
      </c>
      <c r="V13">
        <v>49</v>
      </c>
      <c r="W13">
        <v>7</v>
      </c>
      <c r="X13">
        <v>77</v>
      </c>
    </row>
    <row r="14" spans="1:24" x14ac:dyDescent="0.25">
      <c r="C14" s="10"/>
      <c r="D14" s="10"/>
      <c r="E14" s="10"/>
      <c r="F14" s="10"/>
      <c r="G14" s="10"/>
      <c r="K14" s="10"/>
      <c r="L14" s="10"/>
      <c r="M14" s="10"/>
      <c r="N14" s="10"/>
      <c r="O14" s="10"/>
      <c r="R14" t="s">
        <v>2</v>
      </c>
      <c r="T14">
        <v>286</v>
      </c>
      <c r="U14">
        <v>316</v>
      </c>
      <c r="V14">
        <v>321</v>
      </c>
      <c r="W14">
        <v>76</v>
      </c>
      <c r="X14">
        <v>999</v>
      </c>
    </row>
    <row r="15" spans="1:24" x14ac:dyDescent="0.25">
      <c r="C15" s="10"/>
      <c r="D15" s="10"/>
      <c r="E15" s="10"/>
      <c r="F15" s="10"/>
      <c r="G15" s="10"/>
      <c r="K15" s="10"/>
      <c r="L15" s="10"/>
      <c r="M15" s="10"/>
      <c r="N15" s="10"/>
      <c r="O15" s="10"/>
    </row>
    <row r="16" spans="1:24" x14ac:dyDescent="0.25">
      <c r="C16" s="10"/>
      <c r="D16" s="10"/>
      <c r="E16" s="10"/>
      <c r="F16" s="10"/>
      <c r="G16" s="10"/>
      <c r="K16" s="10"/>
      <c r="L16" s="10"/>
      <c r="M16" s="10"/>
      <c r="N16" s="10"/>
      <c r="O16" s="10"/>
    </row>
    <row r="17" spans="1:24" x14ac:dyDescent="0.25">
      <c r="C17" s="10"/>
      <c r="D17" s="10"/>
      <c r="E17" s="10"/>
      <c r="F17" s="10"/>
      <c r="G17" s="10"/>
      <c r="K17" s="10"/>
      <c r="L17" s="10"/>
      <c r="M17" s="10"/>
      <c r="N17" s="10"/>
      <c r="O17" s="10"/>
    </row>
    <row r="18" spans="1:24" x14ac:dyDescent="0.25">
      <c r="C18" s="10"/>
      <c r="D18" s="10"/>
      <c r="E18" s="10"/>
      <c r="F18" s="10"/>
      <c r="G18" s="10"/>
      <c r="K18" s="10"/>
      <c r="L18" s="10"/>
      <c r="M18" s="10"/>
      <c r="N18" s="10"/>
      <c r="O18" s="10"/>
    </row>
    <row r="19" spans="1:24" x14ac:dyDescent="0.25">
      <c r="C19" s="10"/>
      <c r="D19" s="10"/>
      <c r="E19" s="10"/>
      <c r="F19" s="10"/>
      <c r="G19" s="10"/>
      <c r="K19" s="10"/>
      <c r="L19" s="10"/>
      <c r="M19" s="10"/>
      <c r="N19" s="10"/>
      <c r="O19" s="10"/>
      <c r="R19" t="s">
        <v>253</v>
      </c>
    </row>
    <row r="20" spans="1:24" x14ac:dyDescent="0.25">
      <c r="A20" t="str">
        <f>R19</f>
        <v>Judges are able to effectively limit executive power. * Ideology collapsed Crosstabulation</v>
      </c>
      <c r="C20" s="10"/>
      <c r="D20" s="10"/>
      <c r="E20" s="10"/>
      <c r="F20" s="10"/>
      <c r="G20" s="10"/>
      <c r="K20" s="10"/>
      <c r="L20" s="10"/>
      <c r="M20" s="10"/>
      <c r="N20" s="10"/>
      <c r="O20" s="10"/>
      <c r="R20" t="s">
        <v>0</v>
      </c>
    </row>
    <row r="21" spans="1:24" x14ac:dyDescent="0.25">
      <c r="C21" s="10"/>
      <c r="D21" s="10"/>
      <c r="E21" s="10"/>
      <c r="F21" s="10"/>
      <c r="G21" s="10"/>
      <c r="K21" s="10"/>
      <c r="L21" s="10"/>
      <c r="M21" s="10"/>
      <c r="N21" s="10"/>
      <c r="O21" s="10"/>
      <c r="T21" t="s">
        <v>8</v>
      </c>
      <c r="X21" t="s">
        <v>2</v>
      </c>
    </row>
    <row r="22" spans="1:24" s="1" customFormat="1" ht="80" customHeight="1" x14ac:dyDescent="0.25">
      <c r="C22" s="11" t="s">
        <v>7</v>
      </c>
      <c r="D22" s="11" t="s">
        <v>9</v>
      </c>
      <c r="E22" s="11" t="s">
        <v>10</v>
      </c>
      <c r="F22" s="11" t="s">
        <v>50</v>
      </c>
      <c r="G22" s="11" t="s">
        <v>12</v>
      </c>
      <c r="K22" s="11" t="s">
        <v>7</v>
      </c>
      <c r="L22" s="11" t="s">
        <v>9</v>
      </c>
      <c r="M22" s="11" t="s">
        <v>10</v>
      </c>
      <c r="N22" s="11" t="s">
        <v>11</v>
      </c>
      <c r="O22" s="11" t="s">
        <v>12</v>
      </c>
      <c r="T22" s="1" t="s">
        <v>9</v>
      </c>
      <c r="U22" s="1" t="s">
        <v>10</v>
      </c>
      <c r="V22" s="1" t="s">
        <v>11</v>
      </c>
      <c r="W22" s="1" t="s">
        <v>12</v>
      </c>
    </row>
    <row r="23" spans="1:24" x14ac:dyDescent="0.25">
      <c r="B23" t="s">
        <v>38</v>
      </c>
      <c r="C23" s="12">
        <f>K23+K24</f>
        <v>0.70629370629370625</v>
      </c>
      <c r="D23" s="12">
        <f>L23+L24</f>
        <v>0.91764705882352937</v>
      </c>
      <c r="E23" s="12">
        <f>M23+M24</f>
        <v>0.76948051948051954</v>
      </c>
      <c r="F23" s="12">
        <f>N23+N24</f>
        <v>0.52259887005649719</v>
      </c>
      <c r="G23" s="12">
        <f>O23+O24</f>
        <v>0.6071428571428571</v>
      </c>
      <c r="J23" t="s">
        <v>33</v>
      </c>
      <c r="K23" s="13">
        <f>X23/X28</f>
        <v>0.50949050949050945</v>
      </c>
      <c r="L23" s="13">
        <f>T23/T28</f>
        <v>0.82745098039215681</v>
      </c>
      <c r="M23" s="13">
        <f>U23/U28</f>
        <v>0.52922077922077926</v>
      </c>
      <c r="N23" s="13">
        <f>V23/V28</f>
        <v>0.27966101694915252</v>
      </c>
      <c r="O23" s="13">
        <f>W23/W28</f>
        <v>0.44047619047619047</v>
      </c>
      <c r="R23" t="s">
        <v>121</v>
      </c>
      <c r="S23" t="s">
        <v>33</v>
      </c>
      <c r="T23">
        <v>211</v>
      </c>
      <c r="U23">
        <v>163</v>
      </c>
      <c r="V23">
        <v>99</v>
      </c>
      <c r="W23">
        <v>37</v>
      </c>
      <c r="X23">
        <v>510</v>
      </c>
    </row>
    <row r="24" spans="1:24" x14ac:dyDescent="0.25">
      <c r="B24" t="s">
        <v>35</v>
      </c>
      <c r="C24" s="12">
        <f>K25</f>
        <v>0.13786213786213786</v>
      </c>
      <c r="D24" s="12">
        <f>L25</f>
        <v>5.4901960784313725E-2</v>
      </c>
      <c r="E24" s="12">
        <f>M25</f>
        <v>0.1461038961038961</v>
      </c>
      <c r="F24" s="12">
        <f>N25</f>
        <v>0.15536723163841809</v>
      </c>
      <c r="G24" s="12">
        <f>O25</f>
        <v>0.2857142857142857</v>
      </c>
      <c r="J24" t="s">
        <v>34</v>
      </c>
      <c r="K24" s="13">
        <f>X24/X28</f>
        <v>0.1968031968031968</v>
      </c>
      <c r="L24" s="13">
        <f>T24/T28</f>
        <v>9.0196078431372548E-2</v>
      </c>
      <c r="M24" s="13">
        <f>U24/U28</f>
        <v>0.24025974025974026</v>
      </c>
      <c r="N24" s="13">
        <f>V24/V28</f>
        <v>0.24293785310734464</v>
      </c>
      <c r="O24" s="13">
        <f>W24/W28</f>
        <v>0.16666666666666666</v>
      </c>
      <c r="S24" t="s">
        <v>34</v>
      </c>
      <c r="T24">
        <v>23</v>
      </c>
      <c r="U24">
        <v>74</v>
      </c>
      <c r="V24">
        <v>86</v>
      </c>
      <c r="W24">
        <v>14</v>
      </c>
      <c r="X24">
        <v>197</v>
      </c>
    </row>
    <row r="25" spans="1:24" x14ac:dyDescent="0.25">
      <c r="B25" t="s">
        <v>39</v>
      </c>
      <c r="C25" s="12">
        <f>K26+K27</f>
        <v>0.15584415584415584</v>
      </c>
      <c r="D25" s="12">
        <f>L26+L27</f>
        <v>2.7450980392156862E-2</v>
      </c>
      <c r="E25" s="12">
        <f>M26+M27</f>
        <v>8.4415584415584416E-2</v>
      </c>
      <c r="F25" s="12">
        <f>N26+N27</f>
        <v>0.32203389830508478</v>
      </c>
      <c r="G25" s="12">
        <f>O26+O27</f>
        <v>0.10714285714285714</v>
      </c>
      <c r="J25" t="s">
        <v>35</v>
      </c>
      <c r="K25" s="13">
        <f>X25/X28</f>
        <v>0.13786213786213786</v>
      </c>
      <c r="L25" s="13">
        <f>T25/T28</f>
        <v>5.4901960784313725E-2</v>
      </c>
      <c r="M25" s="13">
        <f>U25/U28</f>
        <v>0.1461038961038961</v>
      </c>
      <c r="N25" s="13">
        <f>V25/V28</f>
        <v>0.15536723163841809</v>
      </c>
      <c r="O25" s="13">
        <f>W25/W28</f>
        <v>0.2857142857142857</v>
      </c>
      <c r="S25" t="s">
        <v>35</v>
      </c>
      <c r="T25">
        <v>14</v>
      </c>
      <c r="U25">
        <v>45</v>
      </c>
      <c r="V25">
        <v>55</v>
      </c>
      <c r="W25">
        <v>24</v>
      </c>
      <c r="X25">
        <v>138</v>
      </c>
    </row>
    <row r="26" spans="1:24" x14ac:dyDescent="0.25">
      <c r="C26" s="10"/>
      <c r="D26" s="10"/>
      <c r="E26" s="10"/>
      <c r="F26" s="10"/>
      <c r="G26" s="10"/>
      <c r="J26" t="s">
        <v>36</v>
      </c>
      <c r="K26" s="13">
        <f>X26/X28</f>
        <v>7.792207792207792E-2</v>
      </c>
      <c r="L26" s="13">
        <f>T26/T28</f>
        <v>1.5686274509803921E-2</v>
      </c>
      <c r="M26" s="13">
        <f>U26/U28</f>
        <v>5.1948051948051951E-2</v>
      </c>
      <c r="N26" s="13">
        <f>V26/V28</f>
        <v>0.1440677966101695</v>
      </c>
      <c r="O26" s="13">
        <f>W26/W28</f>
        <v>8.3333333333333329E-2</v>
      </c>
      <c r="S26" t="s">
        <v>36</v>
      </c>
      <c r="T26">
        <v>4</v>
      </c>
      <c r="U26">
        <v>16</v>
      </c>
      <c r="V26">
        <v>51</v>
      </c>
      <c r="W26">
        <v>7</v>
      </c>
      <c r="X26">
        <v>78</v>
      </c>
    </row>
    <row r="27" spans="1:24" x14ac:dyDescent="0.25">
      <c r="C27" s="10"/>
      <c r="D27" s="10"/>
      <c r="E27" s="10"/>
      <c r="F27" s="10"/>
      <c r="G27" s="10"/>
      <c r="J27" t="s">
        <v>37</v>
      </c>
      <c r="K27" s="13">
        <f>X27/X28</f>
        <v>7.792207792207792E-2</v>
      </c>
      <c r="L27" s="13">
        <f>T27/T28</f>
        <v>1.1764705882352941E-2</v>
      </c>
      <c r="M27" s="13">
        <f>U27/U28</f>
        <v>3.2467532467532464E-2</v>
      </c>
      <c r="N27" s="13">
        <f>V27/V28</f>
        <v>0.17796610169491525</v>
      </c>
      <c r="O27" s="13">
        <f>W27/W28</f>
        <v>2.3809523809523808E-2</v>
      </c>
      <c r="S27" t="s">
        <v>37</v>
      </c>
      <c r="T27">
        <v>3</v>
      </c>
      <c r="U27">
        <v>10</v>
      </c>
      <c r="V27">
        <v>63</v>
      </c>
      <c r="W27">
        <v>2</v>
      </c>
      <c r="X27">
        <v>78</v>
      </c>
    </row>
    <row r="28" spans="1:24" x14ac:dyDescent="0.25">
      <c r="C28" s="10"/>
      <c r="D28" s="10"/>
      <c r="E28" s="10"/>
      <c r="F28" s="10"/>
      <c r="G28" s="10"/>
      <c r="K28" s="10"/>
      <c r="L28" s="10"/>
      <c r="M28" s="10"/>
      <c r="N28" s="10"/>
      <c r="O28" s="10"/>
      <c r="R28" t="s">
        <v>2</v>
      </c>
      <c r="T28">
        <v>255</v>
      </c>
      <c r="U28">
        <v>308</v>
      </c>
      <c r="V28">
        <v>354</v>
      </c>
      <c r="W28">
        <v>84</v>
      </c>
      <c r="X28">
        <v>1001</v>
      </c>
    </row>
    <row r="29" spans="1:24" x14ac:dyDescent="0.25">
      <c r="C29" s="10"/>
      <c r="D29" s="10"/>
      <c r="E29" s="10"/>
      <c r="F29" s="10"/>
      <c r="G29" s="10"/>
      <c r="K29" s="10"/>
      <c r="L29" s="10"/>
      <c r="M29" s="10"/>
      <c r="N29" s="10"/>
      <c r="O29" s="10"/>
    </row>
    <row r="30" spans="1:24" x14ac:dyDescent="0.25">
      <c r="C30" s="10"/>
      <c r="D30" s="10"/>
      <c r="E30" s="10"/>
      <c r="F30" s="10"/>
      <c r="G30" s="10"/>
      <c r="K30" s="10"/>
      <c r="L30" s="10"/>
      <c r="M30" s="10"/>
      <c r="N30" s="10"/>
      <c r="O30" s="10"/>
    </row>
    <row r="31" spans="1:24" x14ac:dyDescent="0.25">
      <c r="C31" s="10"/>
      <c r="D31" s="10"/>
      <c r="E31" s="10"/>
      <c r="F31" s="10"/>
      <c r="G31" s="10"/>
      <c r="K31" s="10"/>
      <c r="L31" s="10"/>
      <c r="M31" s="10"/>
      <c r="N31" s="10"/>
      <c r="O31" s="10"/>
    </row>
    <row r="32" spans="1:24" x14ac:dyDescent="0.25">
      <c r="C32" s="10"/>
      <c r="D32" s="10"/>
      <c r="E32" s="10"/>
      <c r="F32" s="10"/>
      <c r="G32" s="10"/>
      <c r="K32" s="10"/>
      <c r="L32" s="10"/>
      <c r="M32" s="10"/>
      <c r="N32" s="10"/>
      <c r="O32" s="10"/>
    </row>
    <row r="33" spans="1:23" x14ac:dyDescent="0.25">
      <c r="C33" s="10"/>
      <c r="D33" s="10"/>
      <c r="E33" s="10"/>
      <c r="F33" s="10"/>
      <c r="G33" s="10"/>
      <c r="K33" s="10"/>
      <c r="L33" s="10"/>
      <c r="M33" s="10"/>
      <c r="N33" s="10"/>
      <c r="O33" s="10"/>
    </row>
    <row r="34" spans="1:23" x14ac:dyDescent="0.25">
      <c r="C34" s="10"/>
      <c r="D34" s="10"/>
      <c r="E34" s="10"/>
      <c r="F34" s="10"/>
      <c r="G34" s="10"/>
      <c r="K34" s="10"/>
      <c r="L34" s="10"/>
      <c r="M34" s="10"/>
      <c r="N34" s="10"/>
      <c r="O34" s="10"/>
      <c r="R34" t="s">
        <v>254</v>
      </c>
    </row>
    <row r="35" spans="1:23" x14ac:dyDescent="0.25">
      <c r="A35" t="str">
        <f>R34</f>
        <v>Judges are able to effectively limit executive power. * Race &amp; Ethnicity Combined Crosstabulation</v>
      </c>
      <c r="C35" s="10"/>
      <c r="D35" s="10"/>
      <c r="E35" s="10"/>
      <c r="F35" s="10"/>
      <c r="G35" s="10"/>
      <c r="K35" s="10"/>
      <c r="L35" s="10"/>
      <c r="M35" s="10"/>
      <c r="N35" s="10"/>
      <c r="O35" s="10"/>
      <c r="R35" t="s">
        <v>0</v>
      </c>
    </row>
    <row r="36" spans="1:23" x14ac:dyDescent="0.25">
      <c r="C36" s="10"/>
      <c r="D36" s="10"/>
      <c r="E36" s="10"/>
      <c r="F36" s="10"/>
      <c r="G36" s="10"/>
      <c r="K36" s="10"/>
      <c r="L36" s="10"/>
      <c r="M36" s="10"/>
      <c r="N36" s="10"/>
      <c r="O36" s="10"/>
      <c r="T36" t="s">
        <v>13</v>
      </c>
      <c r="W36" t="s">
        <v>2</v>
      </c>
    </row>
    <row r="37" spans="1:23" s="1" customFormat="1" ht="120" customHeight="1" x14ac:dyDescent="0.25">
      <c r="C37" s="11" t="s">
        <v>7</v>
      </c>
      <c r="D37" s="11" t="s">
        <v>14</v>
      </c>
      <c r="E37" s="11" t="s">
        <v>15</v>
      </c>
      <c r="F37" s="11" t="s">
        <v>49</v>
      </c>
      <c r="G37" s="11"/>
      <c r="K37" s="11" t="s">
        <v>7</v>
      </c>
      <c r="L37" s="11" t="s">
        <v>14</v>
      </c>
      <c r="M37" s="11" t="s">
        <v>15</v>
      </c>
      <c r="N37" s="11" t="s">
        <v>49</v>
      </c>
      <c r="O37" s="11"/>
      <c r="T37" s="1" t="s">
        <v>14</v>
      </c>
      <c r="U37" s="1" t="s">
        <v>15</v>
      </c>
      <c r="V37" s="1" t="s">
        <v>52</v>
      </c>
    </row>
    <row r="38" spans="1:23" x14ac:dyDescent="0.25">
      <c r="B38" t="s">
        <v>38</v>
      </c>
      <c r="C38" s="12">
        <f>K38+K39</f>
        <v>0.70629370629370636</v>
      </c>
      <c r="D38" s="12">
        <f>L38+L39</f>
        <v>0.69207317073170727</v>
      </c>
      <c r="E38" s="12">
        <f>M38+M39</f>
        <v>0.77725118483412325</v>
      </c>
      <c r="F38" s="12">
        <f>N38+N39</f>
        <v>0.66417910447761197</v>
      </c>
      <c r="G38" s="12"/>
      <c r="J38" t="s">
        <v>33</v>
      </c>
      <c r="K38" s="13">
        <f>W38/W43</f>
        <v>0.51048951048951052</v>
      </c>
      <c r="L38" s="13">
        <f>T38/T43</f>
        <v>0.48018292682926828</v>
      </c>
      <c r="M38" s="13">
        <f>U38/U43</f>
        <v>0.61137440758293837</v>
      </c>
      <c r="N38" s="13">
        <f>V38/V43</f>
        <v>0.5</v>
      </c>
      <c r="O38" s="13"/>
      <c r="R38" t="s">
        <v>121</v>
      </c>
      <c r="S38" t="s">
        <v>33</v>
      </c>
      <c r="T38">
        <v>315</v>
      </c>
      <c r="U38">
        <v>129</v>
      </c>
      <c r="V38">
        <v>67</v>
      </c>
      <c r="W38">
        <v>511</v>
      </c>
    </row>
    <row r="39" spans="1:23" x14ac:dyDescent="0.25">
      <c r="B39" t="s">
        <v>35</v>
      </c>
      <c r="C39" s="12">
        <f>K40</f>
        <v>0.13886113886113885</v>
      </c>
      <c r="D39" s="12">
        <f>L40</f>
        <v>0.13719512195121952</v>
      </c>
      <c r="E39" s="12">
        <f>M40</f>
        <v>0.16587677725118483</v>
      </c>
      <c r="F39" s="12">
        <f>N40</f>
        <v>0.1044776119402985</v>
      </c>
      <c r="G39" s="12"/>
      <c r="J39" t="s">
        <v>34</v>
      </c>
      <c r="K39" s="13">
        <f>W39/W43</f>
        <v>0.19580419580419581</v>
      </c>
      <c r="L39" s="13">
        <f>T39/T43</f>
        <v>0.21189024390243902</v>
      </c>
      <c r="M39" s="13">
        <f>U39/U43</f>
        <v>0.16587677725118483</v>
      </c>
      <c r="N39" s="13">
        <f>V39/V43</f>
        <v>0.16417910447761194</v>
      </c>
      <c r="O39" s="13"/>
      <c r="S39" t="s">
        <v>34</v>
      </c>
      <c r="T39">
        <v>139</v>
      </c>
      <c r="U39">
        <v>35</v>
      </c>
      <c r="V39">
        <v>22</v>
      </c>
      <c r="W39">
        <v>196</v>
      </c>
    </row>
    <row r="40" spans="1:23" x14ac:dyDescent="0.25">
      <c r="B40" t="s">
        <v>39</v>
      </c>
      <c r="C40" s="12">
        <f>K41+K42</f>
        <v>0.15484515484515485</v>
      </c>
      <c r="D40" s="12">
        <f>L41+L42</f>
        <v>0.17073170731707316</v>
      </c>
      <c r="E40" s="12">
        <f>M41+M42</f>
        <v>5.6872037914691947E-2</v>
      </c>
      <c r="F40" s="12">
        <f>N41+N42</f>
        <v>0.23134328358208955</v>
      </c>
      <c r="G40" s="12"/>
      <c r="J40" t="s">
        <v>35</v>
      </c>
      <c r="K40" s="13">
        <f>W40/W43</f>
        <v>0.13886113886113885</v>
      </c>
      <c r="L40" s="13">
        <f>T40/T43</f>
        <v>0.13719512195121952</v>
      </c>
      <c r="M40" s="13">
        <f>U40/U43</f>
        <v>0.16587677725118483</v>
      </c>
      <c r="N40" s="13">
        <f>V40/V43</f>
        <v>0.1044776119402985</v>
      </c>
      <c r="O40" s="13"/>
      <c r="S40" t="s">
        <v>35</v>
      </c>
      <c r="T40">
        <v>90</v>
      </c>
      <c r="U40">
        <v>35</v>
      </c>
      <c r="V40">
        <v>14</v>
      </c>
      <c r="W40">
        <v>139</v>
      </c>
    </row>
    <row r="41" spans="1:23" x14ac:dyDescent="0.25">
      <c r="C41" s="10"/>
      <c r="D41" s="10"/>
      <c r="E41" s="10"/>
      <c r="F41" s="10"/>
      <c r="G41" s="10"/>
      <c r="J41" t="s">
        <v>36</v>
      </c>
      <c r="K41" s="13">
        <f>W41/W43</f>
        <v>7.6923076923076927E-2</v>
      </c>
      <c r="L41" s="13">
        <f>T41/T43</f>
        <v>8.0792682926829271E-2</v>
      </c>
      <c r="M41" s="13">
        <f>U41/U43</f>
        <v>1.8957345971563982E-2</v>
      </c>
      <c r="N41" s="13">
        <f>V41/V43</f>
        <v>0.14925373134328357</v>
      </c>
      <c r="O41" s="13"/>
      <c r="S41" t="s">
        <v>36</v>
      </c>
      <c r="T41">
        <v>53</v>
      </c>
      <c r="U41">
        <v>4</v>
      </c>
      <c r="V41">
        <v>20</v>
      </c>
      <c r="W41">
        <v>77</v>
      </c>
    </row>
    <row r="42" spans="1:23" x14ac:dyDescent="0.25">
      <c r="C42" s="10"/>
      <c r="D42" s="10"/>
      <c r="E42" s="10"/>
      <c r="F42" s="10"/>
      <c r="G42" s="10"/>
      <c r="J42" t="s">
        <v>37</v>
      </c>
      <c r="K42" s="13">
        <f>W42/W43</f>
        <v>7.792207792207792E-2</v>
      </c>
      <c r="L42" s="13">
        <f>T42/T43</f>
        <v>8.9939024390243899E-2</v>
      </c>
      <c r="M42" s="13">
        <f>U42/U43</f>
        <v>3.7914691943127965E-2</v>
      </c>
      <c r="N42" s="13">
        <f>V42/V43</f>
        <v>8.2089552238805971E-2</v>
      </c>
      <c r="O42" s="13"/>
      <c r="S42" t="s">
        <v>37</v>
      </c>
      <c r="T42">
        <v>59</v>
      </c>
      <c r="U42">
        <v>8</v>
      </c>
      <c r="V42">
        <v>11</v>
      </c>
      <c r="W42">
        <v>78</v>
      </c>
    </row>
    <row r="43" spans="1:23" x14ac:dyDescent="0.25">
      <c r="C43" s="10"/>
      <c r="D43" s="10"/>
      <c r="E43" s="10"/>
      <c r="F43" s="10"/>
      <c r="G43" s="10"/>
      <c r="K43" s="10"/>
      <c r="L43" s="10"/>
      <c r="M43" s="10"/>
      <c r="N43" s="10"/>
      <c r="O43" s="10"/>
      <c r="R43" t="s">
        <v>2</v>
      </c>
      <c r="T43">
        <v>656</v>
      </c>
      <c r="U43">
        <v>211</v>
      </c>
      <c r="V43">
        <v>134</v>
      </c>
      <c r="W43">
        <v>1001</v>
      </c>
    </row>
    <row r="44" spans="1:23" x14ac:dyDescent="0.25">
      <c r="C44" s="10"/>
      <c r="D44" s="10"/>
      <c r="E44" s="10"/>
      <c r="F44" s="10"/>
      <c r="G44" s="10"/>
      <c r="K44" s="10"/>
      <c r="L44" s="10"/>
      <c r="M44" s="10"/>
      <c r="N44" s="10"/>
      <c r="O44" s="10"/>
    </row>
    <row r="45" spans="1:23" x14ac:dyDescent="0.25">
      <c r="C45" s="10"/>
      <c r="D45" s="10"/>
      <c r="E45" s="10"/>
      <c r="F45" s="10"/>
      <c r="G45" s="10"/>
      <c r="K45" s="10"/>
      <c r="L45" s="10"/>
      <c r="M45" s="10"/>
      <c r="N45" s="10"/>
      <c r="O45" s="10"/>
    </row>
    <row r="46" spans="1:23" x14ac:dyDescent="0.25">
      <c r="C46" s="10"/>
      <c r="D46" s="10"/>
      <c r="E46" s="10"/>
      <c r="F46" s="10"/>
      <c r="G46" s="10"/>
      <c r="K46" s="10"/>
      <c r="L46" s="10"/>
      <c r="M46" s="10"/>
      <c r="N46" s="10"/>
      <c r="O46" s="10"/>
    </row>
    <row r="47" spans="1:23" x14ac:dyDescent="0.25">
      <c r="C47" s="10"/>
      <c r="D47" s="10"/>
      <c r="E47" s="10"/>
      <c r="F47" s="10"/>
      <c r="G47" s="10"/>
      <c r="K47" s="10"/>
      <c r="L47" s="10"/>
      <c r="M47" s="10"/>
      <c r="N47" s="10"/>
      <c r="O47" s="10"/>
    </row>
    <row r="48" spans="1:23" x14ac:dyDescent="0.25">
      <c r="C48" s="10"/>
      <c r="D48" s="10"/>
      <c r="E48" s="10"/>
      <c r="F48" s="10"/>
      <c r="G48" s="10"/>
      <c r="K48" s="10"/>
      <c r="L48" s="10"/>
      <c r="M48" s="10"/>
      <c r="N48" s="10"/>
      <c r="O48" s="10"/>
      <c r="R48" t="s">
        <v>137</v>
      </c>
    </row>
    <row r="49" spans="1:22" x14ac:dyDescent="0.25">
      <c r="C49" s="10"/>
      <c r="D49" s="10"/>
      <c r="E49" s="10"/>
      <c r="F49" s="10"/>
      <c r="G49" s="10"/>
      <c r="K49" s="10"/>
      <c r="L49" s="10"/>
      <c r="M49" s="10"/>
      <c r="N49" s="10"/>
      <c r="O49" s="10"/>
      <c r="R49" t="s">
        <v>255</v>
      </c>
    </row>
    <row r="50" spans="1:22" x14ac:dyDescent="0.25">
      <c r="A50" t="str">
        <f>R49</f>
        <v>Judges are able to effectively limit executive power. * Gender Crosstabulation</v>
      </c>
      <c r="C50" s="10"/>
      <c r="D50" s="10"/>
      <c r="E50" s="10"/>
      <c r="F50" s="10"/>
      <c r="G50" s="10"/>
      <c r="K50" s="10"/>
      <c r="L50" s="10"/>
      <c r="M50" s="10"/>
      <c r="N50" s="10"/>
      <c r="O50" s="10"/>
      <c r="R50" t="s">
        <v>0</v>
      </c>
    </row>
    <row r="51" spans="1:22" x14ac:dyDescent="0.25">
      <c r="C51" s="10"/>
      <c r="D51" s="10"/>
      <c r="E51" s="10"/>
      <c r="F51" s="10"/>
      <c r="G51" s="10"/>
      <c r="K51" s="10"/>
      <c r="L51" s="10"/>
      <c r="M51" s="10"/>
      <c r="N51" s="10"/>
      <c r="O51" s="10"/>
      <c r="T51" t="s">
        <v>138</v>
      </c>
      <c r="V51" t="s">
        <v>2</v>
      </c>
    </row>
    <row r="52" spans="1:22" s="1" customFormat="1" ht="52" customHeight="1" x14ac:dyDescent="0.25">
      <c r="C52" s="11" t="s">
        <v>7</v>
      </c>
      <c r="D52" s="11" t="s">
        <v>139</v>
      </c>
      <c r="E52" s="11" t="s">
        <v>140</v>
      </c>
      <c r="F52" s="11"/>
      <c r="G52" s="11"/>
      <c r="K52" s="11" t="s">
        <v>7</v>
      </c>
      <c r="L52" s="11" t="s">
        <v>139</v>
      </c>
      <c r="M52" s="11" t="s">
        <v>140</v>
      </c>
      <c r="N52" s="11"/>
      <c r="O52" s="11"/>
      <c r="T52" s="1" t="s">
        <v>139</v>
      </c>
      <c r="U52" s="1" t="s">
        <v>140</v>
      </c>
    </row>
    <row r="53" spans="1:22" x14ac:dyDescent="0.25">
      <c r="B53" t="s">
        <v>38</v>
      </c>
      <c r="C53" s="12">
        <f>K53+K54</f>
        <v>0.70670670670670677</v>
      </c>
      <c r="D53" s="12">
        <f>L53+L54</f>
        <v>0.65062761506276146</v>
      </c>
      <c r="E53" s="12">
        <f>M53+M54</f>
        <v>0.75815738963531665</v>
      </c>
      <c r="F53" s="12"/>
      <c r="G53" s="12"/>
      <c r="J53" t="s">
        <v>33</v>
      </c>
      <c r="K53" s="13">
        <f>V53/V58</f>
        <v>0.51051051051051055</v>
      </c>
      <c r="L53" s="13">
        <f>T53/T58</f>
        <v>0.46025104602510458</v>
      </c>
      <c r="M53" s="13">
        <f>U53/U58</f>
        <v>0.55662188099808063</v>
      </c>
      <c r="N53" s="13"/>
      <c r="O53" s="13"/>
      <c r="R53" t="s">
        <v>121</v>
      </c>
      <c r="S53" t="s">
        <v>33</v>
      </c>
      <c r="T53">
        <v>220</v>
      </c>
      <c r="U53">
        <v>290</v>
      </c>
      <c r="V53">
        <v>510</v>
      </c>
    </row>
    <row r="54" spans="1:22" x14ac:dyDescent="0.25">
      <c r="B54" t="s">
        <v>35</v>
      </c>
      <c r="C54" s="12">
        <f>K55</f>
        <v>0.13813813813813813</v>
      </c>
      <c r="D54" s="12">
        <f>L55</f>
        <v>0.14853556485355648</v>
      </c>
      <c r="E54" s="12">
        <f>M55</f>
        <v>0.12859884836852206</v>
      </c>
      <c r="F54" s="12"/>
      <c r="G54" s="12"/>
      <c r="J54" t="s">
        <v>34</v>
      </c>
      <c r="K54" s="13">
        <f>V54/V58</f>
        <v>0.19619619619619619</v>
      </c>
      <c r="L54" s="13">
        <f>T54/T58</f>
        <v>0.1903765690376569</v>
      </c>
      <c r="M54" s="13">
        <f>U54/U58</f>
        <v>0.20153550863723607</v>
      </c>
      <c r="N54" s="13"/>
      <c r="O54" s="13"/>
      <c r="S54" t="s">
        <v>34</v>
      </c>
      <c r="T54">
        <v>91</v>
      </c>
      <c r="U54">
        <v>105</v>
      </c>
      <c r="V54">
        <v>196</v>
      </c>
    </row>
    <row r="55" spans="1:22" x14ac:dyDescent="0.25">
      <c r="B55" t="s">
        <v>39</v>
      </c>
      <c r="C55" s="12">
        <f>K56+K57</f>
        <v>0.15515515515515516</v>
      </c>
      <c r="D55" s="12">
        <f>L56+L57</f>
        <v>0.20083682008368201</v>
      </c>
      <c r="E55" s="12">
        <f>M56+M57</f>
        <v>0.11324376199616124</v>
      </c>
      <c r="F55" s="12"/>
      <c r="G55" s="12"/>
      <c r="J55" t="s">
        <v>35</v>
      </c>
      <c r="K55" s="13">
        <f>V55/V58</f>
        <v>0.13813813813813813</v>
      </c>
      <c r="L55" s="13">
        <f>T55/T58</f>
        <v>0.14853556485355648</v>
      </c>
      <c r="M55" s="13">
        <f>U55/U58</f>
        <v>0.12859884836852206</v>
      </c>
      <c r="N55" s="13"/>
      <c r="O55" s="13"/>
      <c r="S55" t="s">
        <v>35</v>
      </c>
      <c r="T55">
        <v>71</v>
      </c>
      <c r="U55">
        <v>67</v>
      </c>
      <c r="V55">
        <v>138</v>
      </c>
    </row>
    <row r="56" spans="1:22" x14ac:dyDescent="0.25">
      <c r="C56" s="10"/>
      <c r="D56" s="10"/>
      <c r="E56" s="10"/>
      <c r="F56" s="10"/>
      <c r="G56" s="10"/>
      <c r="J56" t="s">
        <v>36</v>
      </c>
      <c r="K56" s="13">
        <f>V56/V58</f>
        <v>7.7077077077077075E-2</v>
      </c>
      <c r="L56" s="13">
        <f>T56/T58</f>
        <v>0.100418410041841</v>
      </c>
      <c r="M56" s="13">
        <f>U56/U58</f>
        <v>5.5662188099808059E-2</v>
      </c>
      <c r="N56" s="13"/>
      <c r="O56" s="13"/>
      <c r="S56" t="s">
        <v>36</v>
      </c>
      <c r="T56">
        <v>48</v>
      </c>
      <c r="U56">
        <v>29</v>
      </c>
      <c r="V56">
        <v>77</v>
      </c>
    </row>
    <row r="57" spans="1:22" x14ac:dyDescent="0.25">
      <c r="C57" s="10"/>
      <c r="D57" s="10"/>
      <c r="E57" s="10"/>
      <c r="F57" s="10"/>
      <c r="G57" s="10"/>
      <c r="J57" t="s">
        <v>37</v>
      </c>
      <c r="K57" s="13">
        <f>V57/V58</f>
        <v>7.8078078078078081E-2</v>
      </c>
      <c r="L57" s="13">
        <f>T57/T58</f>
        <v>0.100418410041841</v>
      </c>
      <c r="M57" s="13">
        <f>U57/U58</f>
        <v>5.7581573896353169E-2</v>
      </c>
      <c r="N57" s="13"/>
      <c r="O57" s="13"/>
      <c r="S57" t="s">
        <v>37</v>
      </c>
      <c r="T57">
        <v>48</v>
      </c>
      <c r="U57">
        <v>30</v>
      </c>
      <c r="V57">
        <v>78</v>
      </c>
    </row>
    <row r="58" spans="1:22" x14ac:dyDescent="0.25">
      <c r="C58" s="10"/>
      <c r="D58" s="10"/>
      <c r="E58" s="10"/>
      <c r="F58" s="10"/>
      <c r="G58" s="10"/>
      <c r="K58" s="10"/>
      <c r="L58" s="10"/>
      <c r="M58" s="10"/>
      <c r="N58" s="10"/>
      <c r="O58" s="10"/>
      <c r="R58" t="s">
        <v>2</v>
      </c>
      <c r="T58">
        <v>478</v>
      </c>
      <c r="U58">
        <v>521</v>
      </c>
      <c r="V58">
        <v>999</v>
      </c>
    </row>
    <row r="59" spans="1:22" x14ac:dyDescent="0.25">
      <c r="C59" s="10"/>
      <c r="D59" s="10"/>
      <c r="E59" s="10"/>
      <c r="F59" s="10"/>
      <c r="G59" s="10"/>
      <c r="K59" s="10"/>
      <c r="L59" s="10"/>
      <c r="M59" s="10"/>
      <c r="N59" s="10"/>
      <c r="O59" s="10"/>
    </row>
    <row r="60" spans="1:22" x14ac:dyDescent="0.25">
      <c r="C60" s="10"/>
      <c r="D60" s="10"/>
      <c r="E60" s="10"/>
      <c r="F60" s="10"/>
      <c r="G60" s="10"/>
      <c r="K60" s="10"/>
      <c r="L60" s="10"/>
      <c r="M60" s="10"/>
      <c r="N60" s="10"/>
      <c r="O60" s="10"/>
    </row>
    <row r="61" spans="1:22" x14ac:dyDescent="0.25">
      <c r="C61" s="10"/>
      <c r="D61" s="10"/>
      <c r="E61" s="10"/>
      <c r="F61" s="10"/>
      <c r="G61" s="10"/>
      <c r="K61" s="10"/>
      <c r="L61" s="10"/>
      <c r="M61" s="10"/>
      <c r="N61" s="10"/>
      <c r="O61" s="10"/>
    </row>
    <row r="62" spans="1:22" x14ac:dyDescent="0.25">
      <c r="C62" s="10"/>
      <c r="D62" s="10"/>
      <c r="E62" s="10"/>
      <c r="F62" s="10"/>
      <c r="G62" s="10"/>
      <c r="K62" s="10"/>
      <c r="L62" s="10"/>
      <c r="M62" s="10"/>
      <c r="N62" s="10"/>
      <c r="O62" s="10"/>
    </row>
    <row r="63" spans="1:22" x14ac:dyDescent="0.25">
      <c r="C63" s="10"/>
      <c r="D63" s="10"/>
      <c r="E63" s="10"/>
      <c r="F63" s="10"/>
      <c r="G63" s="10"/>
      <c r="K63" s="10"/>
      <c r="L63" s="10"/>
      <c r="M63" s="10"/>
      <c r="N63" s="10"/>
      <c r="O63" s="10"/>
    </row>
    <row r="64" spans="1:22" x14ac:dyDescent="0.25">
      <c r="C64" s="10"/>
      <c r="D64" s="10"/>
      <c r="E64" s="10"/>
      <c r="F64" s="10"/>
      <c r="G64" s="10"/>
      <c r="K64" s="10"/>
      <c r="L64" s="10"/>
      <c r="M64" s="10"/>
      <c r="N64" s="10"/>
      <c r="O64" s="10"/>
      <c r="R64" t="s">
        <v>256</v>
      </c>
    </row>
    <row r="65" spans="1:23" x14ac:dyDescent="0.25">
      <c r="A65" t="str">
        <f>R64</f>
        <v>Judges are able to effectively limit executive power. * Education Collapsed Crosstabulation</v>
      </c>
      <c r="C65" s="10"/>
      <c r="D65" s="10"/>
      <c r="E65" s="10"/>
      <c r="F65" s="10"/>
      <c r="G65" s="10"/>
      <c r="K65" s="10"/>
      <c r="L65" s="10"/>
      <c r="M65" s="10"/>
      <c r="N65" s="10"/>
      <c r="O65" s="10"/>
      <c r="R65" t="s">
        <v>0</v>
      </c>
    </row>
    <row r="66" spans="1:23" x14ac:dyDescent="0.25">
      <c r="C66" s="10"/>
      <c r="D66" s="10"/>
      <c r="E66" s="10"/>
      <c r="F66" s="10"/>
      <c r="G66" s="10"/>
      <c r="K66" s="10"/>
      <c r="L66" s="10"/>
      <c r="M66" s="10"/>
      <c r="N66" s="10"/>
      <c r="O66" s="10"/>
      <c r="T66" t="s">
        <v>16</v>
      </c>
      <c r="W66" t="s">
        <v>2</v>
      </c>
    </row>
    <row r="67" spans="1:23" s="1" customFormat="1" ht="60" x14ac:dyDescent="0.25">
      <c r="C67" s="11" t="s">
        <v>7</v>
      </c>
      <c r="D67" s="11" t="s">
        <v>17</v>
      </c>
      <c r="E67" s="11" t="s">
        <v>18</v>
      </c>
      <c r="F67" s="11" t="s">
        <v>19</v>
      </c>
      <c r="G67" s="11"/>
      <c r="K67" s="11" t="s">
        <v>7</v>
      </c>
      <c r="L67" s="11" t="s">
        <v>17</v>
      </c>
      <c r="M67" s="11" t="s">
        <v>18</v>
      </c>
      <c r="N67" s="11" t="s">
        <v>19</v>
      </c>
      <c r="O67" s="11"/>
      <c r="T67" s="1" t="s">
        <v>17</v>
      </c>
      <c r="U67" s="1" t="s">
        <v>18</v>
      </c>
      <c r="V67" s="1" t="s">
        <v>19</v>
      </c>
    </row>
    <row r="68" spans="1:23" x14ac:dyDescent="0.25">
      <c r="B68" t="s">
        <v>38</v>
      </c>
      <c r="C68" s="12">
        <f>K68+K69</f>
        <v>0.70700000000000007</v>
      </c>
      <c r="D68" s="12">
        <f>L68+L69</f>
        <v>0.67127071823204421</v>
      </c>
      <c r="E68" s="12">
        <f>M68+M69</f>
        <v>0.7</v>
      </c>
      <c r="F68" s="12">
        <f>N68+N69</f>
        <v>0.75304878048780477</v>
      </c>
      <c r="G68" s="10"/>
      <c r="J68" t="s">
        <v>33</v>
      </c>
      <c r="K68" s="13">
        <f>W68/W73</f>
        <v>0.51</v>
      </c>
      <c r="L68" s="13">
        <f>T68/T73</f>
        <v>0.46132596685082872</v>
      </c>
      <c r="M68" s="13">
        <f>U68/U73</f>
        <v>0.50322580645161286</v>
      </c>
      <c r="N68" s="13">
        <f>V68/V73</f>
        <v>0.57012195121951215</v>
      </c>
      <c r="O68" s="13"/>
      <c r="R68" t="s">
        <v>121</v>
      </c>
      <c r="S68" t="s">
        <v>33</v>
      </c>
      <c r="T68">
        <v>167</v>
      </c>
      <c r="U68">
        <v>156</v>
      </c>
      <c r="V68">
        <v>187</v>
      </c>
      <c r="W68">
        <v>510</v>
      </c>
    </row>
    <row r="69" spans="1:23" x14ac:dyDescent="0.25">
      <c r="B69" t="s">
        <v>35</v>
      </c>
      <c r="C69" s="12">
        <f>K70</f>
        <v>0.13900000000000001</v>
      </c>
      <c r="D69" s="12">
        <f>L70</f>
        <v>0.15193370165745856</v>
      </c>
      <c r="E69" s="12">
        <f>M70</f>
        <v>0.13870967741935483</v>
      </c>
      <c r="F69" s="12">
        <f>N70</f>
        <v>0.125</v>
      </c>
      <c r="G69" s="10"/>
      <c r="J69" t="s">
        <v>34</v>
      </c>
      <c r="K69" s="13">
        <f>W69/W73</f>
        <v>0.19700000000000001</v>
      </c>
      <c r="L69" s="13">
        <f>T69/T73</f>
        <v>0.20994475138121546</v>
      </c>
      <c r="M69" s="13">
        <f>U69/U73</f>
        <v>0.1967741935483871</v>
      </c>
      <c r="N69" s="13">
        <f>V69/V73</f>
        <v>0.18292682926829268</v>
      </c>
      <c r="O69" s="13"/>
      <c r="S69" t="s">
        <v>34</v>
      </c>
      <c r="T69">
        <v>76</v>
      </c>
      <c r="U69">
        <v>61</v>
      </c>
      <c r="V69">
        <v>60</v>
      </c>
      <c r="W69">
        <v>197</v>
      </c>
    </row>
    <row r="70" spans="1:23" x14ac:dyDescent="0.25">
      <c r="B70" t="s">
        <v>39</v>
      </c>
      <c r="C70" s="12">
        <f>K71+K72</f>
        <v>0.154</v>
      </c>
      <c r="D70" s="12">
        <f>L71+L72</f>
        <v>0.17679558011049723</v>
      </c>
      <c r="E70" s="12">
        <f>M71+M72</f>
        <v>0.16129032258064516</v>
      </c>
      <c r="F70" s="12">
        <f>N71+N72</f>
        <v>0.12195121951219512</v>
      </c>
      <c r="G70" s="10"/>
      <c r="J70" t="s">
        <v>35</v>
      </c>
      <c r="K70" s="13">
        <f>W70/W73</f>
        <v>0.13900000000000001</v>
      </c>
      <c r="L70" s="13">
        <f>T70/T73</f>
        <v>0.15193370165745856</v>
      </c>
      <c r="M70" s="13">
        <f>U70/U73</f>
        <v>0.13870967741935483</v>
      </c>
      <c r="N70" s="13">
        <f>V70/V73</f>
        <v>0.125</v>
      </c>
      <c r="O70" s="13"/>
      <c r="S70" t="s">
        <v>35</v>
      </c>
      <c r="T70">
        <v>55</v>
      </c>
      <c r="U70">
        <v>43</v>
      </c>
      <c r="V70">
        <v>41</v>
      </c>
      <c r="W70">
        <v>139</v>
      </c>
    </row>
    <row r="71" spans="1:23" x14ac:dyDescent="0.25">
      <c r="C71" s="10"/>
      <c r="D71" s="10"/>
      <c r="E71" s="10"/>
      <c r="F71" s="10"/>
      <c r="G71" s="10"/>
      <c r="J71" t="s">
        <v>36</v>
      </c>
      <c r="K71" s="13">
        <f>W71/W73</f>
        <v>7.5999999999999998E-2</v>
      </c>
      <c r="L71" s="13">
        <f>T71/T73</f>
        <v>9.3922651933701654E-2</v>
      </c>
      <c r="M71" s="13">
        <f>U71/U73</f>
        <v>9.0322580645161285E-2</v>
      </c>
      <c r="N71" s="13">
        <f>V71/V73</f>
        <v>4.2682926829268296E-2</v>
      </c>
      <c r="O71" s="13"/>
      <c r="S71" t="s">
        <v>36</v>
      </c>
      <c r="T71">
        <v>34</v>
      </c>
      <c r="U71">
        <v>28</v>
      </c>
      <c r="V71">
        <v>14</v>
      </c>
      <c r="W71">
        <v>76</v>
      </c>
    </row>
    <row r="72" spans="1:23" x14ac:dyDescent="0.25">
      <c r="C72" s="10"/>
      <c r="D72" s="10"/>
      <c r="E72" s="10"/>
      <c r="F72" s="10"/>
      <c r="G72" s="10"/>
      <c r="J72" t="s">
        <v>37</v>
      </c>
      <c r="K72" s="13">
        <f>W72/W73</f>
        <v>7.8E-2</v>
      </c>
      <c r="L72" s="13">
        <f>T72/T73</f>
        <v>8.2872928176795577E-2</v>
      </c>
      <c r="M72" s="13">
        <f>U72/U73</f>
        <v>7.0967741935483872E-2</v>
      </c>
      <c r="N72" s="13">
        <f>V72/V73</f>
        <v>7.926829268292683E-2</v>
      </c>
      <c r="O72" s="13"/>
      <c r="S72" t="s">
        <v>37</v>
      </c>
      <c r="T72">
        <v>30</v>
      </c>
      <c r="U72">
        <v>22</v>
      </c>
      <c r="V72">
        <v>26</v>
      </c>
      <c r="W72">
        <v>78</v>
      </c>
    </row>
    <row r="73" spans="1:23" x14ac:dyDescent="0.25">
      <c r="C73" s="10"/>
      <c r="D73" s="10"/>
      <c r="E73" s="10"/>
      <c r="F73" s="10"/>
      <c r="G73" s="10"/>
      <c r="K73" s="10"/>
      <c r="L73" s="10"/>
      <c r="M73" s="10"/>
      <c r="N73" s="10"/>
      <c r="O73" s="10"/>
      <c r="R73" t="s">
        <v>2</v>
      </c>
      <c r="T73">
        <v>362</v>
      </c>
      <c r="U73">
        <v>310</v>
      </c>
      <c r="V73">
        <v>328</v>
      </c>
      <c r="W73">
        <v>1000</v>
      </c>
    </row>
    <row r="74" spans="1:23" x14ac:dyDescent="0.25">
      <c r="C74" s="10"/>
      <c r="D74" s="10"/>
      <c r="E74" s="10"/>
      <c r="F74" s="10"/>
      <c r="G74" s="10"/>
      <c r="K74" s="10"/>
      <c r="L74" s="10"/>
      <c r="M74" s="10"/>
      <c r="N74" s="10"/>
      <c r="O74" s="10"/>
    </row>
    <row r="75" spans="1:23" x14ac:dyDescent="0.25">
      <c r="C75" s="10"/>
      <c r="D75" s="10"/>
      <c r="E75" s="10"/>
      <c r="F75" s="10"/>
      <c r="G75" s="10"/>
      <c r="K75" s="10"/>
      <c r="L75" s="10"/>
      <c r="M75" s="10"/>
      <c r="N75" s="10"/>
      <c r="O75" s="10"/>
    </row>
    <row r="76" spans="1:23" x14ac:dyDescent="0.25">
      <c r="C76" s="10"/>
      <c r="D76" s="10"/>
      <c r="E76" s="10"/>
      <c r="F76" s="10"/>
      <c r="G76" s="10"/>
      <c r="K76" s="10"/>
      <c r="L76" s="10"/>
      <c r="M76" s="10"/>
      <c r="N76" s="10"/>
      <c r="O76" s="10"/>
    </row>
    <row r="77" spans="1:23" x14ac:dyDescent="0.25">
      <c r="C77" s="10"/>
      <c r="D77" s="10"/>
      <c r="E77" s="10"/>
      <c r="F77" s="10"/>
      <c r="G77" s="10"/>
      <c r="K77" s="10"/>
      <c r="L77" s="10"/>
      <c r="M77" s="10"/>
      <c r="N77" s="10"/>
      <c r="O77" s="10"/>
    </row>
    <row r="78" spans="1:23" x14ac:dyDescent="0.25">
      <c r="C78" s="10"/>
      <c r="D78" s="10"/>
      <c r="E78" s="10"/>
      <c r="F78" s="10"/>
      <c r="G78" s="10"/>
      <c r="K78" s="10"/>
      <c r="L78" s="10"/>
      <c r="M78" s="10"/>
      <c r="N78" s="10"/>
      <c r="O78" s="10"/>
    </row>
    <row r="79" spans="1:23" x14ac:dyDescent="0.25">
      <c r="C79" s="10"/>
      <c r="D79" s="10"/>
      <c r="E79" s="10"/>
      <c r="F79" s="10"/>
      <c r="G79" s="10"/>
      <c r="K79" s="10"/>
      <c r="L79" s="10"/>
      <c r="M79" s="10"/>
      <c r="N79" s="10"/>
      <c r="O79" s="10"/>
      <c r="R79" t="s">
        <v>257</v>
      </c>
    </row>
    <row r="80" spans="1:23" x14ac:dyDescent="0.25">
      <c r="A80" t="str">
        <f>R79</f>
        <v>Judges are able to effectively limit executive power. * NC Region based on Zip Code Crosstabulation</v>
      </c>
      <c r="C80" s="10"/>
      <c r="D80" s="10"/>
      <c r="E80" s="10"/>
      <c r="F80" s="10"/>
      <c r="G80" s="10"/>
      <c r="K80" s="10"/>
      <c r="L80" s="10"/>
      <c r="M80" s="10"/>
      <c r="N80" s="10"/>
      <c r="O80" s="10"/>
      <c r="R80" t="s">
        <v>0</v>
      </c>
    </row>
    <row r="81" spans="1:24" x14ac:dyDescent="0.25">
      <c r="C81" s="10"/>
      <c r="D81" s="10"/>
      <c r="E81" s="10"/>
      <c r="F81" s="10"/>
      <c r="G81" s="10"/>
      <c r="K81" s="10"/>
      <c r="L81" s="10"/>
      <c r="M81" s="10"/>
      <c r="N81" s="10"/>
      <c r="O81" s="10"/>
      <c r="T81" t="s">
        <v>20</v>
      </c>
      <c r="X81" t="s">
        <v>2</v>
      </c>
    </row>
    <row r="82" spans="1:24" s="1" customFormat="1" ht="60" x14ac:dyDescent="0.25">
      <c r="C82" s="11" t="s">
        <v>7</v>
      </c>
      <c r="D82" s="11" t="s">
        <v>21</v>
      </c>
      <c r="E82" s="11" t="s">
        <v>22</v>
      </c>
      <c r="F82" s="11" t="s">
        <v>23</v>
      </c>
      <c r="G82" s="11" t="s">
        <v>24</v>
      </c>
      <c r="K82" s="11" t="s">
        <v>7</v>
      </c>
      <c r="L82" s="11" t="s">
        <v>21</v>
      </c>
      <c r="M82" s="11" t="s">
        <v>22</v>
      </c>
      <c r="N82" s="11" t="s">
        <v>23</v>
      </c>
      <c r="O82" s="11" t="s">
        <v>24</v>
      </c>
      <c r="T82" s="1" t="s">
        <v>21</v>
      </c>
      <c r="U82" s="1" t="s">
        <v>22</v>
      </c>
      <c r="V82" s="1" t="s">
        <v>23</v>
      </c>
      <c r="W82" s="1" t="s">
        <v>24</v>
      </c>
    </row>
    <row r="83" spans="1:24" x14ac:dyDescent="0.25">
      <c r="B83" t="s">
        <v>38</v>
      </c>
      <c r="C83" s="12">
        <f>K83+K84</f>
        <v>0.70670670670670677</v>
      </c>
      <c r="D83" s="12">
        <f>L83+L84</f>
        <v>0.81205673758865249</v>
      </c>
      <c r="E83" s="12">
        <f>M83+M84</f>
        <v>0.68320610687022909</v>
      </c>
      <c r="F83" s="12">
        <f>N83+N84</f>
        <v>0.64940239043824699</v>
      </c>
      <c r="G83" s="12">
        <f>O83+O84</f>
        <v>0.66176470588235292</v>
      </c>
      <c r="J83" t="s">
        <v>33</v>
      </c>
      <c r="K83" s="13">
        <f>X83/X88</f>
        <v>0.51051051051051055</v>
      </c>
      <c r="L83" s="13">
        <f>T83/T88</f>
        <v>0.64539007092198586</v>
      </c>
      <c r="M83" s="13">
        <f>U83/U88</f>
        <v>0.48091603053435117</v>
      </c>
      <c r="N83" s="13">
        <f>V83/V88</f>
        <v>0.4302788844621514</v>
      </c>
      <c r="O83" s="13">
        <f>W83/W88</f>
        <v>0.46078431372549017</v>
      </c>
      <c r="R83" t="s">
        <v>121</v>
      </c>
      <c r="S83" t="s">
        <v>33</v>
      </c>
      <c r="T83">
        <v>182</v>
      </c>
      <c r="U83">
        <v>126</v>
      </c>
      <c r="V83">
        <v>108</v>
      </c>
      <c r="W83">
        <v>94</v>
      </c>
      <c r="X83">
        <v>510</v>
      </c>
    </row>
    <row r="84" spans="1:24" x14ac:dyDescent="0.25">
      <c r="B84" t="s">
        <v>35</v>
      </c>
      <c r="C84" s="12">
        <f>K85</f>
        <v>0.13813813813813813</v>
      </c>
      <c r="D84" s="12">
        <f>L85</f>
        <v>0.10638297872340426</v>
      </c>
      <c r="E84" s="12">
        <f>M85</f>
        <v>0.15267175572519084</v>
      </c>
      <c r="F84" s="12">
        <f>N85</f>
        <v>0.14741035856573706</v>
      </c>
      <c r="G84" s="12">
        <f>O85</f>
        <v>0.15196078431372548</v>
      </c>
      <c r="J84" t="s">
        <v>34</v>
      </c>
      <c r="K84" s="13">
        <f>X84/X88</f>
        <v>0.19619619619619619</v>
      </c>
      <c r="L84" s="13">
        <f>T84/T88</f>
        <v>0.16666666666666666</v>
      </c>
      <c r="M84" s="13">
        <f>U84/U88</f>
        <v>0.20229007633587787</v>
      </c>
      <c r="N84" s="13">
        <f>V84/V88</f>
        <v>0.21912350597609562</v>
      </c>
      <c r="O84" s="13">
        <f>W84/W88</f>
        <v>0.20098039215686275</v>
      </c>
      <c r="S84" t="s">
        <v>34</v>
      </c>
      <c r="T84">
        <v>47</v>
      </c>
      <c r="U84">
        <v>53</v>
      </c>
      <c r="V84">
        <v>55</v>
      </c>
      <c r="W84">
        <v>41</v>
      </c>
      <c r="X84">
        <v>196</v>
      </c>
    </row>
    <row r="85" spans="1:24" x14ac:dyDescent="0.25">
      <c r="B85" t="s">
        <v>39</v>
      </c>
      <c r="C85" s="12">
        <f>K86+K87</f>
        <v>0.15515515515515516</v>
      </c>
      <c r="D85" s="12">
        <f>L86+L87</f>
        <v>8.1560283687943269E-2</v>
      </c>
      <c r="E85" s="12">
        <f>M86+M87</f>
        <v>0.16412213740458015</v>
      </c>
      <c r="F85" s="12">
        <f>N86+N87</f>
        <v>0.20318725099601592</v>
      </c>
      <c r="G85" s="12">
        <f>O86+O87</f>
        <v>0.18627450980392157</v>
      </c>
      <c r="J85" t="s">
        <v>35</v>
      </c>
      <c r="K85" s="13">
        <f>X85/X88</f>
        <v>0.13813813813813813</v>
      </c>
      <c r="L85" s="13">
        <f>T85/T88</f>
        <v>0.10638297872340426</v>
      </c>
      <c r="M85" s="13">
        <f>U85/U88</f>
        <v>0.15267175572519084</v>
      </c>
      <c r="N85" s="13">
        <f>V85/V88</f>
        <v>0.14741035856573706</v>
      </c>
      <c r="O85" s="13">
        <f>W85/W88</f>
        <v>0.15196078431372548</v>
      </c>
      <c r="S85" t="s">
        <v>35</v>
      </c>
      <c r="T85">
        <v>30</v>
      </c>
      <c r="U85">
        <v>40</v>
      </c>
      <c r="V85">
        <v>37</v>
      </c>
      <c r="W85">
        <v>31</v>
      </c>
      <c r="X85">
        <v>138</v>
      </c>
    </row>
    <row r="86" spans="1:24" x14ac:dyDescent="0.25">
      <c r="C86" s="10"/>
      <c r="D86" s="10"/>
      <c r="E86" s="10"/>
      <c r="F86" s="10"/>
      <c r="G86" s="10"/>
      <c r="J86" t="s">
        <v>36</v>
      </c>
      <c r="K86" s="13">
        <f>X86/X88</f>
        <v>7.8078078078078081E-2</v>
      </c>
      <c r="L86" s="13">
        <f>T86/T88</f>
        <v>3.5460992907801421E-2</v>
      </c>
      <c r="M86" s="13">
        <f>U86/U88</f>
        <v>8.7786259541984726E-2</v>
      </c>
      <c r="N86" s="13">
        <f>V86/V88</f>
        <v>9.9601593625498003E-2</v>
      </c>
      <c r="O86" s="13">
        <f>W86/W88</f>
        <v>9.8039215686274508E-2</v>
      </c>
      <c r="S86" t="s">
        <v>36</v>
      </c>
      <c r="T86">
        <v>10</v>
      </c>
      <c r="U86">
        <v>23</v>
      </c>
      <c r="V86">
        <v>25</v>
      </c>
      <c r="W86">
        <v>20</v>
      </c>
      <c r="X86">
        <v>78</v>
      </c>
    </row>
    <row r="87" spans="1:24" x14ac:dyDescent="0.25">
      <c r="C87" s="10"/>
      <c r="D87" s="10"/>
      <c r="E87" s="10"/>
      <c r="F87" s="10"/>
      <c r="G87" s="10"/>
      <c r="J87" t="s">
        <v>37</v>
      </c>
      <c r="K87" s="13">
        <f>X87/X88</f>
        <v>7.7077077077077075E-2</v>
      </c>
      <c r="L87" s="13">
        <f>T87/T88</f>
        <v>4.6099290780141841E-2</v>
      </c>
      <c r="M87" s="13">
        <f>U87/U88</f>
        <v>7.6335877862595422E-2</v>
      </c>
      <c r="N87" s="13">
        <f>V87/V88</f>
        <v>0.10358565737051793</v>
      </c>
      <c r="O87" s="13">
        <f>W87/W88</f>
        <v>8.8235294117647065E-2</v>
      </c>
      <c r="S87" t="s">
        <v>37</v>
      </c>
      <c r="T87">
        <v>13</v>
      </c>
      <c r="U87">
        <v>20</v>
      </c>
      <c r="V87">
        <v>26</v>
      </c>
      <c r="W87">
        <v>18</v>
      </c>
      <c r="X87">
        <v>77</v>
      </c>
    </row>
    <row r="88" spans="1:24" x14ac:dyDescent="0.25">
      <c r="C88" s="10"/>
      <c r="D88" s="10"/>
      <c r="E88" s="10"/>
      <c r="F88" s="10"/>
      <c r="G88" s="10"/>
      <c r="K88" s="10"/>
      <c r="L88" s="10"/>
      <c r="M88" s="10"/>
      <c r="N88" s="10"/>
      <c r="O88" s="10"/>
      <c r="R88" t="s">
        <v>2</v>
      </c>
      <c r="T88">
        <v>282</v>
      </c>
      <c r="U88">
        <v>262</v>
      </c>
      <c r="V88">
        <v>251</v>
      </c>
      <c r="W88">
        <v>204</v>
      </c>
      <c r="X88">
        <v>999</v>
      </c>
    </row>
    <row r="89" spans="1:24" x14ac:dyDescent="0.25">
      <c r="C89" s="10"/>
      <c r="D89" s="10"/>
      <c r="E89" s="10"/>
      <c r="F89" s="10"/>
      <c r="G89" s="10"/>
      <c r="K89" s="10"/>
      <c r="L89" s="10"/>
      <c r="M89" s="10"/>
      <c r="N89" s="10"/>
      <c r="O89" s="10"/>
    </row>
    <row r="90" spans="1:24" x14ac:dyDescent="0.25">
      <c r="C90" s="10"/>
      <c r="D90" s="10"/>
      <c r="E90" s="10"/>
      <c r="F90" s="10"/>
      <c r="G90" s="10"/>
      <c r="K90" s="10"/>
      <c r="L90" s="10"/>
      <c r="M90" s="10"/>
      <c r="N90" s="10"/>
      <c r="O90" s="10"/>
    </row>
    <row r="91" spans="1:24" x14ac:dyDescent="0.25">
      <c r="C91" s="10"/>
      <c r="D91" s="10"/>
      <c r="E91" s="10"/>
      <c r="F91" s="10"/>
      <c r="G91" s="10"/>
      <c r="K91" s="10"/>
      <c r="L91" s="10"/>
      <c r="M91" s="10"/>
      <c r="N91" s="10"/>
      <c r="O91" s="10"/>
    </row>
    <row r="92" spans="1:24" x14ac:dyDescent="0.25">
      <c r="C92" s="10"/>
      <c r="D92" s="10"/>
      <c r="E92" s="10"/>
      <c r="F92" s="10"/>
      <c r="G92" s="10"/>
      <c r="K92" s="10"/>
      <c r="L92" s="10"/>
      <c r="M92" s="10"/>
      <c r="N92" s="10"/>
      <c r="O92" s="10"/>
    </row>
    <row r="93" spans="1:24" x14ac:dyDescent="0.25">
      <c r="C93" s="10"/>
      <c r="D93" s="10"/>
      <c r="E93" s="10"/>
      <c r="F93" s="10"/>
      <c r="G93" s="10"/>
      <c r="K93" s="10"/>
      <c r="L93" s="10"/>
      <c r="M93" s="10"/>
      <c r="N93" s="10"/>
      <c r="O93" s="10"/>
    </row>
    <row r="94" spans="1:24" x14ac:dyDescent="0.25">
      <c r="C94" s="10"/>
      <c r="D94" s="10"/>
      <c r="E94" s="10"/>
      <c r="F94" s="10"/>
      <c r="G94" s="10"/>
      <c r="K94" s="10"/>
      <c r="L94" s="10"/>
      <c r="M94" s="10"/>
      <c r="N94" s="10"/>
      <c r="O94" s="10"/>
      <c r="R94" t="s">
        <v>258</v>
      </c>
    </row>
    <row r="95" spans="1:24" x14ac:dyDescent="0.25">
      <c r="A95" t="str">
        <f>R94</f>
        <v>Judges are able to effectively limit executive power. * Generation Cohorts Collapsed Crosstabulation</v>
      </c>
      <c r="C95" s="10"/>
      <c r="D95" s="10"/>
      <c r="E95" s="10"/>
      <c r="F95" s="10"/>
      <c r="G95" s="10"/>
      <c r="K95" s="10"/>
      <c r="L95" s="10"/>
      <c r="M95" s="10"/>
      <c r="N95" s="10"/>
      <c r="O95" s="10"/>
      <c r="R95" t="s">
        <v>0</v>
      </c>
    </row>
    <row r="96" spans="1:24" x14ac:dyDescent="0.25">
      <c r="C96" s="10"/>
      <c r="D96" s="10"/>
      <c r="E96" s="10"/>
      <c r="F96" s="10"/>
      <c r="G96" s="10"/>
      <c r="K96" s="10"/>
      <c r="L96" s="10"/>
      <c r="M96" s="10"/>
      <c r="N96" s="10"/>
      <c r="O96" s="10"/>
      <c r="T96" t="s">
        <v>25</v>
      </c>
      <c r="W96" t="s">
        <v>2</v>
      </c>
    </row>
    <row r="97" spans="1:24" s="1" customFormat="1" ht="80" x14ac:dyDescent="0.25">
      <c r="C97" s="11" t="s">
        <v>7</v>
      </c>
      <c r="D97" s="11" t="s">
        <v>46</v>
      </c>
      <c r="E97" s="11" t="s">
        <v>26</v>
      </c>
      <c r="F97" s="11" t="s">
        <v>27</v>
      </c>
      <c r="G97" s="11"/>
      <c r="K97" s="11" t="s">
        <v>7</v>
      </c>
      <c r="L97" s="11" t="s">
        <v>46</v>
      </c>
      <c r="M97" s="11" t="s">
        <v>26</v>
      </c>
      <c r="N97" s="11" t="s">
        <v>47</v>
      </c>
      <c r="O97" s="11"/>
      <c r="T97" s="1" t="s">
        <v>53</v>
      </c>
      <c r="U97" s="1" t="s">
        <v>26</v>
      </c>
      <c r="V97" s="1" t="s">
        <v>27</v>
      </c>
    </row>
    <row r="98" spans="1:24" x14ac:dyDescent="0.25">
      <c r="B98" t="s">
        <v>38</v>
      </c>
      <c r="C98" s="12">
        <f>K98+K99</f>
        <v>0.70700000000000007</v>
      </c>
      <c r="D98" s="12">
        <f>L98+L99</f>
        <v>0.67202572347266887</v>
      </c>
      <c r="E98" s="12">
        <f>M98+M99</f>
        <v>0.71595330739299612</v>
      </c>
      <c r="F98" s="12">
        <f>N98+N99</f>
        <v>0.72685185185185186</v>
      </c>
      <c r="G98" s="10"/>
      <c r="J98" t="s">
        <v>33</v>
      </c>
      <c r="K98" s="13">
        <f>W98/W103</f>
        <v>0.51100000000000001</v>
      </c>
      <c r="L98" s="13">
        <f>T98/T103</f>
        <v>0.50803858520900325</v>
      </c>
      <c r="M98" s="13">
        <f>U98/U103</f>
        <v>0.52140077821011677</v>
      </c>
      <c r="N98" s="13">
        <f>V98/V103</f>
        <v>0.50694444444444442</v>
      </c>
      <c r="O98" s="13"/>
      <c r="R98" t="s">
        <v>121</v>
      </c>
      <c r="S98" t="s">
        <v>33</v>
      </c>
      <c r="T98">
        <v>158</v>
      </c>
      <c r="U98">
        <v>134</v>
      </c>
      <c r="V98">
        <v>219</v>
      </c>
      <c r="W98">
        <v>511</v>
      </c>
    </row>
    <row r="99" spans="1:24" x14ac:dyDescent="0.25">
      <c r="B99" t="s">
        <v>35</v>
      </c>
      <c r="C99" s="12">
        <f>K100</f>
        <v>0.13900000000000001</v>
      </c>
      <c r="D99" s="12">
        <f>L100</f>
        <v>8.0385852090032156E-2</v>
      </c>
      <c r="E99" s="12">
        <f>M100</f>
        <v>0.15953307392996108</v>
      </c>
      <c r="F99" s="12">
        <f>N100</f>
        <v>0.16898148148148148</v>
      </c>
      <c r="G99" s="10"/>
      <c r="J99" t="s">
        <v>34</v>
      </c>
      <c r="K99" s="13">
        <f>W99/W103</f>
        <v>0.19600000000000001</v>
      </c>
      <c r="L99" s="13">
        <f>T99/T103</f>
        <v>0.16398713826366559</v>
      </c>
      <c r="M99" s="13">
        <f>U99/U103</f>
        <v>0.19455252918287938</v>
      </c>
      <c r="N99" s="13">
        <f>V99/V103</f>
        <v>0.21990740740740741</v>
      </c>
      <c r="O99" s="13"/>
      <c r="S99" t="s">
        <v>34</v>
      </c>
      <c r="T99">
        <v>51</v>
      </c>
      <c r="U99">
        <v>50</v>
      </c>
      <c r="V99">
        <v>95</v>
      </c>
      <c r="W99">
        <v>196</v>
      </c>
    </row>
    <row r="100" spans="1:24" x14ac:dyDescent="0.25">
      <c r="B100" t="s">
        <v>39</v>
      </c>
      <c r="C100" s="12">
        <f>K101+K102</f>
        <v>0.154</v>
      </c>
      <c r="D100" s="12">
        <f>L101+L102</f>
        <v>0.24758842443729906</v>
      </c>
      <c r="E100" s="12">
        <f>M101+M102</f>
        <v>0.1245136186770428</v>
      </c>
      <c r="F100" s="12">
        <f>N101+N102</f>
        <v>0.10416666666666666</v>
      </c>
      <c r="G100" s="10"/>
      <c r="J100" t="s">
        <v>35</v>
      </c>
      <c r="K100" s="13">
        <f>W100/W103</f>
        <v>0.13900000000000001</v>
      </c>
      <c r="L100" s="13">
        <f>T100/T103</f>
        <v>8.0385852090032156E-2</v>
      </c>
      <c r="M100" s="13">
        <f>U100/U103</f>
        <v>0.15953307392996108</v>
      </c>
      <c r="N100" s="13">
        <f>V100/V103</f>
        <v>0.16898148148148148</v>
      </c>
      <c r="O100" s="13"/>
      <c r="S100" t="s">
        <v>35</v>
      </c>
      <c r="T100">
        <v>25</v>
      </c>
      <c r="U100">
        <v>41</v>
      </c>
      <c r="V100">
        <v>73</v>
      </c>
      <c r="W100">
        <v>139</v>
      </c>
    </row>
    <row r="101" spans="1:24" x14ac:dyDescent="0.25">
      <c r="C101" s="10"/>
      <c r="D101" s="10"/>
      <c r="E101" s="10"/>
      <c r="F101" s="10"/>
      <c r="G101" s="10"/>
      <c r="J101" t="s">
        <v>36</v>
      </c>
      <c r="K101" s="13">
        <f>W101/W103</f>
        <v>7.6999999999999999E-2</v>
      </c>
      <c r="L101" s="13">
        <f>T101/T103</f>
        <v>0.10932475884244373</v>
      </c>
      <c r="M101" s="13">
        <f>U101/U103</f>
        <v>2.7237354085603113E-2</v>
      </c>
      <c r="N101" s="13">
        <f>V101/V103</f>
        <v>8.3333333333333329E-2</v>
      </c>
      <c r="O101" s="13"/>
      <c r="S101" t="s">
        <v>36</v>
      </c>
      <c r="T101">
        <v>34</v>
      </c>
      <c r="U101">
        <v>7</v>
      </c>
      <c r="V101">
        <v>36</v>
      </c>
      <c r="W101">
        <v>77</v>
      </c>
    </row>
    <row r="102" spans="1:24" x14ac:dyDescent="0.25">
      <c r="C102" s="10"/>
      <c r="D102" s="10"/>
      <c r="E102" s="10"/>
      <c r="F102" s="10"/>
      <c r="G102" s="10"/>
      <c r="J102" t="s">
        <v>37</v>
      </c>
      <c r="K102" s="13">
        <f>W102/W103</f>
        <v>7.6999999999999999E-2</v>
      </c>
      <c r="L102" s="13">
        <f>T102/T103</f>
        <v>0.13826366559485531</v>
      </c>
      <c r="M102" s="13">
        <f>U102/U103</f>
        <v>9.727626459143969E-2</v>
      </c>
      <c r="N102" s="13">
        <f>V102/V103</f>
        <v>2.0833333333333332E-2</v>
      </c>
      <c r="O102" s="13"/>
      <c r="S102" t="s">
        <v>37</v>
      </c>
      <c r="T102">
        <v>43</v>
      </c>
      <c r="U102">
        <v>25</v>
      </c>
      <c r="V102">
        <v>9</v>
      </c>
      <c r="W102">
        <v>77</v>
      </c>
    </row>
    <row r="103" spans="1:24" x14ac:dyDescent="0.25">
      <c r="C103" s="10"/>
      <c r="D103" s="10"/>
      <c r="E103" s="10"/>
      <c r="F103" s="10"/>
      <c r="G103" s="10"/>
      <c r="K103" s="10"/>
      <c r="L103" s="10"/>
      <c r="M103" s="10"/>
      <c r="N103" s="10"/>
      <c r="O103" s="10"/>
      <c r="R103" t="s">
        <v>2</v>
      </c>
      <c r="T103">
        <v>311</v>
      </c>
      <c r="U103">
        <v>257</v>
      </c>
      <c r="V103">
        <v>432</v>
      </c>
      <c r="W103">
        <v>1000</v>
      </c>
    </row>
    <row r="104" spans="1:24" x14ac:dyDescent="0.25">
      <c r="C104" s="10"/>
      <c r="D104" s="10"/>
      <c r="E104" s="10"/>
      <c r="F104" s="10"/>
      <c r="G104" s="10"/>
      <c r="K104" s="10"/>
      <c r="L104" s="10"/>
      <c r="M104" s="10"/>
      <c r="N104" s="10"/>
      <c r="O104" s="10"/>
    </row>
    <row r="105" spans="1:24" x14ac:dyDescent="0.25">
      <c r="C105" s="10"/>
      <c r="D105" s="10"/>
      <c r="E105" s="10"/>
      <c r="F105" s="10"/>
      <c r="G105" s="10"/>
      <c r="K105" s="10"/>
      <c r="L105" s="10"/>
      <c r="M105" s="10"/>
      <c r="N105" s="10"/>
      <c r="O105" s="10"/>
    </row>
    <row r="106" spans="1:24" x14ac:dyDescent="0.25">
      <c r="C106" s="10"/>
      <c r="D106" s="10"/>
      <c r="E106" s="10"/>
      <c r="F106" s="10"/>
      <c r="G106" s="10"/>
      <c r="K106" s="10"/>
      <c r="L106" s="10"/>
      <c r="M106" s="10"/>
      <c r="N106" s="10"/>
      <c r="O106" s="10"/>
    </row>
    <row r="107" spans="1:24" x14ac:dyDescent="0.25">
      <c r="C107" s="10"/>
      <c r="D107" s="10"/>
      <c r="E107" s="10"/>
      <c r="F107" s="10"/>
      <c r="G107" s="10"/>
      <c r="K107" s="10"/>
      <c r="L107" s="10"/>
      <c r="M107" s="10"/>
      <c r="N107" s="10"/>
      <c r="O107" s="10"/>
    </row>
    <row r="108" spans="1:24" x14ac:dyDescent="0.25">
      <c r="C108" s="10"/>
      <c r="D108" s="10"/>
      <c r="E108" s="10"/>
      <c r="F108" s="10"/>
      <c r="G108" s="10"/>
      <c r="K108" s="10"/>
      <c r="L108" s="10"/>
      <c r="M108" s="10"/>
      <c r="N108" s="10"/>
      <c r="O108" s="10"/>
    </row>
    <row r="109" spans="1:24" x14ac:dyDescent="0.25">
      <c r="C109" s="10"/>
      <c r="D109" s="10"/>
      <c r="E109" s="10"/>
      <c r="F109" s="10"/>
      <c r="G109" s="10"/>
      <c r="K109" s="10"/>
      <c r="L109" s="10"/>
      <c r="M109" s="10"/>
      <c r="N109" s="10"/>
      <c r="O109" s="10"/>
      <c r="R109" t="s">
        <v>259</v>
      </c>
    </row>
    <row r="110" spans="1:24" x14ac:dyDescent="0.25">
      <c r="A110" t="str">
        <f>R109</f>
        <v>Judges are able to effectively limit executive power. * Collapsed Presidential Vote in 2024 collapsed Crosstabulation</v>
      </c>
      <c r="C110" s="10"/>
      <c r="D110" s="10"/>
      <c r="E110" s="10"/>
      <c r="F110" s="10"/>
      <c r="G110" s="10"/>
      <c r="K110" s="10"/>
      <c r="L110" s="10"/>
      <c r="M110" s="10"/>
      <c r="N110" s="10"/>
      <c r="O110" s="10"/>
      <c r="R110" t="s">
        <v>0</v>
      </c>
    </row>
    <row r="111" spans="1:24" x14ac:dyDescent="0.25">
      <c r="C111" s="10"/>
      <c r="D111" s="10"/>
      <c r="E111" s="10"/>
      <c r="F111" s="10"/>
      <c r="G111" s="10"/>
      <c r="K111" s="10"/>
      <c r="L111" s="10"/>
      <c r="M111" s="10"/>
      <c r="N111" s="10"/>
      <c r="O111" s="10"/>
      <c r="T111" t="s">
        <v>28</v>
      </c>
      <c r="X111" t="s">
        <v>2</v>
      </c>
    </row>
    <row r="112" spans="1:24" s="1" customFormat="1" ht="60" x14ac:dyDescent="0.25">
      <c r="C112" s="11" t="s">
        <v>7</v>
      </c>
      <c r="D112" s="11" t="s">
        <v>29</v>
      </c>
      <c r="E112" s="11" t="s">
        <v>30</v>
      </c>
      <c r="F112" s="11" t="s">
        <v>31</v>
      </c>
      <c r="G112" s="11" t="s">
        <v>32</v>
      </c>
      <c r="K112" s="11" t="s">
        <v>7</v>
      </c>
      <c r="L112" s="11" t="s">
        <v>29</v>
      </c>
      <c r="M112" s="11" t="s">
        <v>30</v>
      </c>
      <c r="N112" s="11" t="s">
        <v>48</v>
      </c>
      <c r="O112" s="11" t="s">
        <v>32</v>
      </c>
      <c r="T112" s="1" t="s">
        <v>29</v>
      </c>
      <c r="U112" s="1" t="s">
        <v>30</v>
      </c>
      <c r="V112" s="1" t="s">
        <v>31</v>
      </c>
      <c r="W112" s="1" t="s">
        <v>32</v>
      </c>
    </row>
    <row r="113" spans="2:24" x14ac:dyDescent="0.25">
      <c r="B113" t="s">
        <v>38</v>
      </c>
      <c r="C113" s="12">
        <f>K113+K114</f>
        <v>0.70700000000000007</v>
      </c>
      <c r="D113" s="12">
        <f>L113+L114</f>
        <v>0.92913385826771655</v>
      </c>
      <c r="E113" s="12">
        <f>M113+M114</f>
        <v>0.52427184466019416</v>
      </c>
      <c r="F113" s="12">
        <f>N113+N114</f>
        <v>0.91666666666666674</v>
      </c>
      <c r="G113" s="12">
        <f>O113+O114</f>
        <v>0.64615384615384619</v>
      </c>
      <c r="J113" t="s">
        <v>33</v>
      </c>
      <c r="K113" s="13">
        <f>X113/X118</f>
        <v>0.51100000000000001</v>
      </c>
      <c r="L113" s="13">
        <f>T113/T118</f>
        <v>0.78740157480314965</v>
      </c>
      <c r="M113" s="13">
        <f>U113/U118</f>
        <v>0.28398058252427183</v>
      </c>
      <c r="N113" s="13">
        <f>V113/V118</f>
        <v>0.58333333333333337</v>
      </c>
      <c r="O113" s="13">
        <f>W113/W118</f>
        <v>0.44615384615384618</v>
      </c>
      <c r="R113" t="s">
        <v>121</v>
      </c>
      <c r="S113" t="s">
        <v>33</v>
      </c>
      <c r="T113">
        <v>300</v>
      </c>
      <c r="U113">
        <v>117</v>
      </c>
      <c r="V113">
        <v>7</v>
      </c>
      <c r="W113">
        <v>87</v>
      </c>
      <c r="X113">
        <v>511</v>
      </c>
    </row>
    <row r="114" spans="2:24" x14ac:dyDescent="0.25">
      <c r="B114" t="s">
        <v>35</v>
      </c>
      <c r="C114" s="12">
        <f>K115</f>
        <v>0.13800000000000001</v>
      </c>
      <c r="D114" s="12">
        <f>L115</f>
        <v>6.0367454068241469E-2</v>
      </c>
      <c r="E114" s="12">
        <f>M115</f>
        <v>0.1650485436893204</v>
      </c>
      <c r="F114" s="12">
        <f>N115</f>
        <v>8.3333333333333329E-2</v>
      </c>
      <c r="G114" s="12">
        <f>O115</f>
        <v>0.23589743589743589</v>
      </c>
      <c r="J114" t="s">
        <v>34</v>
      </c>
      <c r="K114" s="13">
        <f>X114/X118</f>
        <v>0.19600000000000001</v>
      </c>
      <c r="L114" s="13">
        <f>T114/T118</f>
        <v>0.14173228346456693</v>
      </c>
      <c r="M114" s="13">
        <f>U114/U118</f>
        <v>0.24029126213592233</v>
      </c>
      <c r="N114" s="13">
        <f>V114/V118</f>
        <v>0.33333333333333331</v>
      </c>
      <c r="O114" s="13">
        <f>W114/W118</f>
        <v>0.2</v>
      </c>
      <c r="S114" t="s">
        <v>34</v>
      </c>
      <c r="T114">
        <v>54</v>
      </c>
      <c r="U114">
        <v>99</v>
      </c>
      <c r="V114">
        <v>4</v>
      </c>
      <c r="W114">
        <v>39</v>
      </c>
      <c r="X114">
        <v>196</v>
      </c>
    </row>
    <row r="115" spans="2:24" x14ac:dyDescent="0.25">
      <c r="B115" t="s">
        <v>39</v>
      </c>
      <c r="C115" s="12">
        <f>K116+K117</f>
        <v>0.155</v>
      </c>
      <c r="D115" s="12">
        <f>L116+L117</f>
        <v>1.0498687664041995E-2</v>
      </c>
      <c r="E115" s="12">
        <f>M116+M117</f>
        <v>0.31067961165048541</v>
      </c>
      <c r="F115" s="12">
        <f>N116+N117</f>
        <v>0</v>
      </c>
      <c r="G115" s="12">
        <f>O116+O117</f>
        <v>0.11794871794871795</v>
      </c>
      <c r="J115" t="s">
        <v>35</v>
      </c>
      <c r="K115" s="13">
        <f>X115/X118</f>
        <v>0.13800000000000001</v>
      </c>
      <c r="L115" s="13">
        <f>T115/T118</f>
        <v>6.0367454068241469E-2</v>
      </c>
      <c r="M115" s="13">
        <f>U115/U118</f>
        <v>0.1650485436893204</v>
      </c>
      <c r="N115" s="13">
        <f>V115/V118</f>
        <v>8.3333333333333329E-2</v>
      </c>
      <c r="O115" s="13">
        <f>W115/W118</f>
        <v>0.23589743589743589</v>
      </c>
      <c r="S115" t="s">
        <v>35</v>
      </c>
      <c r="T115">
        <v>23</v>
      </c>
      <c r="U115">
        <v>68</v>
      </c>
      <c r="V115">
        <v>1</v>
      </c>
      <c r="W115">
        <v>46</v>
      </c>
      <c r="X115">
        <v>138</v>
      </c>
    </row>
    <row r="116" spans="2:24" x14ac:dyDescent="0.25">
      <c r="J116" t="s">
        <v>36</v>
      </c>
      <c r="K116" s="13">
        <f>X116/X118</f>
        <v>7.6999999999999999E-2</v>
      </c>
      <c r="L116" s="13">
        <f>T116/T118</f>
        <v>2.6246719160104987E-3</v>
      </c>
      <c r="M116" s="13">
        <f>U116/U118</f>
        <v>0.14805825242718446</v>
      </c>
      <c r="N116" s="13">
        <f>V116/V118</f>
        <v>0</v>
      </c>
      <c r="O116" s="13">
        <f>W116/W118</f>
        <v>7.6923076923076927E-2</v>
      </c>
      <c r="S116" t="s">
        <v>36</v>
      </c>
      <c r="T116">
        <v>1</v>
      </c>
      <c r="U116">
        <v>61</v>
      </c>
      <c r="V116">
        <v>0</v>
      </c>
      <c r="W116">
        <v>15</v>
      </c>
      <c r="X116">
        <v>77</v>
      </c>
    </row>
    <row r="117" spans="2:24" x14ac:dyDescent="0.25">
      <c r="J117" t="s">
        <v>37</v>
      </c>
      <c r="K117" s="13">
        <f>X117/X118</f>
        <v>7.8E-2</v>
      </c>
      <c r="L117" s="13">
        <f>T117/T118</f>
        <v>7.874015748031496E-3</v>
      </c>
      <c r="M117" s="13">
        <f>U117/U118</f>
        <v>0.16262135922330098</v>
      </c>
      <c r="N117" s="13">
        <f>V117/V118</f>
        <v>0</v>
      </c>
      <c r="O117" s="13">
        <f>W117/W118</f>
        <v>4.1025641025641026E-2</v>
      </c>
      <c r="S117" t="s">
        <v>37</v>
      </c>
      <c r="T117">
        <v>3</v>
      </c>
      <c r="U117">
        <v>67</v>
      </c>
      <c r="V117">
        <v>0</v>
      </c>
      <c r="W117">
        <v>8</v>
      </c>
      <c r="X117">
        <v>78</v>
      </c>
    </row>
    <row r="118" spans="2:24" x14ac:dyDescent="0.25">
      <c r="R118" t="s">
        <v>2</v>
      </c>
      <c r="T118">
        <v>381</v>
      </c>
      <c r="U118">
        <v>412</v>
      </c>
      <c r="V118">
        <v>12</v>
      </c>
      <c r="W118">
        <v>195</v>
      </c>
      <c r="X118">
        <v>1000</v>
      </c>
    </row>
  </sheetData>
  <mergeCells count="4">
    <mergeCell ref="B1:N1"/>
    <mergeCell ref="B3:G3"/>
    <mergeCell ref="J3:O3"/>
    <mergeCell ref="R3:X3"/>
  </mergeCells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7D862-4381-4143-AD28-C13FCC08582A}">
  <dimension ref="A1:X118"/>
  <sheetViews>
    <sheetView showGridLines="0" workbookViewId="0"/>
  </sheetViews>
  <sheetFormatPr baseColWidth="10" defaultRowHeight="19" x14ac:dyDescent="0.25"/>
  <cols>
    <col min="2" max="2" width="33.42578125" customWidth="1"/>
    <col min="4" max="4" width="11.5703125" customWidth="1"/>
    <col min="5" max="5" width="12" customWidth="1"/>
    <col min="10" max="10" width="22.7109375" customWidth="1"/>
    <col min="13" max="13" width="11.7109375" customWidth="1"/>
    <col min="14" max="14" width="12.28515625" customWidth="1"/>
    <col min="19" max="19" width="21.7109375" customWidth="1"/>
    <col min="21" max="21" width="12.28515625" customWidth="1"/>
    <col min="22" max="22" width="12.42578125" customWidth="1"/>
  </cols>
  <sheetData>
    <row r="1" spans="1:24" x14ac:dyDescent="0.25">
      <c r="A1" t="s">
        <v>51</v>
      </c>
      <c r="B1" s="19" t="s">
        <v>260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3" spans="1:24" x14ac:dyDescent="0.25">
      <c r="B3" s="20" t="s">
        <v>262</v>
      </c>
      <c r="C3" s="20"/>
      <c r="D3" s="20"/>
      <c r="E3" s="20"/>
      <c r="F3" s="20"/>
      <c r="G3" s="20"/>
      <c r="J3" s="20" t="s">
        <v>263</v>
      </c>
      <c r="K3" s="20"/>
      <c r="L3" s="20"/>
      <c r="M3" s="20"/>
      <c r="N3" s="20"/>
      <c r="O3" s="20"/>
      <c r="R3" s="20" t="s">
        <v>264</v>
      </c>
      <c r="S3" s="20"/>
      <c r="T3" s="20"/>
      <c r="U3" s="20"/>
      <c r="V3" s="20"/>
      <c r="W3" s="20"/>
      <c r="X3" s="20"/>
    </row>
    <row r="5" spans="1:24" x14ac:dyDescent="0.25">
      <c r="R5" t="s">
        <v>170</v>
      </c>
    </row>
    <row r="6" spans="1:24" x14ac:dyDescent="0.25">
      <c r="A6" t="str">
        <f>R5</f>
        <v>Laws should be clear, accessible to all, and predictable so that citizens can understand their rights and obligations. * 3-point Party Identification Crosstabulation</v>
      </c>
      <c r="R6" t="s">
        <v>0</v>
      </c>
    </row>
    <row r="7" spans="1:24" x14ac:dyDescent="0.25">
      <c r="T7" t="s">
        <v>1</v>
      </c>
      <c r="X7" t="s">
        <v>2</v>
      </c>
    </row>
    <row r="8" spans="1:24" s="1" customFormat="1" ht="40" x14ac:dyDescent="0.25">
      <c r="C8" s="11" t="s">
        <v>7</v>
      </c>
      <c r="D8" s="11" t="s">
        <v>3</v>
      </c>
      <c r="E8" s="11" t="s">
        <v>4</v>
      </c>
      <c r="F8" s="11" t="s">
        <v>5</v>
      </c>
      <c r="G8" s="11" t="s">
        <v>6</v>
      </c>
      <c r="K8" s="11" t="s">
        <v>7</v>
      </c>
      <c r="L8" s="11" t="s">
        <v>3</v>
      </c>
      <c r="M8" s="11" t="s">
        <v>4</v>
      </c>
      <c r="N8" s="11" t="s">
        <v>5</v>
      </c>
      <c r="O8" s="11" t="s">
        <v>6</v>
      </c>
      <c r="T8" s="1" t="s">
        <v>3</v>
      </c>
      <c r="U8" s="1" t="s">
        <v>4</v>
      </c>
      <c r="V8" s="1" t="s">
        <v>5</v>
      </c>
      <c r="W8" s="1" t="s">
        <v>6</v>
      </c>
    </row>
    <row r="9" spans="1:24" x14ac:dyDescent="0.25">
      <c r="B9" t="s">
        <v>38</v>
      </c>
      <c r="C9" s="12">
        <f>K9+K10</f>
        <v>0.91700000000000004</v>
      </c>
      <c r="D9" s="12">
        <f>L9+L10</f>
        <v>0.93684210526315792</v>
      </c>
      <c r="E9" s="12">
        <f>M9+M10</f>
        <v>0.91167192429022081</v>
      </c>
      <c r="F9" s="12">
        <f>N9+N10</f>
        <v>0.92546583850931685</v>
      </c>
      <c r="G9" s="12">
        <f>O9+O10</f>
        <v>0.82894736842105254</v>
      </c>
      <c r="J9" t="s">
        <v>33</v>
      </c>
      <c r="K9" s="13">
        <f>X9/X14</f>
        <v>0.78800000000000003</v>
      </c>
      <c r="L9" s="13">
        <f>T9/T14</f>
        <v>0.8</v>
      </c>
      <c r="M9" s="13">
        <f>U9/U14</f>
        <v>0.81072555205047314</v>
      </c>
      <c r="N9" s="13">
        <f>V9/V14</f>
        <v>0.77639751552795033</v>
      </c>
      <c r="O9" s="13">
        <f>W9/W14</f>
        <v>0.69736842105263153</v>
      </c>
      <c r="R9" t="s">
        <v>127</v>
      </c>
      <c r="S9" t="s">
        <v>33</v>
      </c>
      <c r="T9">
        <v>228</v>
      </c>
      <c r="U9">
        <v>257</v>
      </c>
      <c r="V9">
        <v>250</v>
      </c>
      <c r="W9">
        <v>53</v>
      </c>
      <c r="X9">
        <v>788</v>
      </c>
    </row>
    <row r="10" spans="1:24" x14ac:dyDescent="0.25">
      <c r="B10" t="s">
        <v>35</v>
      </c>
      <c r="C10" s="12">
        <f>K11</f>
        <v>7.0999999999999994E-2</v>
      </c>
      <c r="D10" s="12">
        <f>L11</f>
        <v>5.9649122807017542E-2</v>
      </c>
      <c r="E10" s="12">
        <f>M11</f>
        <v>6.6246056782334389E-2</v>
      </c>
      <c r="F10" s="12">
        <f>N11</f>
        <v>7.1428571428571425E-2</v>
      </c>
      <c r="G10" s="12">
        <f>O11</f>
        <v>0.13157894736842105</v>
      </c>
      <c r="J10" t="s">
        <v>34</v>
      </c>
      <c r="K10" s="13">
        <f>X10/X14</f>
        <v>0.129</v>
      </c>
      <c r="L10" s="13">
        <f>T10/T14</f>
        <v>0.1368421052631579</v>
      </c>
      <c r="M10" s="13">
        <f>U10/U14</f>
        <v>0.10094637223974763</v>
      </c>
      <c r="N10" s="13">
        <f>V10/V14</f>
        <v>0.14906832298136646</v>
      </c>
      <c r="O10" s="13">
        <f>W10/W14</f>
        <v>0.13157894736842105</v>
      </c>
      <c r="S10" t="s">
        <v>34</v>
      </c>
      <c r="T10">
        <v>39</v>
      </c>
      <c r="U10">
        <v>32</v>
      </c>
      <c r="V10">
        <v>48</v>
      </c>
      <c r="W10">
        <v>10</v>
      </c>
      <c r="X10">
        <v>129</v>
      </c>
    </row>
    <row r="11" spans="1:24" x14ac:dyDescent="0.25">
      <c r="B11" t="s">
        <v>39</v>
      </c>
      <c r="C11" s="12">
        <f>K12+K13</f>
        <v>1.2E-2</v>
      </c>
      <c r="D11" s="12">
        <f>L12+L13</f>
        <v>3.5087719298245615E-3</v>
      </c>
      <c r="E11" s="12">
        <f>M12+M13</f>
        <v>2.2082018927444796E-2</v>
      </c>
      <c r="F11" s="12">
        <f>N12+N13</f>
        <v>3.105590062111801E-3</v>
      </c>
      <c r="G11" s="12">
        <f>O12+O13</f>
        <v>3.9473684210526314E-2</v>
      </c>
      <c r="J11" t="s">
        <v>35</v>
      </c>
      <c r="K11" s="13">
        <f>X11/X14</f>
        <v>7.0999999999999994E-2</v>
      </c>
      <c r="L11" s="13">
        <f>T11/T14</f>
        <v>5.9649122807017542E-2</v>
      </c>
      <c r="M11" s="13">
        <f>U11/U14</f>
        <v>6.6246056782334389E-2</v>
      </c>
      <c r="N11" s="13">
        <f>V11/V14</f>
        <v>7.1428571428571425E-2</v>
      </c>
      <c r="O11" s="13">
        <f>W11/W14</f>
        <v>0.13157894736842105</v>
      </c>
      <c r="S11" t="s">
        <v>35</v>
      </c>
      <c r="T11">
        <v>17</v>
      </c>
      <c r="U11">
        <v>21</v>
      </c>
      <c r="V11">
        <v>23</v>
      </c>
      <c r="W11">
        <v>10</v>
      </c>
      <c r="X11">
        <v>71</v>
      </c>
    </row>
    <row r="12" spans="1:24" x14ac:dyDescent="0.25">
      <c r="C12" s="10"/>
      <c r="D12" s="10"/>
      <c r="E12" s="10"/>
      <c r="F12" s="10"/>
      <c r="G12" s="10"/>
      <c r="J12" t="s">
        <v>36</v>
      </c>
      <c r="K12" s="13">
        <f>X12/X14</f>
        <v>6.0000000000000001E-3</v>
      </c>
      <c r="L12" s="13">
        <f>T12/T14</f>
        <v>3.5087719298245615E-3</v>
      </c>
      <c r="M12" s="13">
        <f>U12/U14</f>
        <v>1.2618296529968454E-2</v>
      </c>
      <c r="N12" s="13">
        <f>V12/V14</f>
        <v>3.105590062111801E-3</v>
      </c>
      <c r="O12" s="13">
        <f>W12/W14</f>
        <v>0</v>
      </c>
      <c r="S12" t="s">
        <v>36</v>
      </c>
      <c r="T12">
        <v>1</v>
      </c>
      <c r="U12">
        <v>4</v>
      </c>
      <c r="V12">
        <v>1</v>
      </c>
      <c r="W12">
        <v>0</v>
      </c>
      <c r="X12">
        <v>6</v>
      </c>
    </row>
    <row r="13" spans="1:24" x14ac:dyDescent="0.25">
      <c r="C13" s="10"/>
      <c r="D13" s="10"/>
      <c r="E13" s="10"/>
      <c r="F13" s="10"/>
      <c r="G13" s="10"/>
      <c r="J13" t="s">
        <v>37</v>
      </c>
      <c r="K13" s="13">
        <f>X13/X14</f>
        <v>6.0000000000000001E-3</v>
      </c>
      <c r="L13" s="13">
        <f>T13/T14</f>
        <v>0</v>
      </c>
      <c r="M13" s="13">
        <f>U13/U14</f>
        <v>9.4637223974763408E-3</v>
      </c>
      <c r="N13" s="13">
        <f>V13/V14</f>
        <v>0</v>
      </c>
      <c r="O13" s="13">
        <f>W13/W14</f>
        <v>3.9473684210526314E-2</v>
      </c>
      <c r="S13" t="s">
        <v>37</v>
      </c>
      <c r="T13">
        <v>0</v>
      </c>
      <c r="U13">
        <v>3</v>
      </c>
      <c r="V13">
        <v>0</v>
      </c>
      <c r="W13">
        <v>3</v>
      </c>
      <c r="X13">
        <v>6</v>
      </c>
    </row>
    <row r="14" spans="1:24" x14ac:dyDescent="0.25">
      <c r="C14" s="10"/>
      <c r="D14" s="10"/>
      <c r="E14" s="10"/>
      <c r="F14" s="10"/>
      <c r="G14" s="10"/>
      <c r="K14" s="10"/>
      <c r="L14" s="10"/>
      <c r="M14" s="10"/>
      <c r="N14" s="10"/>
      <c r="O14" s="10"/>
      <c r="R14" t="s">
        <v>2</v>
      </c>
      <c r="T14">
        <v>285</v>
      </c>
      <c r="U14">
        <v>317</v>
      </c>
      <c r="V14">
        <v>322</v>
      </c>
      <c r="W14">
        <v>76</v>
      </c>
      <c r="X14">
        <v>1000</v>
      </c>
    </row>
    <row r="15" spans="1:24" x14ac:dyDescent="0.25">
      <c r="C15" s="10"/>
      <c r="D15" s="10"/>
      <c r="E15" s="10"/>
      <c r="F15" s="10"/>
      <c r="G15" s="10"/>
      <c r="K15" s="10"/>
      <c r="L15" s="10"/>
      <c r="M15" s="10"/>
      <c r="N15" s="10"/>
      <c r="O15" s="10"/>
    </row>
    <row r="16" spans="1:24" x14ac:dyDescent="0.25">
      <c r="C16" s="10"/>
      <c r="D16" s="10"/>
      <c r="E16" s="10"/>
      <c r="F16" s="10"/>
      <c r="G16" s="10"/>
      <c r="K16" s="10"/>
      <c r="L16" s="10"/>
      <c r="M16" s="10"/>
      <c r="N16" s="10"/>
      <c r="O16" s="10"/>
    </row>
    <row r="17" spans="1:24" x14ac:dyDescent="0.25">
      <c r="C17" s="10"/>
      <c r="D17" s="10"/>
      <c r="E17" s="10"/>
      <c r="F17" s="10"/>
      <c r="G17" s="10"/>
      <c r="K17" s="10"/>
      <c r="L17" s="10"/>
      <c r="M17" s="10"/>
      <c r="N17" s="10"/>
      <c r="O17" s="10"/>
    </row>
    <row r="18" spans="1:24" x14ac:dyDescent="0.25">
      <c r="C18" s="10"/>
      <c r="D18" s="10"/>
      <c r="E18" s="10"/>
      <c r="F18" s="10"/>
      <c r="G18" s="10"/>
      <c r="K18" s="10"/>
      <c r="L18" s="10"/>
      <c r="M18" s="10"/>
      <c r="N18" s="10"/>
      <c r="O18" s="10"/>
    </row>
    <row r="19" spans="1:24" x14ac:dyDescent="0.25">
      <c r="C19" s="10"/>
      <c r="D19" s="10"/>
      <c r="E19" s="10"/>
      <c r="F19" s="10"/>
      <c r="G19" s="10"/>
      <c r="K19" s="10"/>
      <c r="L19" s="10"/>
      <c r="M19" s="10"/>
      <c r="N19" s="10"/>
      <c r="O19" s="10"/>
      <c r="R19" t="s">
        <v>171</v>
      </c>
    </row>
    <row r="20" spans="1:24" x14ac:dyDescent="0.25">
      <c r="A20" t="str">
        <f>R19</f>
        <v>Laws should be clear, accessible to all, and predictable so that citizens can understand their rights and obligations. * Ideology collapsed Crosstabulation</v>
      </c>
      <c r="C20" s="10"/>
      <c r="D20" s="10"/>
      <c r="E20" s="10"/>
      <c r="F20" s="10"/>
      <c r="G20" s="10"/>
      <c r="K20" s="10"/>
      <c r="L20" s="10"/>
      <c r="M20" s="10"/>
      <c r="N20" s="10"/>
      <c r="O20" s="10"/>
      <c r="R20" t="s">
        <v>0</v>
      </c>
    </row>
    <row r="21" spans="1:24" x14ac:dyDescent="0.25">
      <c r="C21" s="10"/>
      <c r="D21" s="10"/>
      <c r="E21" s="10"/>
      <c r="F21" s="10"/>
      <c r="G21" s="10"/>
      <c r="K21" s="10"/>
      <c r="L21" s="10"/>
      <c r="M21" s="10"/>
      <c r="N21" s="10"/>
      <c r="O21" s="10"/>
      <c r="T21" t="s">
        <v>8</v>
      </c>
      <c r="X21" t="s">
        <v>2</v>
      </c>
    </row>
    <row r="22" spans="1:24" s="1" customFormat="1" ht="80" customHeight="1" x14ac:dyDescent="0.25">
      <c r="C22" s="11" t="s">
        <v>7</v>
      </c>
      <c r="D22" s="11" t="s">
        <v>9</v>
      </c>
      <c r="E22" s="11" t="s">
        <v>10</v>
      </c>
      <c r="F22" s="11" t="s">
        <v>50</v>
      </c>
      <c r="G22" s="11" t="s">
        <v>12</v>
      </c>
      <c r="K22" s="11" t="s">
        <v>7</v>
      </c>
      <c r="L22" s="11" t="s">
        <v>9</v>
      </c>
      <c r="M22" s="11" t="s">
        <v>10</v>
      </c>
      <c r="N22" s="11" t="s">
        <v>11</v>
      </c>
      <c r="O22" s="11" t="s">
        <v>12</v>
      </c>
      <c r="T22" s="1" t="s">
        <v>9</v>
      </c>
      <c r="U22" s="1" t="s">
        <v>10</v>
      </c>
      <c r="V22" s="1" t="s">
        <v>11</v>
      </c>
      <c r="W22" s="1" t="s">
        <v>12</v>
      </c>
    </row>
    <row r="23" spans="1:24" x14ac:dyDescent="0.25">
      <c r="B23" t="s">
        <v>38</v>
      </c>
      <c r="C23" s="12">
        <f>K23+K24</f>
        <v>0.91983967935871747</v>
      </c>
      <c r="D23" s="12">
        <f>L23+L24</f>
        <v>0.95294117647058829</v>
      </c>
      <c r="E23" s="12">
        <f>M23+M24</f>
        <v>0.90879478827361559</v>
      </c>
      <c r="F23" s="12">
        <f>N23+N24</f>
        <v>0.94034090909090917</v>
      </c>
      <c r="G23" s="12">
        <f>O23+O24</f>
        <v>0.77380952380952384</v>
      </c>
      <c r="J23" t="s">
        <v>33</v>
      </c>
      <c r="K23" s="13">
        <f>X23/X28</f>
        <v>0.78957915831663328</v>
      </c>
      <c r="L23" s="13">
        <f>T23/T28</f>
        <v>0.8666666666666667</v>
      </c>
      <c r="M23" s="13">
        <f>U23/U28</f>
        <v>0.76221498371335505</v>
      </c>
      <c r="N23" s="13">
        <f>V23/V28</f>
        <v>0.78977272727272729</v>
      </c>
      <c r="O23" s="13">
        <f>W23/W28</f>
        <v>0.65476190476190477</v>
      </c>
      <c r="R23" t="s">
        <v>127</v>
      </c>
      <c r="S23" t="s">
        <v>33</v>
      </c>
      <c r="T23">
        <v>221</v>
      </c>
      <c r="U23">
        <v>234</v>
      </c>
      <c r="V23">
        <v>278</v>
      </c>
      <c r="W23">
        <v>55</v>
      </c>
      <c r="X23">
        <v>788</v>
      </c>
    </row>
    <row r="24" spans="1:24" x14ac:dyDescent="0.25">
      <c r="B24" t="s">
        <v>35</v>
      </c>
      <c r="C24" s="12">
        <f>K25</f>
        <v>6.9138276553106212E-2</v>
      </c>
      <c r="D24" s="12">
        <f>L25</f>
        <v>3.9215686274509803E-2</v>
      </c>
      <c r="E24" s="12">
        <f>M25</f>
        <v>8.4690553745928335E-2</v>
      </c>
      <c r="F24" s="12">
        <f>N25</f>
        <v>5.6818181818181816E-2</v>
      </c>
      <c r="G24" s="12">
        <f>O25</f>
        <v>0.15476190476190477</v>
      </c>
      <c r="J24" t="s">
        <v>34</v>
      </c>
      <c r="K24" s="13">
        <f>X24/X28</f>
        <v>0.13026052104208416</v>
      </c>
      <c r="L24" s="13">
        <f>T24/T28</f>
        <v>8.6274509803921567E-2</v>
      </c>
      <c r="M24" s="13">
        <f>U24/U28</f>
        <v>0.1465798045602606</v>
      </c>
      <c r="N24" s="13">
        <f>V24/V28</f>
        <v>0.15056818181818182</v>
      </c>
      <c r="O24" s="13">
        <f>W24/W28</f>
        <v>0.11904761904761904</v>
      </c>
      <c r="S24" t="s">
        <v>34</v>
      </c>
      <c r="T24">
        <v>22</v>
      </c>
      <c r="U24">
        <v>45</v>
      </c>
      <c r="V24">
        <v>53</v>
      </c>
      <c r="W24">
        <v>10</v>
      </c>
      <c r="X24">
        <v>130</v>
      </c>
    </row>
    <row r="25" spans="1:24" x14ac:dyDescent="0.25">
      <c r="B25" t="s">
        <v>39</v>
      </c>
      <c r="C25" s="12">
        <f>K26+K27</f>
        <v>1.1022044088176353E-2</v>
      </c>
      <c r="D25" s="12">
        <f>L26+L27</f>
        <v>7.8431372549019607E-3</v>
      </c>
      <c r="E25" s="12">
        <f>M26+M27</f>
        <v>6.5146579804560263E-3</v>
      </c>
      <c r="F25" s="12">
        <f>N26+N27</f>
        <v>2.840909090909091E-3</v>
      </c>
      <c r="G25" s="12">
        <f>O26+O27</f>
        <v>7.1428571428571425E-2</v>
      </c>
      <c r="J25" t="s">
        <v>35</v>
      </c>
      <c r="K25" s="13">
        <f>X25/X28</f>
        <v>6.9138276553106212E-2</v>
      </c>
      <c r="L25" s="13">
        <f>T25/T28</f>
        <v>3.9215686274509803E-2</v>
      </c>
      <c r="M25" s="13">
        <f>U25/U28</f>
        <v>8.4690553745928335E-2</v>
      </c>
      <c r="N25" s="13">
        <f>V25/V28</f>
        <v>5.6818181818181816E-2</v>
      </c>
      <c r="O25" s="13">
        <f>W25/W28</f>
        <v>0.15476190476190477</v>
      </c>
      <c r="S25" t="s">
        <v>35</v>
      </c>
      <c r="T25">
        <v>10</v>
      </c>
      <c r="U25">
        <v>26</v>
      </c>
      <c r="V25">
        <v>20</v>
      </c>
      <c r="W25">
        <v>13</v>
      </c>
      <c r="X25">
        <v>69</v>
      </c>
    </row>
    <row r="26" spans="1:24" x14ac:dyDescent="0.25">
      <c r="C26" s="10"/>
      <c r="D26" s="10"/>
      <c r="E26" s="10"/>
      <c r="F26" s="10"/>
      <c r="G26" s="10"/>
      <c r="J26" t="s">
        <v>36</v>
      </c>
      <c r="K26" s="13">
        <f>X26/X28</f>
        <v>6.0120240480961923E-3</v>
      </c>
      <c r="L26" s="13">
        <f>T26/T28</f>
        <v>3.9215686274509803E-3</v>
      </c>
      <c r="M26" s="13">
        <f>U26/U28</f>
        <v>3.2573289902280132E-3</v>
      </c>
      <c r="N26" s="13">
        <f>V26/V28</f>
        <v>2.840909090909091E-3</v>
      </c>
      <c r="O26" s="13">
        <f>W26/W28</f>
        <v>3.5714285714285712E-2</v>
      </c>
      <c r="S26" t="s">
        <v>36</v>
      </c>
      <c r="T26">
        <v>1</v>
      </c>
      <c r="U26">
        <v>1</v>
      </c>
      <c r="V26">
        <v>1</v>
      </c>
      <c r="W26">
        <v>3</v>
      </c>
      <c r="X26">
        <v>6</v>
      </c>
    </row>
    <row r="27" spans="1:24" x14ac:dyDescent="0.25">
      <c r="C27" s="10"/>
      <c r="D27" s="10"/>
      <c r="E27" s="10"/>
      <c r="F27" s="10"/>
      <c r="G27" s="10"/>
      <c r="J27" t="s">
        <v>37</v>
      </c>
      <c r="K27" s="13">
        <f>X27/X28</f>
        <v>5.0100200400801601E-3</v>
      </c>
      <c r="L27" s="13">
        <f>T27/T28</f>
        <v>3.9215686274509803E-3</v>
      </c>
      <c r="M27" s="13">
        <f>U27/U28</f>
        <v>3.2573289902280132E-3</v>
      </c>
      <c r="N27" s="13">
        <f>V27/V28</f>
        <v>0</v>
      </c>
      <c r="O27" s="13">
        <f>W27/W28</f>
        <v>3.5714285714285712E-2</v>
      </c>
      <c r="S27" t="s">
        <v>37</v>
      </c>
      <c r="T27">
        <v>1</v>
      </c>
      <c r="U27">
        <v>1</v>
      </c>
      <c r="V27">
        <v>0</v>
      </c>
      <c r="W27">
        <v>3</v>
      </c>
      <c r="X27">
        <v>5</v>
      </c>
    </row>
    <row r="28" spans="1:24" x14ac:dyDescent="0.25">
      <c r="C28" s="10"/>
      <c r="D28" s="10"/>
      <c r="E28" s="10"/>
      <c r="F28" s="10"/>
      <c r="G28" s="10"/>
      <c r="K28" s="10"/>
      <c r="L28" s="10"/>
      <c r="M28" s="10"/>
      <c r="N28" s="10"/>
      <c r="O28" s="10"/>
      <c r="R28" t="s">
        <v>2</v>
      </c>
      <c r="T28">
        <v>255</v>
      </c>
      <c r="U28">
        <v>307</v>
      </c>
      <c r="V28">
        <v>352</v>
      </c>
      <c r="W28">
        <v>84</v>
      </c>
      <c r="X28">
        <v>998</v>
      </c>
    </row>
    <row r="29" spans="1:24" x14ac:dyDescent="0.25">
      <c r="C29" s="10"/>
      <c r="D29" s="10"/>
      <c r="E29" s="10"/>
      <c r="F29" s="10"/>
      <c r="G29" s="10"/>
      <c r="K29" s="10"/>
      <c r="L29" s="10"/>
      <c r="M29" s="10"/>
      <c r="N29" s="10"/>
      <c r="O29" s="10"/>
    </row>
    <row r="30" spans="1:24" x14ac:dyDescent="0.25">
      <c r="C30" s="10"/>
      <c r="D30" s="10"/>
      <c r="E30" s="10"/>
      <c r="F30" s="10"/>
      <c r="G30" s="10"/>
      <c r="K30" s="10"/>
      <c r="L30" s="10"/>
      <c r="M30" s="10"/>
      <c r="N30" s="10"/>
      <c r="O30" s="10"/>
    </row>
    <row r="31" spans="1:24" x14ac:dyDescent="0.25">
      <c r="C31" s="10"/>
      <c r="D31" s="10"/>
      <c r="E31" s="10"/>
      <c r="F31" s="10"/>
      <c r="G31" s="10"/>
      <c r="K31" s="10"/>
      <c r="L31" s="10"/>
      <c r="M31" s="10"/>
      <c r="N31" s="10"/>
      <c r="O31" s="10"/>
    </row>
    <row r="32" spans="1:24" x14ac:dyDescent="0.25">
      <c r="C32" s="10"/>
      <c r="D32" s="10"/>
      <c r="E32" s="10"/>
      <c r="F32" s="10"/>
      <c r="G32" s="10"/>
      <c r="K32" s="10"/>
      <c r="L32" s="10"/>
      <c r="M32" s="10"/>
      <c r="N32" s="10"/>
      <c r="O32" s="10"/>
    </row>
    <row r="33" spans="1:23" x14ac:dyDescent="0.25">
      <c r="C33" s="10"/>
      <c r="D33" s="10"/>
      <c r="E33" s="10"/>
      <c r="F33" s="10"/>
      <c r="G33" s="10"/>
      <c r="K33" s="10"/>
      <c r="L33" s="10"/>
      <c r="M33" s="10"/>
      <c r="N33" s="10"/>
      <c r="O33" s="10"/>
    </row>
    <row r="34" spans="1:23" x14ac:dyDescent="0.25">
      <c r="C34" s="10"/>
      <c r="D34" s="10"/>
      <c r="E34" s="10"/>
      <c r="F34" s="10"/>
      <c r="G34" s="10"/>
      <c r="K34" s="10"/>
      <c r="L34" s="10"/>
      <c r="M34" s="10"/>
      <c r="N34" s="10"/>
      <c r="O34" s="10"/>
      <c r="R34" t="s">
        <v>172</v>
      </c>
    </row>
    <row r="35" spans="1:23" x14ac:dyDescent="0.25">
      <c r="A35" t="str">
        <f>R34</f>
        <v>Laws should be clear, accessible to all, and predictable so that citizens can understand their rights and obligations. * Race &amp; Ethnicity Combined Crosstabulation</v>
      </c>
      <c r="C35" s="10"/>
      <c r="D35" s="10"/>
      <c r="E35" s="10"/>
      <c r="F35" s="10"/>
      <c r="G35" s="10"/>
      <c r="K35" s="10"/>
      <c r="L35" s="10"/>
      <c r="M35" s="10"/>
      <c r="N35" s="10"/>
      <c r="O35" s="10"/>
      <c r="R35" t="s">
        <v>0</v>
      </c>
    </row>
    <row r="36" spans="1:23" x14ac:dyDescent="0.25">
      <c r="C36" s="10"/>
      <c r="D36" s="10"/>
      <c r="E36" s="10"/>
      <c r="F36" s="10"/>
      <c r="G36" s="10"/>
      <c r="K36" s="10"/>
      <c r="L36" s="10"/>
      <c r="M36" s="10"/>
      <c r="N36" s="10"/>
      <c r="O36" s="10"/>
      <c r="T36" t="s">
        <v>13</v>
      </c>
      <c r="W36" t="s">
        <v>2</v>
      </c>
    </row>
    <row r="37" spans="1:23" s="1" customFormat="1" ht="120" customHeight="1" x14ac:dyDescent="0.25">
      <c r="C37" s="11" t="s">
        <v>7</v>
      </c>
      <c r="D37" s="11" t="s">
        <v>14</v>
      </c>
      <c r="E37" s="11" t="s">
        <v>15</v>
      </c>
      <c r="F37" s="11" t="s">
        <v>49</v>
      </c>
      <c r="G37" s="11"/>
      <c r="K37" s="11" t="s">
        <v>7</v>
      </c>
      <c r="L37" s="11" t="s">
        <v>14</v>
      </c>
      <c r="M37" s="11" t="s">
        <v>15</v>
      </c>
      <c r="N37" s="11" t="s">
        <v>49</v>
      </c>
      <c r="O37" s="11"/>
      <c r="T37" s="1" t="s">
        <v>14</v>
      </c>
      <c r="U37" s="1" t="s">
        <v>15</v>
      </c>
      <c r="V37" s="1" t="s">
        <v>52</v>
      </c>
    </row>
    <row r="38" spans="1:23" x14ac:dyDescent="0.25">
      <c r="B38" t="s">
        <v>38</v>
      </c>
      <c r="C38" s="12">
        <f>K38+K39</f>
        <v>0.9169169169169169</v>
      </c>
      <c r="D38" s="12">
        <f>L38+L39</f>
        <v>0.93282442748091599</v>
      </c>
      <c r="E38" s="12">
        <f>M38+M39</f>
        <v>0.88151658767772512</v>
      </c>
      <c r="F38" s="12">
        <f>N38+N39</f>
        <v>0.89473684210526305</v>
      </c>
      <c r="G38" s="12"/>
      <c r="J38" t="s">
        <v>33</v>
      </c>
      <c r="K38" s="13">
        <f>W38/W43</f>
        <v>0.7877877877877878</v>
      </c>
      <c r="L38" s="13">
        <f>T38/T43</f>
        <v>0.81374045801526718</v>
      </c>
      <c r="M38" s="13">
        <f>U38/U43</f>
        <v>0.73933649289099523</v>
      </c>
      <c r="N38" s="13">
        <f>V38/V43</f>
        <v>0.73684210526315785</v>
      </c>
      <c r="O38" s="13"/>
      <c r="R38" t="s">
        <v>127</v>
      </c>
      <c r="S38" t="s">
        <v>33</v>
      </c>
      <c r="T38">
        <v>533</v>
      </c>
      <c r="U38">
        <v>156</v>
      </c>
      <c r="V38">
        <v>98</v>
      </c>
      <c r="W38">
        <v>787</v>
      </c>
    </row>
    <row r="39" spans="1:23" x14ac:dyDescent="0.25">
      <c r="B39" t="s">
        <v>35</v>
      </c>
      <c r="C39" s="12">
        <f>K40</f>
        <v>7.1071071071071065E-2</v>
      </c>
      <c r="D39" s="12">
        <f>L40</f>
        <v>5.9541984732824425E-2</v>
      </c>
      <c r="E39" s="12">
        <f>M40</f>
        <v>8.5308056872037921E-2</v>
      </c>
      <c r="F39" s="12">
        <f>N40</f>
        <v>0.10526315789473684</v>
      </c>
      <c r="G39" s="12"/>
      <c r="J39" t="s">
        <v>34</v>
      </c>
      <c r="K39" s="13">
        <f>W39/W43</f>
        <v>0.12912912912912913</v>
      </c>
      <c r="L39" s="13">
        <f>T39/T43</f>
        <v>0.11908396946564885</v>
      </c>
      <c r="M39" s="13">
        <f>U39/U43</f>
        <v>0.14218009478672985</v>
      </c>
      <c r="N39" s="13">
        <f>V39/V43</f>
        <v>0.15789473684210525</v>
      </c>
      <c r="O39" s="13"/>
      <c r="S39" t="s">
        <v>34</v>
      </c>
      <c r="T39">
        <v>78</v>
      </c>
      <c r="U39">
        <v>30</v>
      </c>
      <c r="V39">
        <v>21</v>
      </c>
      <c r="W39">
        <v>129</v>
      </c>
    </row>
    <row r="40" spans="1:23" x14ac:dyDescent="0.25">
      <c r="B40" t="s">
        <v>39</v>
      </c>
      <c r="C40" s="12">
        <f>K41+K42</f>
        <v>1.2012012012012012E-2</v>
      </c>
      <c r="D40" s="12">
        <f>L41+L42</f>
        <v>7.6335877862595426E-3</v>
      </c>
      <c r="E40" s="12">
        <f>M41+M42</f>
        <v>3.3175355450236969E-2</v>
      </c>
      <c r="F40" s="12">
        <f>N41+N42</f>
        <v>0</v>
      </c>
      <c r="G40" s="12"/>
      <c r="J40" t="s">
        <v>35</v>
      </c>
      <c r="K40" s="13">
        <f>W40/W43</f>
        <v>7.1071071071071065E-2</v>
      </c>
      <c r="L40" s="13">
        <f>T40/T43</f>
        <v>5.9541984732824425E-2</v>
      </c>
      <c r="M40" s="13">
        <f>U40/U43</f>
        <v>8.5308056872037921E-2</v>
      </c>
      <c r="N40" s="13">
        <f>V40/V43</f>
        <v>0.10526315789473684</v>
      </c>
      <c r="O40" s="13"/>
      <c r="S40" t="s">
        <v>35</v>
      </c>
      <c r="T40">
        <v>39</v>
      </c>
      <c r="U40">
        <v>18</v>
      </c>
      <c r="V40">
        <v>14</v>
      </c>
      <c r="W40">
        <v>71</v>
      </c>
    </row>
    <row r="41" spans="1:23" x14ac:dyDescent="0.25">
      <c r="C41" s="10"/>
      <c r="D41" s="10"/>
      <c r="E41" s="10"/>
      <c r="F41" s="10"/>
      <c r="G41" s="10"/>
      <c r="J41" t="s">
        <v>36</v>
      </c>
      <c r="K41" s="13">
        <f>W41/W43</f>
        <v>6.006006006006006E-3</v>
      </c>
      <c r="L41" s="13">
        <f>T41/T43</f>
        <v>3.0534351145038168E-3</v>
      </c>
      <c r="M41" s="13">
        <f>U41/U43</f>
        <v>1.8957345971563982E-2</v>
      </c>
      <c r="N41" s="13">
        <f>V41/V43</f>
        <v>0</v>
      </c>
      <c r="O41" s="13"/>
      <c r="S41" t="s">
        <v>36</v>
      </c>
      <c r="T41">
        <v>2</v>
      </c>
      <c r="U41">
        <v>4</v>
      </c>
      <c r="V41">
        <v>0</v>
      </c>
      <c r="W41">
        <v>6</v>
      </c>
    </row>
    <row r="42" spans="1:23" x14ac:dyDescent="0.25">
      <c r="C42" s="10"/>
      <c r="D42" s="10"/>
      <c r="E42" s="10"/>
      <c r="F42" s="10"/>
      <c r="G42" s="10"/>
      <c r="J42" t="s">
        <v>37</v>
      </c>
      <c r="K42" s="13">
        <f>W42/W43</f>
        <v>6.006006006006006E-3</v>
      </c>
      <c r="L42" s="13">
        <f>T42/T43</f>
        <v>4.5801526717557254E-3</v>
      </c>
      <c r="M42" s="13">
        <f>U42/U43</f>
        <v>1.4218009478672985E-2</v>
      </c>
      <c r="N42" s="13">
        <f>V42/V43</f>
        <v>0</v>
      </c>
      <c r="O42" s="13"/>
      <c r="S42" t="s">
        <v>37</v>
      </c>
      <c r="T42">
        <v>3</v>
      </c>
      <c r="U42">
        <v>3</v>
      </c>
      <c r="V42">
        <v>0</v>
      </c>
      <c r="W42">
        <v>6</v>
      </c>
    </row>
    <row r="43" spans="1:23" x14ac:dyDescent="0.25">
      <c r="C43" s="10"/>
      <c r="D43" s="10"/>
      <c r="E43" s="10"/>
      <c r="F43" s="10"/>
      <c r="G43" s="10"/>
      <c r="K43" s="10"/>
      <c r="L43" s="10"/>
      <c r="M43" s="10"/>
      <c r="N43" s="10"/>
      <c r="O43" s="10"/>
      <c r="R43" t="s">
        <v>2</v>
      </c>
      <c r="T43">
        <v>655</v>
      </c>
      <c r="U43">
        <v>211</v>
      </c>
      <c r="V43">
        <v>133</v>
      </c>
      <c r="W43">
        <v>999</v>
      </c>
    </row>
    <row r="44" spans="1:23" x14ac:dyDescent="0.25">
      <c r="C44" s="10"/>
      <c r="D44" s="10"/>
      <c r="E44" s="10"/>
      <c r="F44" s="10"/>
      <c r="G44" s="10"/>
      <c r="K44" s="10"/>
      <c r="L44" s="10"/>
      <c r="M44" s="10"/>
      <c r="N44" s="10"/>
      <c r="O44" s="10"/>
    </row>
    <row r="45" spans="1:23" x14ac:dyDescent="0.25">
      <c r="C45" s="10"/>
      <c r="D45" s="10"/>
      <c r="E45" s="10"/>
      <c r="F45" s="10"/>
      <c r="G45" s="10"/>
      <c r="K45" s="10"/>
      <c r="L45" s="10"/>
      <c r="M45" s="10"/>
      <c r="N45" s="10"/>
      <c r="O45" s="10"/>
    </row>
    <row r="46" spans="1:23" x14ac:dyDescent="0.25">
      <c r="C46" s="10"/>
      <c r="D46" s="10"/>
      <c r="E46" s="10"/>
      <c r="F46" s="10"/>
      <c r="G46" s="10"/>
      <c r="K46" s="10"/>
      <c r="L46" s="10"/>
      <c r="M46" s="10"/>
      <c r="N46" s="10"/>
      <c r="O46" s="10"/>
    </row>
    <row r="47" spans="1:23" x14ac:dyDescent="0.25">
      <c r="C47" s="10"/>
      <c r="D47" s="10"/>
      <c r="E47" s="10"/>
      <c r="F47" s="10"/>
      <c r="G47" s="10"/>
      <c r="K47" s="10"/>
      <c r="L47" s="10"/>
      <c r="M47" s="10"/>
      <c r="N47" s="10"/>
      <c r="O47" s="10"/>
    </row>
    <row r="48" spans="1:23" x14ac:dyDescent="0.25">
      <c r="C48" s="10"/>
      <c r="D48" s="10"/>
      <c r="E48" s="10"/>
      <c r="F48" s="10"/>
      <c r="G48" s="10"/>
      <c r="K48" s="10"/>
      <c r="L48" s="10"/>
      <c r="M48" s="10"/>
      <c r="N48" s="10"/>
      <c r="O48" s="10"/>
      <c r="R48" t="s">
        <v>137</v>
      </c>
    </row>
    <row r="49" spans="1:22" x14ac:dyDescent="0.25">
      <c r="C49" s="10"/>
      <c r="D49" s="10"/>
      <c r="E49" s="10"/>
      <c r="F49" s="10"/>
      <c r="G49" s="10"/>
      <c r="K49" s="10"/>
      <c r="L49" s="10"/>
      <c r="M49" s="10"/>
      <c r="N49" s="10"/>
      <c r="O49" s="10"/>
      <c r="R49" t="s">
        <v>173</v>
      </c>
    </row>
    <row r="50" spans="1:22" x14ac:dyDescent="0.25">
      <c r="A50" t="str">
        <f>R49</f>
        <v>Laws should be clear, accessible to all, and predictable so that citizens can understand their rights and obligations. * Gender Crosstabulation</v>
      </c>
      <c r="C50" s="10"/>
      <c r="D50" s="10"/>
      <c r="E50" s="10"/>
      <c r="F50" s="10"/>
      <c r="G50" s="10"/>
      <c r="K50" s="10"/>
      <c r="L50" s="10"/>
      <c r="M50" s="10"/>
      <c r="N50" s="10"/>
      <c r="O50" s="10"/>
      <c r="R50" t="s">
        <v>0</v>
      </c>
    </row>
    <row r="51" spans="1:22" x14ac:dyDescent="0.25">
      <c r="C51" s="10"/>
      <c r="D51" s="10"/>
      <c r="E51" s="10"/>
      <c r="F51" s="10"/>
      <c r="G51" s="10"/>
      <c r="K51" s="10"/>
      <c r="L51" s="10"/>
      <c r="M51" s="10"/>
      <c r="N51" s="10"/>
      <c r="O51" s="10"/>
      <c r="T51" t="s">
        <v>138</v>
      </c>
      <c r="V51" t="s">
        <v>2</v>
      </c>
    </row>
    <row r="52" spans="1:22" s="1" customFormat="1" ht="52" customHeight="1" x14ac:dyDescent="0.25">
      <c r="C52" s="11" t="s">
        <v>7</v>
      </c>
      <c r="D52" s="11" t="s">
        <v>139</v>
      </c>
      <c r="E52" s="11" t="s">
        <v>140</v>
      </c>
      <c r="F52" s="11"/>
      <c r="G52" s="11"/>
      <c r="K52" s="11" t="s">
        <v>7</v>
      </c>
      <c r="L52" s="11" t="s">
        <v>139</v>
      </c>
      <c r="M52" s="11" t="s">
        <v>140</v>
      </c>
      <c r="N52" s="11"/>
      <c r="O52" s="11"/>
      <c r="T52" s="1" t="s">
        <v>139</v>
      </c>
      <c r="U52" s="1" t="s">
        <v>140</v>
      </c>
    </row>
    <row r="53" spans="1:22" x14ac:dyDescent="0.25">
      <c r="B53" t="s">
        <v>38</v>
      </c>
      <c r="C53" s="12">
        <f>K53+K54</f>
        <v>0.91700000000000004</v>
      </c>
      <c r="D53" s="12">
        <f>L53+L54</f>
        <v>0.90585774058577406</v>
      </c>
      <c r="E53" s="12">
        <f>M53+M54</f>
        <v>0.92720306513409956</v>
      </c>
      <c r="F53" s="12"/>
      <c r="G53" s="12"/>
      <c r="J53" t="s">
        <v>33</v>
      </c>
      <c r="K53" s="13">
        <f>V53/V58</f>
        <v>0.78800000000000003</v>
      </c>
      <c r="L53" s="13">
        <f>T53/T58</f>
        <v>0.77824267782426781</v>
      </c>
      <c r="M53" s="13">
        <f>U53/U58</f>
        <v>0.79693486590038309</v>
      </c>
      <c r="N53" s="13"/>
      <c r="O53" s="13"/>
      <c r="R53" t="s">
        <v>127</v>
      </c>
      <c r="S53" t="s">
        <v>33</v>
      </c>
      <c r="T53">
        <v>372</v>
      </c>
      <c r="U53">
        <v>416</v>
      </c>
      <c r="V53">
        <v>788</v>
      </c>
    </row>
    <row r="54" spans="1:22" x14ac:dyDescent="0.25">
      <c r="B54" t="s">
        <v>35</v>
      </c>
      <c r="C54" s="12">
        <f>K55</f>
        <v>7.0999999999999994E-2</v>
      </c>
      <c r="D54" s="12">
        <f>L55</f>
        <v>8.3682008368200833E-2</v>
      </c>
      <c r="E54" s="12">
        <f>M55</f>
        <v>5.938697318007663E-2</v>
      </c>
      <c r="F54" s="12"/>
      <c r="G54" s="12"/>
      <c r="J54" t="s">
        <v>34</v>
      </c>
      <c r="K54" s="13">
        <f>V54/V58</f>
        <v>0.129</v>
      </c>
      <c r="L54" s="13">
        <f>T54/T58</f>
        <v>0.12761506276150628</v>
      </c>
      <c r="M54" s="13">
        <f>U54/U58</f>
        <v>0.13026819923371646</v>
      </c>
      <c r="N54" s="13"/>
      <c r="O54" s="13"/>
      <c r="S54" t="s">
        <v>34</v>
      </c>
      <c r="T54">
        <v>61</v>
      </c>
      <c r="U54">
        <v>68</v>
      </c>
      <c r="V54">
        <v>129</v>
      </c>
    </row>
    <row r="55" spans="1:22" x14ac:dyDescent="0.25">
      <c r="B55" t="s">
        <v>39</v>
      </c>
      <c r="C55" s="12">
        <f>K56+K57</f>
        <v>1.2E-2</v>
      </c>
      <c r="D55" s="12">
        <f>L56+L57</f>
        <v>1.0460251046025104E-2</v>
      </c>
      <c r="E55" s="12">
        <f>M56+M57</f>
        <v>1.3409961685823753E-2</v>
      </c>
      <c r="F55" s="12"/>
      <c r="G55" s="12"/>
      <c r="J55" t="s">
        <v>35</v>
      </c>
      <c r="K55" s="13">
        <f>V55/V58</f>
        <v>7.0999999999999994E-2</v>
      </c>
      <c r="L55" s="13">
        <f>T55/T58</f>
        <v>8.3682008368200833E-2</v>
      </c>
      <c r="M55" s="13">
        <f>U55/U58</f>
        <v>5.938697318007663E-2</v>
      </c>
      <c r="N55" s="13"/>
      <c r="O55" s="13"/>
      <c r="S55" t="s">
        <v>35</v>
      </c>
      <c r="T55">
        <v>40</v>
      </c>
      <c r="U55">
        <v>31</v>
      </c>
      <c r="V55">
        <v>71</v>
      </c>
    </row>
    <row r="56" spans="1:22" x14ac:dyDescent="0.25">
      <c r="C56" s="10"/>
      <c r="D56" s="10"/>
      <c r="E56" s="10"/>
      <c r="F56" s="10"/>
      <c r="G56" s="10"/>
      <c r="J56" t="s">
        <v>36</v>
      </c>
      <c r="K56" s="13">
        <f>V56/V58</f>
        <v>7.0000000000000001E-3</v>
      </c>
      <c r="L56" s="13">
        <f>T56/T58</f>
        <v>8.368200836820083E-3</v>
      </c>
      <c r="M56" s="13">
        <f>U56/U58</f>
        <v>5.7471264367816091E-3</v>
      </c>
      <c r="N56" s="13"/>
      <c r="O56" s="13"/>
      <c r="S56" t="s">
        <v>36</v>
      </c>
      <c r="T56">
        <v>4</v>
      </c>
      <c r="U56">
        <v>3</v>
      </c>
      <c r="V56">
        <v>7</v>
      </c>
    </row>
    <row r="57" spans="1:22" x14ac:dyDescent="0.25">
      <c r="C57" s="10"/>
      <c r="D57" s="10"/>
      <c r="E57" s="10"/>
      <c r="F57" s="10"/>
      <c r="G57" s="10"/>
      <c r="J57" t="s">
        <v>37</v>
      </c>
      <c r="K57" s="13">
        <f>V57/V58</f>
        <v>5.0000000000000001E-3</v>
      </c>
      <c r="L57" s="13">
        <f>T57/T58</f>
        <v>2.0920502092050207E-3</v>
      </c>
      <c r="M57" s="13">
        <f>U57/U58</f>
        <v>7.6628352490421452E-3</v>
      </c>
      <c r="N57" s="13"/>
      <c r="O57" s="13"/>
      <c r="S57" t="s">
        <v>37</v>
      </c>
      <c r="T57">
        <v>1</v>
      </c>
      <c r="U57">
        <v>4</v>
      </c>
      <c r="V57">
        <v>5</v>
      </c>
    </row>
    <row r="58" spans="1:22" x14ac:dyDescent="0.25">
      <c r="C58" s="10"/>
      <c r="D58" s="10"/>
      <c r="E58" s="10"/>
      <c r="F58" s="10"/>
      <c r="G58" s="10"/>
      <c r="K58" s="10"/>
      <c r="L58" s="10"/>
      <c r="M58" s="10"/>
      <c r="N58" s="10"/>
      <c r="O58" s="10"/>
      <c r="R58" t="s">
        <v>2</v>
      </c>
      <c r="T58">
        <v>478</v>
      </c>
      <c r="U58">
        <v>522</v>
      </c>
      <c r="V58">
        <v>1000</v>
      </c>
    </row>
    <row r="59" spans="1:22" x14ac:dyDescent="0.25">
      <c r="C59" s="10"/>
      <c r="D59" s="10"/>
      <c r="E59" s="10"/>
      <c r="F59" s="10"/>
      <c r="G59" s="10"/>
      <c r="K59" s="10"/>
      <c r="L59" s="10"/>
      <c r="M59" s="10"/>
      <c r="N59" s="10"/>
      <c r="O59" s="10"/>
    </row>
    <row r="60" spans="1:22" x14ac:dyDescent="0.25">
      <c r="C60" s="10"/>
      <c r="D60" s="10"/>
      <c r="E60" s="10"/>
      <c r="F60" s="10"/>
      <c r="G60" s="10"/>
      <c r="K60" s="10"/>
      <c r="L60" s="10"/>
      <c r="M60" s="10"/>
      <c r="N60" s="10"/>
      <c r="O60" s="10"/>
    </row>
    <row r="61" spans="1:22" x14ac:dyDescent="0.25">
      <c r="C61" s="10"/>
      <c r="D61" s="10"/>
      <c r="E61" s="10"/>
      <c r="F61" s="10"/>
      <c r="G61" s="10"/>
      <c r="K61" s="10"/>
      <c r="L61" s="10"/>
      <c r="M61" s="10"/>
      <c r="N61" s="10"/>
      <c r="O61" s="10"/>
    </row>
    <row r="62" spans="1:22" x14ac:dyDescent="0.25">
      <c r="C62" s="10"/>
      <c r="D62" s="10"/>
      <c r="E62" s="10"/>
      <c r="F62" s="10"/>
      <c r="G62" s="10"/>
      <c r="K62" s="10"/>
      <c r="L62" s="10"/>
      <c r="M62" s="10"/>
      <c r="N62" s="10"/>
      <c r="O62" s="10"/>
    </row>
    <row r="63" spans="1:22" x14ac:dyDescent="0.25">
      <c r="C63" s="10"/>
      <c r="D63" s="10"/>
      <c r="E63" s="10"/>
      <c r="F63" s="10"/>
      <c r="G63" s="10"/>
      <c r="K63" s="10"/>
      <c r="L63" s="10"/>
      <c r="M63" s="10"/>
      <c r="N63" s="10"/>
      <c r="O63" s="10"/>
    </row>
    <row r="64" spans="1:22" x14ac:dyDescent="0.25">
      <c r="C64" s="10"/>
      <c r="D64" s="10"/>
      <c r="E64" s="10"/>
      <c r="F64" s="10"/>
      <c r="G64" s="10"/>
      <c r="K64" s="10"/>
      <c r="L64" s="10"/>
      <c r="M64" s="10"/>
      <c r="N64" s="10"/>
      <c r="O64" s="10"/>
      <c r="R64" t="s">
        <v>174</v>
      </c>
    </row>
    <row r="65" spans="1:23" x14ac:dyDescent="0.25">
      <c r="A65" t="str">
        <f>R64</f>
        <v>Laws should be clear, accessible to all, and predictable so that citizens can understand their rights and obligations. * Education Collapsed Crosstabulation</v>
      </c>
      <c r="C65" s="10"/>
      <c r="D65" s="10"/>
      <c r="E65" s="10"/>
      <c r="F65" s="10"/>
      <c r="G65" s="10"/>
      <c r="K65" s="10"/>
      <c r="L65" s="10"/>
      <c r="M65" s="10"/>
      <c r="N65" s="10"/>
      <c r="O65" s="10"/>
      <c r="R65" t="s">
        <v>0</v>
      </c>
    </row>
    <row r="66" spans="1:23" x14ac:dyDescent="0.25">
      <c r="C66" s="10"/>
      <c r="D66" s="10"/>
      <c r="E66" s="10"/>
      <c r="F66" s="10"/>
      <c r="G66" s="10"/>
      <c r="K66" s="10"/>
      <c r="L66" s="10"/>
      <c r="M66" s="10"/>
      <c r="N66" s="10"/>
      <c r="O66" s="10"/>
      <c r="T66" t="s">
        <v>16</v>
      </c>
      <c r="W66" t="s">
        <v>2</v>
      </c>
    </row>
    <row r="67" spans="1:23" s="1" customFormat="1" ht="60" x14ac:dyDescent="0.25">
      <c r="C67" s="11" t="s">
        <v>7</v>
      </c>
      <c r="D67" s="11" t="s">
        <v>17</v>
      </c>
      <c r="E67" s="11" t="s">
        <v>18</v>
      </c>
      <c r="F67" s="11" t="s">
        <v>19</v>
      </c>
      <c r="G67" s="11"/>
      <c r="K67" s="11" t="s">
        <v>7</v>
      </c>
      <c r="L67" s="11" t="s">
        <v>17</v>
      </c>
      <c r="M67" s="11" t="s">
        <v>18</v>
      </c>
      <c r="N67" s="11" t="s">
        <v>19</v>
      </c>
      <c r="O67" s="11"/>
      <c r="T67" s="1" t="s">
        <v>17</v>
      </c>
      <c r="U67" s="1" t="s">
        <v>18</v>
      </c>
      <c r="V67" s="1" t="s">
        <v>19</v>
      </c>
    </row>
    <row r="68" spans="1:23" x14ac:dyDescent="0.25">
      <c r="B68" t="s">
        <v>38</v>
      </c>
      <c r="C68" s="12">
        <f>K68+K69</f>
        <v>0.91791791791791788</v>
      </c>
      <c r="D68" s="12">
        <f>L68+L69</f>
        <v>0.87811634349030465</v>
      </c>
      <c r="E68" s="12">
        <f>M68+M69</f>
        <v>0.93527508090614886</v>
      </c>
      <c r="F68" s="12">
        <f>N68+N69</f>
        <v>0.94528875379939203</v>
      </c>
      <c r="G68" s="10"/>
      <c r="J68" t="s">
        <v>33</v>
      </c>
      <c r="K68" s="13">
        <f>W68/W73</f>
        <v>0.78878878878878878</v>
      </c>
      <c r="L68" s="13">
        <f>T68/T73</f>
        <v>0.7119113573407202</v>
      </c>
      <c r="M68" s="13">
        <f>U68/U73</f>
        <v>0.82200647249190939</v>
      </c>
      <c r="N68" s="13">
        <f>V68/V73</f>
        <v>0.84194528875379937</v>
      </c>
      <c r="O68" s="13"/>
      <c r="R68" t="s">
        <v>127</v>
      </c>
      <c r="S68" t="s">
        <v>33</v>
      </c>
      <c r="T68">
        <v>257</v>
      </c>
      <c r="U68">
        <v>254</v>
      </c>
      <c r="V68">
        <v>277</v>
      </c>
      <c r="W68">
        <v>788</v>
      </c>
    </row>
    <row r="69" spans="1:23" x14ac:dyDescent="0.25">
      <c r="B69" t="s">
        <v>35</v>
      </c>
      <c r="C69" s="12">
        <f>K70</f>
        <v>7.1071071071071065E-2</v>
      </c>
      <c r="D69" s="12">
        <f>L70</f>
        <v>0.10803324099722991</v>
      </c>
      <c r="E69" s="12">
        <f>M70</f>
        <v>4.8543689320388349E-2</v>
      </c>
      <c r="F69" s="12">
        <f>N70</f>
        <v>5.1671732522796353E-2</v>
      </c>
      <c r="G69" s="10"/>
      <c r="J69" t="s">
        <v>34</v>
      </c>
      <c r="K69" s="13">
        <f>W69/W73</f>
        <v>0.12912912912912913</v>
      </c>
      <c r="L69" s="13">
        <f>T69/T73</f>
        <v>0.16620498614958448</v>
      </c>
      <c r="M69" s="13">
        <f>U69/U73</f>
        <v>0.11326860841423948</v>
      </c>
      <c r="N69" s="13">
        <f>V69/V73</f>
        <v>0.10334346504559271</v>
      </c>
      <c r="O69" s="13"/>
      <c r="S69" t="s">
        <v>34</v>
      </c>
      <c r="T69">
        <v>60</v>
      </c>
      <c r="U69">
        <v>35</v>
      </c>
      <c r="V69">
        <v>34</v>
      </c>
      <c r="W69">
        <v>129</v>
      </c>
    </row>
    <row r="70" spans="1:23" x14ac:dyDescent="0.25">
      <c r="B70" t="s">
        <v>39</v>
      </c>
      <c r="C70" s="12">
        <f>K71+K72</f>
        <v>1.1011011011011011E-2</v>
      </c>
      <c r="D70" s="12">
        <f>L71+L72</f>
        <v>1.3850415512465374E-2</v>
      </c>
      <c r="E70" s="12">
        <f>M71+M72</f>
        <v>1.6181229773462785E-2</v>
      </c>
      <c r="F70" s="12">
        <f>N71+N72</f>
        <v>3.0395136778115501E-3</v>
      </c>
      <c r="G70" s="10"/>
      <c r="J70" t="s">
        <v>35</v>
      </c>
      <c r="K70" s="13">
        <f>W70/W73</f>
        <v>7.1071071071071065E-2</v>
      </c>
      <c r="L70" s="13">
        <f>T70/T73</f>
        <v>0.10803324099722991</v>
      </c>
      <c r="M70" s="13">
        <f>U70/U73</f>
        <v>4.8543689320388349E-2</v>
      </c>
      <c r="N70" s="13">
        <f>V70/V73</f>
        <v>5.1671732522796353E-2</v>
      </c>
      <c r="O70" s="13"/>
      <c r="S70" t="s">
        <v>35</v>
      </c>
      <c r="T70">
        <v>39</v>
      </c>
      <c r="U70">
        <v>15</v>
      </c>
      <c r="V70">
        <v>17</v>
      </c>
      <c r="W70">
        <v>71</v>
      </c>
    </row>
    <row r="71" spans="1:23" x14ac:dyDescent="0.25">
      <c r="C71" s="10"/>
      <c r="D71" s="10"/>
      <c r="E71" s="10"/>
      <c r="F71" s="10"/>
      <c r="G71" s="10"/>
      <c r="J71" t="s">
        <v>36</v>
      </c>
      <c r="K71" s="13">
        <f>W71/W73</f>
        <v>6.006006006006006E-3</v>
      </c>
      <c r="L71" s="13">
        <f>T71/T73</f>
        <v>1.1080332409972299E-2</v>
      </c>
      <c r="M71" s="13">
        <f>U71/U73</f>
        <v>3.2362459546925568E-3</v>
      </c>
      <c r="N71" s="13">
        <f>V71/V73</f>
        <v>3.0395136778115501E-3</v>
      </c>
      <c r="O71" s="13"/>
      <c r="S71" t="s">
        <v>36</v>
      </c>
      <c r="T71">
        <v>4</v>
      </c>
      <c r="U71">
        <v>1</v>
      </c>
      <c r="V71">
        <v>1</v>
      </c>
      <c r="W71">
        <v>6</v>
      </c>
    </row>
    <row r="72" spans="1:23" x14ac:dyDescent="0.25">
      <c r="C72" s="10"/>
      <c r="D72" s="10"/>
      <c r="E72" s="10"/>
      <c r="F72" s="10"/>
      <c r="G72" s="10"/>
      <c r="J72" t="s">
        <v>37</v>
      </c>
      <c r="K72" s="13">
        <f>W72/W73</f>
        <v>5.005005005005005E-3</v>
      </c>
      <c r="L72" s="13">
        <f>T72/T73</f>
        <v>2.7700831024930748E-3</v>
      </c>
      <c r="M72" s="13">
        <f>U72/U73</f>
        <v>1.2944983818770227E-2</v>
      </c>
      <c r="N72" s="13">
        <f>V72/V73</f>
        <v>0</v>
      </c>
      <c r="O72" s="13"/>
      <c r="S72" t="s">
        <v>37</v>
      </c>
      <c r="T72">
        <v>1</v>
      </c>
      <c r="U72">
        <v>4</v>
      </c>
      <c r="V72">
        <v>0</v>
      </c>
      <c r="W72">
        <v>5</v>
      </c>
    </row>
    <row r="73" spans="1:23" x14ac:dyDescent="0.25">
      <c r="C73" s="10"/>
      <c r="D73" s="10"/>
      <c r="E73" s="10"/>
      <c r="F73" s="10"/>
      <c r="G73" s="10"/>
      <c r="K73" s="10"/>
      <c r="L73" s="10"/>
      <c r="M73" s="10"/>
      <c r="N73" s="10"/>
      <c r="O73" s="10"/>
      <c r="R73" t="s">
        <v>2</v>
      </c>
      <c r="T73">
        <v>361</v>
      </c>
      <c r="U73">
        <v>309</v>
      </c>
      <c r="V73">
        <v>329</v>
      </c>
      <c r="W73">
        <v>999</v>
      </c>
    </row>
    <row r="74" spans="1:23" x14ac:dyDescent="0.25">
      <c r="C74" s="10"/>
      <c r="D74" s="10"/>
      <c r="E74" s="10"/>
      <c r="F74" s="10"/>
      <c r="G74" s="10"/>
      <c r="K74" s="10"/>
      <c r="L74" s="10"/>
      <c r="M74" s="10"/>
      <c r="N74" s="10"/>
      <c r="O74" s="10"/>
    </row>
    <row r="75" spans="1:23" x14ac:dyDescent="0.25">
      <c r="C75" s="10"/>
      <c r="D75" s="10"/>
      <c r="E75" s="10"/>
      <c r="F75" s="10"/>
      <c r="G75" s="10"/>
      <c r="K75" s="10"/>
      <c r="L75" s="10"/>
      <c r="M75" s="10"/>
      <c r="N75" s="10"/>
      <c r="O75" s="10"/>
    </row>
    <row r="76" spans="1:23" x14ac:dyDescent="0.25">
      <c r="C76" s="10"/>
      <c r="D76" s="10"/>
      <c r="E76" s="10"/>
      <c r="F76" s="10"/>
      <c r="G76" s="10"/>
      <c r="K76" s="10"/>
      <c r="L76" s="10"/>
      <c r="M76" s="10"/>
      <c r="N76" s="10"/>
      <c r="O76" s="10"/>
    </row>
    <row r="77" spans="1:23" x14ac:dyDescent="0.25">
      <c r="C77" s="10"/>
      <c r="D77" s="10"/>
      <c r="E77" s="10"/>
      <c r="F77" s="10"/>
      <c r="G77" s="10"/>
      <c r="K77" s="10"/>
      <c r="L77" s="10"/>
      <c r="M77" s="10"/>
      <c r="N77" s="10"/>
      <c r="O77" s="10"/>
    </row>
    <row r="78" spans="1:23" x14ac:dyDescent="0.25">
      <c r="C78" s="10"/>
      <c r="D78" s="10"/>
      <c r="E78" s="10"/>
      <c r="F78" s="10"/>
      <c r="G78" s="10"/>
      <c r="K78" s="10"/>
      <c r="L78" s="10"/>
      <c r="M78" s="10"/>
      <c r="N78" s="10"/>
      <c r="O78" s="10"/>
    </row>
    <row r="79" spans="1:23" x14ac:dyDescent="0.25">
      <c r="C79" s="10"/>
      <c r="D79" s="10"/>
      <c r="E79" s="10"/>
      <c r="F79" s="10"/>
      <c r="G79" s="10"/>
      <c r="K79" s="10"/>
      <c r="L79" s="10"/>
      <c r="M79" s="10"/>
      <c r="N79" s="10"/>
      <c r="O79" s="10"/>
      <c r="R79" t="s">
        <v>175</v>
      </c>
    </row>
    <row r="80" spans="1:23" x14ac:dyDescent="0.25">
      <c r="A80" t="str">
        <f>R79</f>
        <v>Laws should be clear, accessible to all, and predictable so that citizens can understand their rights and obligations. * NC Region based on Zip Code Crosstabulation</v>
      </c>
      <c r="C80" s="10"/>
      <c r="D80" s="10"/>
      <c r="E80" s="10"/>
      <c r="F80" s="10"/>
      <c r="G80" s="10"/>
      <c r="K80" s="10"/>
      <c r="L80" s="10"/>
      <c r="M80" s="10"/>
      <c r="N80" s="10"/>
      <c r="O80" s="10"/>
      <c r="R80" t="s">
        <v>0</v>
      </c>
    </row>
    <row r="81" spans="1:24" x14ac:dyDescent="0.25">
      <c r="C81" s="10"/>
      <c r="D81" s="10"/>
      <c r="E81" s="10"/>
      <c r="F81" s="10"/>
      <c r="G81" s="10"/>
      <c r="K81" s="10"/>
      <c r="L81" s="10"/>
      <c r="M81" s="10"/>
      <c r="N81" s="10"/>
      <c r="O81" s="10"/>
      <c r="T81" t="s">
        <v>20</v>
      </c>
      <c r="X81" t="s">
        <v>2</v>
      </c>
    </row>
    <row r="82" spans="1:24" s="1" customFormat="1" ht="60" x14ac:dyDescent="0.25">
      <c r="C82" s="11" t="s">
        <v>7</v>
      </c>
      <c r="D82" s="11" t="s">
        <v>21</v>
      </c>
      <c r="E82" s="11" t="s">
        <v>22</v>
      </c>
      <c r="F82" s="11" t="s">
        <v>23</v>
      </c>
      <c r="G82" s="11" t="s">
        <v>24</v>
      </c>
      <c r="K82" s="11" t="s">
        <v>7</v>
      </c>
      <c r="L82" s="11" t="s">
        <v>21</v>
      </c>
      <c r="M82" s="11" t="s">
        <v>22</v>
      </c>
      <c r="N82" s="11" t="s">
        <v>23</v>
      </c>
      <c r="O82" s="11" t="s">
        <v>24</v>
      </c>
      <c r="T82" s="1" t="s">
        <v>21</v>
      </c>
      <c r="U82" s="1" t="s">
        <v>22</v>
      </c>
      <c r="V82" s="1" t="s">
        <v>23</v>
      </c>
      <c r="W82" s="1" t="s">
        <v>24</v>
      </c>
    </row>
    <row r="83" spans="1:24" x14ac:dyDescent="0.25">
      <c r="B83" t="s">
        <v>38</v>
      </c>
      <c r="C83" s="12">
        <f>K83+K84</f>
        <v>0.9169169169169169</v>
      </c>
      <c r="D83" s="12">
        <f>L83+L84</f>
        <v>0.92526690391459077</v>
      </c>
      <c r="E83" s="12">
        <f>M83+M84</f>
        <v>0.93893129770992378</v>
      </c>
      <c r="F83" s="12">
        <f>N83+N84</f>
        <v>0.89285714285714279</v>
      </c>
      <c r="G83" s="12">
        <f>O83+O84</f>
        <v>0.90686274509803932</v>
      </c>
      <c r="J83" t="s">
        <v>33</v>
      </c>
      <c r="K83" s="13">
        <f>X83/X88</f>
        <v>0.7877877877877878</v>
      </c>
      <c r="L83" s="13">
        <f>T83/T88</f>
        <v>0.81494661921708189</v>
      </c>
      <c r="M83" s="13">
        <f>U83/U88</f>
        <v>0.79770992366412219</v>
      </c>
      <c r="N83" s="13">
        <f>V83/V88</f>
        <v>0.76190476190476186</v>
      </c>
      <c r="O83" s="13">
        <f>W83/W88</f>
        <v>0.76960784313725494</v>
      </c>
      <c r="R83" t="s">
        <v>127</v>
      </c>
      <c r="S83" t="s">
        <v>33</v>
      </c>
      <c r="T83">
        <v>229</v>
      </c>
      <c r="U83">
        <v>209</v>
      </c>
      <c r="V83">
        <v>192</v>
      </c>
      <c r="W83">
        <v>157</v>
      </c>
      <c r="X83">
        <v>787</v>
      </c>
    </row>
    <row r="84" spans="1:24" x14ac:dyDescent="0.25">
      <c r="B84" t="s">
        <v>35</v>
      </c>
      <c r="C84" s="12">
        <f>K85</f>
        <v>7.0070070070070073E-2</v>
      </c>
      <c r="D84" s="12">
        <f>L85</f>
        <v>5.6939501779359428E-2</v>
      </c>
      <c r="E84" s="12">
        <f>M85</f>
        <v>4.9618320610687022E-2</v>
      </c>
      <c r="F84" s="12">
        <f>N85</f>
        <v>0.10317460317460317</v>
      </c>
      <c r="G84" s="12">
        <f>O85</f>
        <v>7.3529411764705885E-2</v>
      </c>
      <c r="J84" t="s">
        <v>34</v>
      </c>
      <c r="K84" s="13">
        <f>X84/X88</f>
        <v>0.12912912912912913</v>
      </c>
      <c r="L84" s="13">
        <f>T84/T88</f>
        <v>0.1103202846975089</v>
      </c>
      <c r="M84" s="13">
        <f>U84/U88</f>
        <v>0.14122137404580154</v>
      </c>
      <c r="N84" s="13">
        <f>V84/V88</f>
        <v>0.13095238095238096</v>
      </c>
      <c r="O84" s="13">
        <f>W84/W88</f>
        <v>0.13725490196078433</v>
      </c>
      <c r="S84" t="s">
        <v>34</v>
      </c>
      <c r="T84">
        <v>31</v>
      </c>
      <c r="U84">
        <v>37</v>
      </c>
      <c r="V84">
        <v>33</v>
      </c>
      <c r="W84">
        <v>28</v>
      </c>
      <c r="X84">
        <v>129</v>
      </c>
    </row>
    <row r="85" spans="1:24" x14ac:dyDescent="0.25">
      <c r="B85" t="s">
        <v>39</v>
      </c>
      <c r="C85" s="12">
        <f>K86+K87</f>
        <v>1.3013013013013013E-2</v>
      </c>
      <c r="D85" s="12">
        <f>L86+L87</f>
        <v>1.779359430604982E-2</v>
      </c>
      <c r="E85" s="12">
        <f>M86+M87</f>
        <v>1.1450381679389313E-2</v>
      </c>
      <c r="F85" s="12">
        <f>N86+N87</f>
        <v>3.968253968253968E-3</v>
      </c>
      <c r="G85" s="12">
        <f>O86+O87</f>
        <v>1.9607843137254902E-2</v>
      </c>
      <c r="J85" t="s">
        <v>35</v>
      </c>
      <c r="K85" s="13">
        <f>X85/X88</f>
        <v>7.0070070070070073E-2</v>
      </c>
      <c r="L85" s="13">
        <f>T85/T88</f>
        <v>5.6939501779359428E-2</v>
      </c>
      <c r="M85" s="13">
        <f>U85/U88</f>
        <v>4.9618320610687022E-2</v>
      </c>
      <c r="N85" s="13">
        <f>V85/V88</f>
        <v>0.10317460317460317</v>
      </c>
      <c r="O85" s="13">
        <f>W85/W88</f>
        <v>7.3529411764705885E-2</v>
      </c>
      <c r="S85" t="s">
        <v>35</v>
      </c>
      <c r="T85">
        <v>16</v>
      </c>
      <c r="U85">
        <v>13</v>
      </c>
      <c r="V85">
        <v>26</v>
      </c>
      <c r="W85">
        <v>15</v>
      </c>
      <c r="X85">
        <v>70</v>
      </c>
    </row>
    <row r="86" spans="1:24" x14ac:dyDescent="0.25">
      <c r="C86" s="10"/>
      <c r="D86" s="10"/>
      <c r="E86" s="10"/>
      <c r="F86" s="10"/>
      <c r="G86" s="10"/>
      <c r="J86" t="s">
        <v>36</v>
      </c>
      <c r="K86" s="13">
        <f>X86/X88</f>
        <v>7.0070070070070069E-3</v>
      </c>
      <c r="L86" s="13">
        <f>T86/T88</f>
        <v>1.0676156583629894E-2</v>
      </c>
      <c r="M86" s="13">
        <f>U86/U88</f>
        <v>7.6335877862595417E-3</v>
      </c>
      <c r="N86" s="13">
        <f>V86/V88</f>
        <v>0</v>
      </c>
      <c r="O86" s="13">
        <f>W86/W88</f>
        <v>9.8039215686274508E-3</v>
      </c>
      <c r="S86" t="s">
        <v>36</v>
      </c>
      <c r="T86">
        <v>3</v>
      </c>
      <c r="U86">
        <v>2</v>
      </c>
      <c r="V86">
        <v>0</v>
      </c>
      <c r="W86">
        <v>2</v>
      </c>
      <c r="X86">
        <v>7</v>
      </c>
    </row>
    <row r="87" spans="1:24" x14ac:dyDescent="0.25">
      <c r="C87" s="10"/>
      <c r="D87" s="10"/>
      <c r="E87" s="10"/>
      <c r="F87" s="10"/>
      <c r="G87" s="10"/>
      <c r="J87" t="s">
        <v>37</v>
      </c>
      <c r="K87" s="13">
        <f>X87/X88</f>
        <v>6.006006006006006E-3</v>
      </c>
      <c r="L87" s="13">
        <f>T87/T88</f>
        <v>7.1174377224199285E-3</v>
      </c>
      <c r="M87" s="13">
        <f>U87/U88</f>
        <v>3.8167938931297708E-3</v>
      </c>
      <c r="N87" s="13">
        <f>V87/V88</f>
        <v>3.968253968253968E-3</v>
      </c>
      <c r="O87" s="13">
        <f>W87/W88</f>
        <v>9.8039215686274508E-3</v>
      </c>
      <c r="S87" t="s">
        <v>37</v>
      </c>
      <c r="T87">
        <v>2</v>
      </c>
      <c r="U87">
        <v>1</v>
      </c>
      <c r="V87">
        <v>1</v>
      </c>
      <c r="W87">
        <v>2</v>
      </c>
      <c r="X87">
        <v>6</v>
      </c>
    </row>
    <row r="88" spans="1:24" x14ac:dyDescent="0.25">
      <c r="C88" s="10"/>
      <c r="D88" s="10"/>
      <c r="E88" s="10"/>
      <c r="F88" s="10"/>
      <c r="G88" s="10"/>
      <c r="K88" s="10"/>
      <c r="L88" s="10"/>
      <c r="M88" s="10"/>
      <c r="N88" s="10"/>
      <c r="O88" s="10"/>
      <c r="R88" t="s">
        <v>2</v>
      </c>
      <c r="T88">
        <v>281</v>
      </c>
      <c r="U88">
        <v>262</v>
      </c>
      <c r="V88">
        <v>252</v>
      </c>
      <c r="W88">
        <v>204</v>
      </c>
      <c r="X88">
        <v>999</v>
      </c>
    </row>
    <row r="89" spans="1:24" x14ac:dyDescent="0.25">
      <c r="C89" s="10"/>
      <c r="D89" s="10"/>
      <c r="E89" s="10"/>
      <c r="F89" s="10"/>
      <c r="G89" s="10"/>
      <c r="K89" s="10"/>
      <c r="L89" s="10"/>
      <c r="M89" s="10"/>
      <c r="N89" s="10"/>
      <c r="O89" s="10"/>
    </row>
    <row r="90" spans="1:24" x14ac:dyDescent="0.25">
      <c r="C90" s="10"/>
      <c r="D90" s="10"/>
      <c r="E90" s="10"/>
      <c r="F90" s="10"/>
      <c r="G90" s="10"/>
      <c r="K90" s="10"/>
      <c r="L90" s="10"/>
      <c r="M90" s="10"/>
      <c r="N90" s="10"/>
      <c r="O90" s="10"/>
    </row>
    <row r="91" spans="1:24" x14ac:dyDescent="0.25">
      <c r="C91" s="10"/>
      <c r="D91" s="10"/>
      <c r="E91" s="10"/>
      <c r="F91" s="10"/>
      <c r="G91" s="10"/>
      <c r="K91" s="10"/>
      <c r="L91" s="10"/>
      <c r="M91" s="10"/>
      <c r="N91" s="10"/>
      <c r="O91" s="10"/>
    </row>
    <row r="92" spans="1:24" x14ac:dyDescent="0.25">
      <c r="C92" s="10"/>
      <c r="D92" s="10"/>
      <c r="E92" s="10"/>
      <c r="F92" s="10"/>
      <c r="G92" s="10"/>
      <c r="K92" s="10"/>
      <c r="L92" s="10"/>
      <c r="M92" s="10"/>
      <c r="N92" s="10"/>
      <c r="O92" s="10"/>
    </row>
    <row r="93" spans="1:24" x14ac:dyDescent="0.25">
      <c r="C93" s="10"/>
      <c r="D93" s="10"/>
      <c r="E93" s="10"/>
      <c r="F93" s="10"/>
      <c r="G93" s="10"/>
      <c r="K93" s="10"/>
      <c r="L93" s="10"/>
      <c r="M93" s="10"/>
      <c r="N93" s="10"/>
      <c r="O93" s="10"/>
    </row>
    <row r="94" spans="1:24" x14ac:dyDescent="0.25">
      <c r="C94" s="10"/>
      <c r="D94" s="10"/>
      <c r="E94" s="10"/>
      <c r="F94" s="10"/>
      <c r="G94" s="10"/>
      <c r="K94" s="10"/>
      <c r="L94" s="10"/>
      <c r="M94" s="10"/>
      <c r="N94" s="10"/>
      <c r="O94" s="10"/>
      <c r="R94" t="s">
        <v>176</v>
      </c>
    </row>
    <row r="95" spans="1:24" x14ac:dyDescent="0.25">
      <c r="A95" t="str">
        <f>R94</f>
        <v>Laws should be clear, accessible to all, and predictable so that citizens can understand their rights and obligations. * Generation Cohorts Collapsed Crosstabulation</v>
      </c>
      <c r="C95" s="10"/>
      <c r="D95" s="10"/>
      <c r="E95" s="10"/>
      <c r="F95" s="10"/>
      <c r="G95" s="10"/>
      <c r="K95" s="10"/>
      <c r="L95" s="10"/>
      <c r="M95" s="10"/>
      <c r="N95" s="10"/>
      <c r="O95" s="10"/>
      <c r="R95" t="s">
        <v>0</v>
      </c>
    </row>
    <row r="96" spans="1:24" x14ac:dyDescent="0.25">
      <c r="C96" s="10"/>
      <c r="D96" s="10"/>
      <c r="E96" s="10"/>
      <c r="F96" s="10"/>
      <c r="G96" s="10"/>
      <c r="K96" s="10"/>
      <c r="L96" s="10"/>
      <c r="M96" s="10"/>
      <c r="N96" s="10"/>
      <c r="O96" s="10"/>
      <c r="T96" t="s">
        <v>25</v>
      </c>
      <c r="W96" t="s">
        <v>2</v>
      </c>
    </row>
    <row r="97" spans="1:24" s="1" customFormat="1" ht="80" x14ac:dyDescent="0.25">
      <c r="C97" s="11" t="s">
        <v>7</v>
      </c>
      <c r="D97" s="11" t="s">
        <v>46</v>
      </c>
      <c r="E97" s="11" t="s">
        <v>26</v>
      </c>
      <c r="F97" s="11" t="s">
        <v>27</v>
      </c>
      <c r="G97" s="11"/>
      <c r="K97" s="11" t="s">
        <v>7</v>
      </c>
      <c r="L97" s="11" t="s">
        <v>46</v>
      </c>
      <c r="M97" s="11" t="s">
        <v>26</v>
      </c>
      <c r="N97" s="11" t="s">
        <v>47</v>
      </c>
      <c r="O97" s="11"/>
      <c r="T97" s="1" t="s">
        <v>53</v>
      </c>
      <c r="U97" s="1" t="s">
        <v>26</v>
      </c>
      <c r="V97" s="1" t="s">
        <v>27</v>
      </c>
    </row>
    <row r="98" spans="1:24" x14ac:dyDescent="0.25">
      <c r="B98" t="s">
        <v>38</v>
      </c>
      <c r="C98" s="12">
        <f>K98+K99</f>
        <v>0.91883767535070138</v>
      </c>
      <c r="D98" s="12">
        <f>L98+L99</f>
        <v>0.97734627831715215</v>
      </c>
      <c r="E98" s="12">
        <f>M98+M99</f>
        <v>0.88715953307392992</v>
      </c>
      <c r="F98" s="12">
        <f>N98+N99</f>
        <v>0.89583333333333337</v>
      </c>
      <c r="G98" s="10"/>
      <c r="J98" t="s">
        <v>33</v>
      </c>
      <c r="K98" s="13">
        <f>W98/W103</f>
        <v>0.78957915831663328</v>
      </c>
      <c r="L98" s="13">
        <f>T98/T103</f>
        <v>0.8964401294498382</v>
      </c>
      <c r="M98" s="13">
        <f>U98/U103</f>
        <v>0.75875486381322954</v>
      </c>
      <c r="N98" s="13">
        <f>V98/V103</f>
        <v>0.73148148148148151</v>
      </c>
      <c r="O98" s="13"/>
      <c r="R98" t="s">
        <v>127</v>
      </c>
      <c r="S98" t="s">
        <v>33</v>
      </c>
      <c r="T98">
        <v>277</v>
      </c>
      <c r="U98">
        <v>195</v>
      </c>
      <c r="V98">
        <v>316</v>
      </c>
      <c r="W98">
        <v>788</v>
      </c>
    </row>
    <row r="99" spans="1:24" x14ac:dyDescent="0.25">
      <c r="B99" t="s">
        <v>35</v>
      </c>
      <c r="C99" s="12">
        <f>K100</f>
        <v>7.0140280561122245E-2</v>
      </c>
      <c r="D99" s="12">
        <f>L100</f>
        <v>2.2653721682847898E-2</v>
      </c>
      <c r="E99" s="12">
        <f>M100</f>
        <v>0.10116731517509728</v>
      </c>
      <c r="F99" s="12">
        <f>N100</f>
        <v>8.5648148148148154E-2</v>
      </c>
      <c r="G99" s="10"/>
      <c r="J99" t="s">
        <v>34</v>
      </c>
      <c r="K99" s="13">
        <f>W99/W103</f>
        <v>0.12925851703406813</v>
      </c>
      <c r="L99" s="13">
        <f>T99/T103</f>
        <v>8.0906148867313912E-2</v>
      </c>
      <c r="M99" s="13">
        <f>U99/U103</f>
        <v>0.12840466926070038</v>
      </c>
      <c r="N99" s="13">
        <f>V99/V103</f>
        <v>0.16435185185185186</v>
      </c>
      <c r="O99" s="13"/>
      <c r="S99" t="s">
        <v>34</v>
      </c>
      <c r="T99">
        <v>25</v>
      </c>
      <c r="U99">
        <v>33</v>
      </c>
      <c r="V99">
        <v>71</v>
      </c>
      <c r="W99">
        <v>129</v>
      </c>
    </row>
    <row r="100" spans="1:24" x14ac:dyDescent="0.25">
      <c r="B100" t="s">
        <v>39</v>
      </c>
      <c r="C100" s="12">
        <f>K101+K102</f>
        <v>1.1022044088176353E-2</v>
      </c>
      <c r="D100" s="12">
        <f>L101+L102</f>
        <v>0</v>
      </c>
      <c r="E100" s="12">
        <f>M101+M102</f>
        <v>1.1673151750972763E-2</v>
      </c>
      <c r="F100" s="12">
        <f>N101+N102</f>
        <v>1.8518518518518517E-2</v>
      </c>
      <c r="G100" s="10"/>
      <c r="J100" t="s">
        <v>35</v>
      </c>
      <c r="K100" s="13">
        <f>W100/W103</f>
        <v>7.0140280561122245E-2</v>
      </c>
      <c r="L100" s="13">
        <f>T100/T103</f>
        <v>2.2653721682847898E-2</v>
      </c>
      <c r="M100" s="13">
        <f>U100/U103</f>
        <v>0.10116731517509728</v>
      </c>
      <c r="N100" s="13">
        <f>V100/V103</f>
        <v>8.5648148148148154E-2</v>
      </c>
      <c r="O100" s="13"/>
      <c r="S100" t="s">
        <v>35</v>
      </c>
      <c r="T100">
        <v>7</v>
      </c>
      <c r="U100">
        <v>26</v>
      </c>
      <c r="V100">
        <v>37</v>
      </c>
      <c r="W100">
        <v>70</v>
      </c>
    </row>
    <row r="101" spans="1:24" x14ac:dyDescent="0.25">
      <c r="C101" s="10"/>
      <c r="D101" s="10"/>
      <c r="E101" s="10"/>
      <c r="F101" s="10"/>
      <c r="G101" s="10"/>
      <c r="J101" t="s">
        <v>36</v>
      </c>
      <c r="K101" s="13">
        <f>W101/W103</f>
        <v>6.0120240480961923E-3</v>
      </c>
      <c r="L101" s="13">
        <f>T101/T103</f>
        <v>0</v>
      </c>
      <c r="M101" s="13">
        <f>U101/U103</f>
        <v>0</v>
      </c>
      <c r="N101" s="13">
        <f>V101/V103</f>
        <v>1.3888888888888888E-2</v>
      </c>
      <c r="O101" s="13"/>
      <c r="S101" t="s">
        <v>36</v>
      </c>
      <c r="T101">
        <v>0</v>
      </c>
      <c r="U101">
        <v>0</v>
      </c>
      <c r="V101">
        <v>6</v>
      </c>
      <c r="W101">
        <v>6</v>
      </c>
    </row>
    <row r="102" spans="1:24" x14ac:dyDescent="0.25">
      <c r="C102" s="10"/>
      <c r="D102" s="10"/>
      <c r="E102" s="10"/>
      <c r="F102" s="10"/>
      <c r="G102" s="10"/>
      <c r="J102" t="s">
        <v>37</v>
      </c>
      <c r="K102" s="13">
        <f>W102/W103</f>
        <v>5.0100200400801601E-3</v>
      </c>
      <c r="L102" s="13">
        <f>T102/T103</f>
        <v>0</v>
      </c>
      <c r="M102" s="13">
        <f>U102/U103</f>
        <v>1.1673151750972763E-2</v>
      </c>
      <c r="N102" s="13">
        <f>V102/V103</f>
        <v>4.6296296296296294E-3</v>
      </c>
      <c r="O102" s="13"/>
      <c r="S102" t="s">
        <v>37</v>
      </c>
      <c r="T102">
        <v>0</v>
      </c>
      <c r="U102">
        <v>3</v>
      </c>
      <c r="V102">
        <v>2</v>
      </c>
      <c r="W102">
        <v>5</v>
      </c>
    </row>
    <row r="103" spans="1:24" x14ac:dyDescent="0.25">
      <c r="C103" s="10"/>
      <c r="D103" s="10"/>
      <c r="E103" s="10"/>
      <c r="F103" s="10"/>
      <c r="G103" s="10"/>
      <c r="K103" s="10"/>
      <c r="L103" s="10"/>
      <c r="M103" s="10"/>
      <c r="N103" s="10"/>
      <c r="O103" s="10"/>
      <c r="R103" t="s">
        <v>2</v>
      </c>
      <c r="T103">
        <v>309</v>
      </c>
      <c r="U103">
        <v>257</v>
      </c>
      <c r="V103">
        <v>432</v>
      </c>
      <c r="W103">
        <v>998</v>
      </c>
    </row>
    <row r="104" spans="1:24" x14ac:dyDescent="0.25">
      <c r="C104" s="10"/>
      <c r="D104" s="10"/>
      <c r="E104" s="10"/>
      <c r="F104" s="10"/>
      <c r="G104" s="10"/>
      <c r="K104" s="10"/>
      <c r="L104" s="10"/>
      <c r="M104" s="10"/>
      <c r="N104" s="10"/>
      <c r="O104" s="10"/>
    </row>
    <row r="105" spans="1:24" x14ac:dyDescent="0.25">
      <c r="C105" s="10"/>
      <c r="D105" s="10"/>
      <c r="E105" s="10"/>
      <c r="F105" s="10"/>
      <c r="G105" s="10"/>
      <c r="K105" s="10"/>
      <c r="L105" s="10"/>
      <c r="M105" s="10"/>
      <c r="N105" s="10"/>
      <c r="O105" s="10"/>
    </row>
    <row r="106" spans="1:24" x14ac:dyDescent="0.25">
      <c r="C106" s="10"/>
      <c r="D106" s="10"/>
      <c r="E106" s="10"/>
      <c r="F106" s="10"/>
      <c r="G106" s="10"/>
      <c r="K106" s="10"/>
      <c r="L106" s="10"/>
      <c r="M106" s="10"/>
      <c r="N106" s="10"/>
      <c r="O106" s="10"/>
    </row>
    <row r="107" spans="1:24" x14ac:dyDescent="0.25">
      <c r="C107" s="10"/>
      <c r="D107" s="10"/>
      <c r="E107" s="10"/>
      <c r="F107" s="10"/>
      <c r="G107" s="10"/>
      <c r="K107" s="10"/>
      <c r="L107" s="10"/>
      <c r="M107" s="10"/>
      <c r="N107" s="10"/>
      <c r="O107" s="10"/>
    </row>
    <row r="108" spans="1:24" x14ac:dyDescent="0.25">
      <c r="C108" s="10"/>
      <c r="D108" s="10"/>
      <c r="E108" s="10"/>
      <c r="F108" s="10"/>
      <c r="G108" s="10"/>
      <c r="K108" s="10"/>
      <c r="L108" s="10"/>
      <c r="M108" s="10"/>
      <c r="N108" s="10"/>
      <c r="O108" s="10"/>
    </row>
    <row r="109" spans="1:24" x14ac:dyDescent="0.25">
      <c r="C109" s="10"/>
      <c r="D109" s="10"/>
      <c r="E109" s="10"/>
      <c r="F109" s="10"/>
      <c r="G109" s="10"/>
      <c r="K109" s="10"/>
      <c r="L109" s="10"/>
      <c r="M109" s="10"/>
      <c r="N109" s="10"/>
      <c r="O109" s="10"/>
      <c r="R109" t="s">
        <v>177</v>
      </c>
    </row>
    <row r="110" spans="1:24" x14ac:dyDescent="0.25">
      <c r="A110" t="str">
        <f>R109</f>
        <v>Laws should be clear, accessible to all, and predictable so that citizens can understand their rights and obligations. * Collapsed Presidential Vote in 2024 collapsed Crosstabulation</v>
      </c>
      <c r="C110" s="10"/>
      <c r="D110" s="10"/>
      <c r="E110" s="10"/>
      <c r="F110" s="10"/>
      <c r="G110" s="10"/>
      <c r="K110" s="10"/>
      <c r="L110" s="10"/>
      <c r="M110" s="10"/>
      <c r="N110" s="10"/>
      <c r="O110" s="10"/>
      <c r="R110" t="s">
        <v>0</v>
      </c>
    </row>
    <row r="111" spans="1:24" x14ac:dyDescent="0.25">
      <c r="C111" s="10"/>
      <c r="D111" s="10"/>
      <c r="E111" s="10"/>
      <c r="F111" s="10"/>
      <c r="G111" s="10"/>
      <c r="K111" s="10"/>
      <c r="L111" s="10"/>
      <c r="M111" s="10"/>
      <c r="N111" s="10"/>
      <c r="O111" s="10"/>
      <c r="T111" t="s">
        <v>28</v>
      </c>
      <c r="X111" t="s">
        <v>2</v>
      </c>
    </row>
    <row r="112" spans="1:24" s="1" customFormat="1" ht="60" x14ac:dyDescent="0.25">
      <c r="C112" s="11" t="s">
        <v>7</v>
      </c>
      <c r="D112" s="11" t="s">
        <v>29</v>
      </c>
      <c r="E112" s="11" t="s">
        <v>30</v>
      </c>
      <c r="F112" s="11" t="s">
        <v>31</v>
      </c>
      <c r="G112" s="11" t="s">
        <v>32</v>
      </c>
      <c r="K112" s="11" t="s">
        <v>7</v>
      </c>
      <c r="L112" s="11" t="s">
        <v>29</v>
      </c>
      <c r="M112" s="11" t="s">
        <v>30</v>
      </c>
      <c r="N112" s="11" t="s">
        <v>48</v>
      </c>
      <c r="O112" s="11" t="s">
        <v>32</v>
      </c>
      <c r="T112" s="1" t="s">
        <v>29</v>
      </c>
      <c r="U112" s="1" t="s">
        <v>30</v>
      </c>
      <c r="V112" s="1" t="s">
        <v>31</v>
      </c>
      <c r="W112" s="1" t="s">
        <v>32</v>
      </c>
    </row>
    <row r="113" spans="2:24" x14ac:dyDescent="0.25">
      <c r="B113" t="s">
        <v>38</v>
      </c>
      <c r="C113" s="12">
        <f>K113+K114</f>
        <v>0.91700000000000004</v>
      </c>
      <c r="D113" s="12">
        <f>L113+L114</f>
        <v>0.96335078534031404</v>
      </c>
      <c r="E113" s="12">
        <f>M113+M114</f>
        <v>0.93673965936739667</v>
      </c>
      <c r="F113" s="12">
        <f>N113+N114</f>
        <v>1</v>
      </c>
      <c r="G113" s="12">
        <f>O113+O114</f>
        <v>0.77948717948717949</v>
      </c>
      <c r="J113" t="s">
        <v>33</v>
      </c>
      <c r="K113" s="13">
        <f>X113/X118</f>
        <v>0.78800000000000003</v>
      </c>
      <c r="L113" s="13">
        <f>T113/T118</f>
        <v>0.86387434554973819</v>
      </c>
      <c r="M113" s="13">
        <f>U113/U118</f>
        <v>0.79318734793187351</v>
      </c>
      <c r="N113" s="13">
        <f>V113/V118</f>
        <v>0.91666666666666663</v>
      </c>
      <c r="O113" s="13">
        <f>W113/W118</f>
        <v>0.62051282051282053</v>
      </c>
      <c r="R113" t="s">
        <v>127</v>
      </c>
      <c r="S113" t="s">
        <v>33</v>
      </c>
      <c r="T113">
        <v>330</v>
      </c>
      <c r="U113">
        <v>326</v>
      </c>
      <c r="V113">
        <v>11</v>
      </c>
      <c r="W113">
        <v>121</v>
      </c>
      <c r="X113">
        <v>788</v>
      </c>
    </row>
    <row r="114" spans="2:24" x14ac:dyDescent="0.25">
      <c r="B114" t="s">
        <v>35</v>
      </c>
      <c r="C114" s="12">
        <f>K115</f>
        <v>7.0999999999999994E-2</v>
      </c>
      <c r="D114" s="12">
        <f>L115</f>
        <v>3.1413612565445025E-2</v>
      </c>
      <c r="E114" s="12">
        <f>M115</f>
        <v>6.0827250608272508E-2</v>
      </c>
      <c r="F114" s="12">
        <f>N115</f>
        <v>0</v>
      </c>
      <c r="G114" s="12">
        <f>O115</f>
        <v>0.17435897435897435</v>
      </c>
      <c r="J114" t="s">
        <v>34</v>
      </c>
      <c r="K114" s="13">
        <f>X114/X118</f>
        <v>0.129</v>
      </c>
      <c r="L114" s="13">
        <f>T114/T118</f>
        <v>9.947643979057591E-2</v>
      </c>
      <c r="M114" s="13">
        <f>U114/U118</f>
        <v>0.14355231143552311</v>
      </c>
      <c r="N114" s="13">
        <f>V114/V118</f>
        <v>8.3333333333333329E-2</v>
      </c>
      <c r="O114" s="13">
        <f>W114/W118</f>
        <v>0.15897435897435896</v>
      </c>
      <c r="S114" t="s">
        <v>34</v>
      </c>
      <c r="T114">
        <v>38</v>
      </c>
      <c r="U114">
        <v>59</v>
      </c>
      <c r="V114">
        <v>1</v>
      </c>
      <c r="W114">
        <v>31</v>
      </c>
      <c r="X114">
        <v>129</v>
      </c>
    </row>
    <row r="115" spans="2:24" x14ac:dyDescent="0.25">
      <c r="B115" t="s">
        <v>39</v>
      </c>
      <c r="C115" s="12">
        <f>K116+K117</f>
        <v>1.2E-2</v>
      </c>
      <c r="D115" s="12">
        <f>L116+L117</f>
        <v>5.235602094240838E-3</v>
      </c>
      <c r="E115" s="12">
        <f>M116+M117</f>
        <v>2.4330900243309003E-3</v>
      </c>
      <c r="F115" s="12">
        <f>N116+N117</f>
        <v>0</v>
      </c>
      <c r="G115" s="12">
        <f>O116+O117</f>
        <v>4.6153846153846156E-2</v>
      </c>
      <c r="J115" t="s">
        <v>35</v>
      </c>
      <c r="K115" s="13">
        <f>X115/X118</f>
        <v>7.0999999999999994E-2</v>
      </c>
      <c r="L115" s="13">
        <f>T115/T118</f>
        <v>3.1413612565445025E-2</v>
      </c>
      <c r="M115" s="13">
        <f>U115/U118</f>
        <v>6.0827250608272508E-2</v>
      </c>
      <c r="N115" s="13">
        <f>V115/V118</f>
        <v>0</v>
      </c>
      <c r="O115" s="13">
        <f>W115/W118</f>
        <v>0.17435897435897435</v>
      </c>
      <c r="S115" t="s">
        <v>35</v>
      </c>
      <c r="T115">
        <v>12</v>
      </c>
      <c r="U115">
        <v>25</v>
      </c>
      <c r="V115">
        <v>0</v>
      </c>
      <c r="W115">
        <v>34</v>
      </c>
      <c r="X115">
        <v>71</v>
      </c>
    </row>
    <row r="116" spans="2:24" x14ac:dyDescent="0.25">
      <c r="J116" t="s">
        <v>36</v>
      </c>
      <c r="K116" s="13">
        <f>X116/X118</f>
        <v>6.0000000000000001E-3</v>
      </c>
      <c r="L116" s="13">
        <f>T116/T118</f>
        <v>2.617801047120419E-3</v>
      </c>
      <c r="M116" s="13">
        <f>U116/U118</f>
        <v>2.4330900243309003E-3</v>
      </c>
      <c r="N116" s="13">
        <f>V116/V118</f>
        <v>0</v>
      </c>
      <c r="O116" s="13">
        <f>W116/W118</f>
        <v>2.0512820512820513E-2</v>
      </c>
      <c r="S116" t="s">
        <v>36</v>
      </c>
      <c r="T116">
        <v>1</v>
      </c>
      <c r="U116">
        <v>1</v>
      </c>
      <c r="V116">
        <v>0</v>
      </c>
      <c r="W116">
        <v>4</v>
      </c>
      <c r="X116">
        <v>6</v>
      </c>
    </row>
    <row r="117" spans="2:24" x14ac:dyDescent="0.25">
      <c r="J117" t="s">
        <v>37</v>
      </c>
      <c r="K117" s="13">
        <f>X117/X118</f>
        <v>6.0000000000000001E-3</v>
      </c>
      <c r="L117" s="13">
        <f>T117/T118</f>
        <v>2.617801047120419E-3</v>
      </c>
      <c r="M117" s="13">
        <f>U117/U118</f>
        <v>0</v>
      </c>
      <c r="N117" s="13">
        <f>V117/V118</f>
        <v>0</v>
      </c>
      <c r="O117" s="13">
        <f>W117/W118</f>
        <v>2.564102564102564E-2</v>
      </c>
      <c r="S117" t="s">
        <v>37</v>
      </c>
      <c r="T117">
        <v>1</v>
      </c>
      <c r="U117">
        <v>0</v>
      </c>
      <c r="V117">
        <v>0</v>
      </c>
      <c r="W117">
        <v>5</v>
      </c>
      <c r="X117">
        <v>6</v>
      </c>
    </row>
    <row r="118" spans="2:24" x14ac:dyDescent="0.25">
      <c r="R118" t="s">
        <v>2</v>
      </c>
      <c r="T118">
        <v>382</v>
      </c>
      <c r="U118">
        <v>411</v>
      </c>
      <c r="V118">
        <v>12</v>
      </c>
      <c r="W118">
        <v>195</v>
      </c>
      <c r="X118">
        <v>1000</v>
      </c>
    </row>
  </sheetData>
  <mergeCells count="4">
    <mergeCell ref="B1:N1"/>
    <mergeCell ref="B3:G3"/>
    <mergeCell ref="J3:O3"/>
    <mergeCell ref="R3:X3"/>
  </mergeCells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1F8DA-39AE-3644-A053-117EDCEB65BD}">
  <dimension ref="A1:X118"/>
  <sheetViews>
    <sheetView showGridLines="0" workbookViewId="0">
      <selection activeCell="K8" sqref="K8:O117"/>
    </sheetView>
  </sheetViews>
  <sheetFormatPr baseColWidth="10" defaultRowHeight="19" x14ac:dyDescent="0.25"/>
  <cols>
    <col min="2" max="2" width="33.42578125" customWidth="1"/>
    <col min="4" max="4" width="11.5703125" customWidth="1"/>
    <col min="5" max="5" width="12" customWidth="1"/>
    <col min="10" max="10" width="22.7109375" customWidth="1"/>
    <col min="13" max="13" width="11.7109375" customWidth="1"/>
    <col min="14" max="14" width="12.28515625" customWidth="1"/>
    <col min="19" max="19" width="21.7109375" customWidth="1"/>
    <col min="21" max="21" width="12.28515625" customWidth="1"/>
    <col min="22" max="22" width="12.42578125" customWidth="1"/>
  </cols>
  <sheetData>
    <row r="1" spans="1:24" x14ac:dyDescent="0.25">
      <c r="A1" t="s">
        <v>51</v>
      </c>
      <c r="B1" s="19" t="s">
        <v>260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3" spans="1:24" x14ac:dyDescent="0.25">
      <c r="B3" s="20" t="s">
        <v>262</v>
      </c>
      <c r="C3" s="20"/>
      <c r="D3" s="20"/>
      <c r="E3" s="20"/>
      <c r="F3" s="20"/>
      <c r="G3" s="20"/>
      <c r="J3" s="20" t="s">
        <v>263</v>
      </c>
      <c r="K3" s="20"/>
      <c r="L3" s="20"/>
      <c r="M3" s="20"/>
      <c r="N3" s="20"/>
      <c r="O3" s="20"/>
      <c r="R3" s="20" t="s">
        <v>264</v>
      </c>
      <c r="S3" s="20"/>
      <c r="T3" s="20"/>
      <c r="U3" s="20"/>
      <c r="V3" s="20"/>
      <c r="W3" s="20"/>
      <c r="X3" s="20"/>
    </row>
    <row r="5" spans="1:24" x14ac:dyDescent="0.25">
      <c r="R5" t="s">
        <v>77</v>
      </c>
    </row>
    <row r="6" spans="1:24" x14ac:dyDescent="0.25">
      <c r="A6" t="str">
        <f>R5</f>
        <v>Importance of government to American democracy -- Government officials should be open and transparent when they make decisions. * 3-point Party Identification Crosstabulation</v>
      </c>
      <c r="R6" t="s">
        <v>0</v>
      </c>
    </row>
    <row r="7" spans="1:24" x14ac:dyDescent="0.25">
      <c r="T7" t="s">
        <v>1</v>
      </c>
      <c r="X7" t="s">
        <v>2</v>
      </c>
    </row>
    <row r="8" spans="1:24" s="1" customFormat="1" ht="40" x14ac:dyDescent="0.25">
      <c r="C8" s="11" t="s">
        <v>7</v>
      </c>
      <c r="D8" s="11" t="s">
        <v>3</v>
      </c>
      <c r="E8" s="11" t="s">
        <v>4</v>
      </c>
      <c r="F8" s="11" t="s">
        <v>5</v>
      </c>
      <c r="G8" s="11" t="s">
        <v>6</v>
      </c>
      <c r="K8" s="11" t="s">
        <v>7</v>
      </c>
      <c r="L8" s="11" t="s">
        <v>3</v>
      </c>
      <c r="M8" s="11" t="s">
        <v>4</v>
      </c>
      <c r="N8" s="11" t="s">
        <v>5</v>
      </c>
      <c r="O8" s="11" t="s">
        <v>6</v>
      </c>
      <c r="T8" s="1" t="s">
        <v>3</v>
      </c>
      <c r="U8" s="1" t="s">
        <v>4</v>
      </c>
      <c r="V8" s="1" t="s">
        <v>5</v>
      </c>
      <c r="W8" s="1" t="s">
        <v>6</v>
      </c>
    </row>
    <row r="9" spans="1:24" x14ac:dyDescent="0.25">
      <c r="B9" t="s">
        <v>38</v>
      </c>
      <c r="C9" s="12">
        <f>K9+K10</f>
        <v>0.90409590409590401</v>
      </c>
      <c r="D9" s="12">
        <f>L9+L10</f>
        <v>0.93055555555555558</v>
      </c>
      <c r="E9" s="12">
        <f>M9+M10</f>
        <v>0.89589905362776023</v>
      </c>
      <c r="F9" s="12">
        <f>N9+N10</f>
        <v>0.90625</v>
      </c>
      <c r="G9" s="12">
        <f>O9+O10</f>
        <v>0.82894736842105254</v>
      </c>
      <c r="J9" t="s">
        <v>33</v>
      </c>
      <c r="K9" s="13">
        <f>X9/X14</f>
        <v>0.73526473526473524</v>
      </c>
      <c r="L9" s="13">
        <f>T9/T14</f>
        <v>0.76736111111111116</v>
      </c>
      <c r="M9" s="13">
        <f>U9/U14</f>
        <v>0.76340694006309151</v>
      </c>
      <c r="N9" s="13">
        <f>V9/V14</f>
        <v>0.6875</v>
      </c>
      <c r="O9" s="13">
        <f>W9/W14</f>
        <v>0.69736842105263153</v>
      </c>
      <c r="R9" t="s">
        <v>78</v>
      </c>
      <c r="S9" t="s">
        <v>33</v>
      </c>
      <c r="T9">
        <v>221</v>
      </c>
      <c r="U9">
        <v>242</v>
      </c>
      <c r="V9">
        <v>220</v>
      </c>
      <c r="W9">
        <v>53</v>
      </c>
      <c r="X9">
        <v>736</v>
      </c>
    </row>
    <row r="10" spans="1:24" x14ac:dyDescent="0.25">
      <c r="B10" t="s">
        <v>35</v>
      </c>
      <c r="C10" s="12">
        <f>K11</f>
        <v>7.0929070929070928E-2</v>
      </c>
      <c r="D10" s="12">
        <f>L11</f>
        <v>4.5138888888888888E-2</v>
      </c>
      <c r="E10" s="12">
        <f>M11</f>
        <v>6.9400630914826497E-2</v>
      </c>
      <c r="F10" s="12">
        <f>N11</f>
        <v>7.4999999999999997E-2</v>
      </c>
      <c r="G10" s="12">
        <f>O11</f>
        <v>0.15789473684210525</v>
      </c>
      <c r="J10" t="s">
        <v>34</v>
      </c>
      <c r="K10" s="13">
        <f>X10/X14</f>
        <v>0.16883116883116883</v>
      </c>
      <c r="L10" s="13">
        <f>T10/T14</f>
        <v>0.16319444444444445</v>
      </c>
      <c r="M10" s="13">
        <f>U10/U14</f>
        <v>0.13249211356466878</v>
      </c>
      <c r="N10" s="13">
        <f>V10/V14</f>
        <v>0.21875</v>
      </c>
      <c r="O10" s="13">
        <f>W10/W14</f>
        <v>0.13157894736842105</v>
      </c>
      <c r="S10" t="s">
        <v>34</v>
      </c>
      <c r="T10">
        <v>47</v>
      </c>
      <c r="U10">
        <v>42</v>
      </c>
      <c r="V10">
        <v>70</v>
      </c>
      <c r="W10">
        <v>10</v>
      </c>
      <c r="X10">
        <v>169</v>
      </c>
    </row>
    <row r="11" spans="1:24" x14ac:dyDescent="0.25">
      <c r="B11" t="s">
        <v>39</v>
      </c>
      <c r="C11" s="12">
        <f>K12+K13</f>
        <v>2.4975024975024976E-2</v>
      </c>
      <c r="D11" s="12">
        <f>L12+L13</f>
        <v>2.4305555555555556E-2</v>
      </c>
      <c r="E11" s="12">
        <f>M12+M13</f>
        <v>3.4700315457413249E-2</v>
      </c>
      <c r="F11" s="12">
        <f>N12+N13</f>
        <v>1.8750000000000003E-2</v>
      </c>
      <c r="G11" s="12">
        <f>O12+O13</f>
        <v>1.3157894736842105E-2</v>
      </c>
      <c r="J11" t="s">
        <v>35</v>
      </c>
      <c r="K11" s="13">
        <f>X11/X14</f>
        <v>7.0929070929070928E-2</v>
      </c>
      <c r="L11" s="13">
        <f>T11/T14</f>
        <v>4.5138888888888888E-2</v>
      </c>
      <c r="M11" s="13">
        <f>U11/U14</f>
        <v>6.9400630914826497E-2</v>
      </c>
      <c r="N11" s="13">
        <f>V11/V14</f>
        <v>7.4999999999999997E-2</v>
      </c>
      <c r="O11" s="13">
        <f>W11/W14</f>
        <v>0.15789473684210525</v>
      </c>
      <c r="S11" t="s">
        <v>35</v>
      </c>
      <c r="T11">
        <v>13</v>
      </c>
      <c r="U11">
        <v>22</v>
      </c>
      <c r="V11">
        <v>24</v>
      </c>
      <c r="W11">
        <v>12</v>
      </c>
      <c r="X11">
        <v>71</v>
      </c>
    </row>
    <row r="12" spans="1:24" x14ac:dyDescent="0.25">
      <c r="C12" s="10"/>
      <c r="D12" s="10"/>
      <c r="E12" s="10"/>
      <c r="F12" s="10"/>
      <c r="G12" s="10"/>
      <c r="J12" t="s">
        <v>36</v>
      </c>
      <c r="K12" s="13">
        <f>X12/X14</f>
        <v>1.6983016983016984E-2</v>
      </c>
      <c r="L12" s="13">
        <f>T12/T14</f>
        <v>2.4305555555555556E-2</v>
      </c>
      <c r="M12" s="13">
        <f>U12/U14</f>
        <v>1.8927444794952682E-2</v>
      </c>
      <c r="N12" s="13">
        <f>V12/V14</f>
        <v>1.2500000000000001E-2</v>
      </c>
      <c r="O12" s="13">
        <f>W12/W14</f>
        <v>0</v>
      </c>
      <c r="S12" t="s">
        <v>36</v>
      </c>
      <c r="T12">
        <v>7</v>
      </c>
      <c r="U12">
        <v>6</v>
      </c>
      <c r="V12">
        <v>4</v>
      </c>
      <c r="W12">
        <v>0</v>
      </c>
      <c r="X12">
        <v>17</v>
      </c>
    </row>
    <row r="13" spans="1:24" x14ac:dyDescent="0.25">
      <c r="C13" s="10"/>
      <c r="D13" s="10"/>
      <c r="E13" s="10"/>
      <c r="F13" s="10"/>
      <c r="G13" s="10"/>
      <c r="J13" t="s">
        <v>37</v>
      </c>
      <c r="K13" s="13">
        <f>X13/X14</f>
        <v>7.992007992007992E-3</v>
      </c>
      <c r="L13" s="13">
        <f>T13/T14</f>
        <v>0</v>
      </c>
      <c r="M13" s="13">
        <f>U13/U14</f>
        <v>1.5772870662460567E-2</v>
      </c>
      <c r="N13" s="13">
        <f>V13/V14</f>
        <v>6.2500000000000003E-3</v>
      </c>
      <c r="O13" s="13">
        <f>W13/W14</f>
        <v>1.3157894736842105E-2</v>
      </c>
      <c r="S13" t="s">
        <v>37</v>
      </c>
      <c r="T13">
        <v>0</v>
      </c>
      <c r="U13">
        <v>5</v>
      </c>
      <c r="V13">
        <v>2</v>
      </c>
      <c r="W13">
        <v>1</v>
      </c>
      <c r="X13">
        <v>8</v>
      </c>
    </row>
    <row r="14" spans="1:24" x14ac:dyDescent="0.25">
      <c r="C14" s="10"/>
      <c r="D14" s="10"/>
      <c r="E14" s="10"/>
      <c r="F14" s="10"/>
      <c r="G14" s="10"/>
      <c r="K14" s="10"/>
      <c r="L14" s="10"/>
      <c r="M14" s="10"/>
      <c r="N14" s="10"/>
      <c r="O14" s="10"/>
      <c r="R14" t="s">
        <v>2</v>
      </c>
      <c r="T14">
        <v>288</v>
      </c>
      <c r="U14">
        <v>317</v>
      </c>
      <c r="V14">
        <v>320</v>
      </c>
      <c r="W14">
        <v>76</v>
      </c>
      <c r="X14">
        <v>1001</v>
      </c>
    </row>
    <row r="15" spans="1:24" x14ac:dyDescent="0.25">
      <c r="C15" s="10"/>
      <c r="D15" s="10"/>
      <c r="E15" s="10"/>
      <c r="F15" s="10"/>
      <c r="G15" s="10"/>
      <c r="K15" s="10"/>
      <c r="L15" s="10"/>
      <c r="M15" s="10"/>
      <c r="N15" s="10"/>
      <c r="O15" s="10"/>
    </row>
    <row r="16" spans="1:24" x14ac:dyDescent="0.25">
      <c r="C16" s="10"/>
      <c r="D16" s="10"/>
      <c r="E16" s="10"/>
      <c r="F16" s="10"/>
      <c r="G16" s="10"/>
      <c r="K16" s="10"/>
      <c r="L16" s="10"/>
      <c r="M16" s="10"/>
      <c r="N16" s="10"/>
      <c r="O16" s="10"/>
    </row>
    <row r="17" spans="1:24" x14ac:dyDescent="0.25">
      <c r="C17" s="10"/>
      <c r="D17" s="10"/>
      <c r="E17" s="10"/>
      <c r="F17" s="10"/>
      <c r="G17" s="10"/>
      <c r="K17" s="10"/>
      <c r="L17" s="10"/>
      <c r="M17" s="10"/>
      <c r="N17" s="10"/>
      <c r="O17" s="10"/>
    </row>
    <row r="18" spans="1:24" x14ac:dyDescent="0.25">
      <c r="C18" s="10"/>
      <c r="D18" s="10"/>
      <c r="E18" s="10"/>
      <c r="F18" s="10"/>
      <c r="G18" s="10"/>
      <c r="K18" s="10"/>
      <c r="L18" s="10"/>
      <c r="M18" s="10"/>
      <c r="N18" s="10"/>
      <c r="O18" s="10"/>
    </row>
    <row r="19" spans="1:24" x14ac:dyDescent="0.25">
      <c r="C19" s="10"/>
      <c r="D19" s="10"/>
      <c r="E19" s="10"/>
      <c r="F19" s="10"/>
      <c r="G19" s="10"/>
      <c r="K19" s="10"/>
      <c r="L19" s="10"/>
      <c r="M19" s="10"/>
      <c r="N19" s="10"/>
      <c r="O19" s="10"/>
      <c r="R19" t="s">
        <v>79</v>
      </c>
    </row>
    <row r="20" spans="1:24" x14ac:dyDescent="0.25">
      <c r="A20" t="str">
        <f>R19</f>
        <v>Importance of government to American democracy -- Government officials should be open and transparent when they make decisions. * Ideology collapsed Crosstabulation</v>
      </c>
      <c r="C20" s="10"/>
      <c r="D20" s="10"/>
      <c r="E20" s="10"/>
      <c r="F20" s="10"/>
      <c r="G20" s="10"/>
      <c r="K20" s="10"/>
      <c r="L20" s="10"/>
      <c r="M20" s="10"/>
      <c r="N20" s="10"/>
      <c r="O20" s="10"/>
      <c r="R20" t="s">
        <v>0</v>
      </c>
    </row>
    <row r="21" spans="1:24" x14ac:dyDescent="0.25">
      <c r="C21" s="10"/>
      <c r="D21" s="10"/>
      <c r="E21" s="10"/>
      <c r="F21" s="10"/>
      <c r="G21" s="10"/>
      <c r="K21" s="10"/>
      <c r="L21" s="10"/>
      <c r="M21" s="10"/>
      <c r="N21" s="10"/>
      <c r="O21" s="10"/>
      <c r="T21" t="s">
        <v>8</v>
      </c>
      <c r="X21" t="s">
        <v>2</v>
      </c>
    </row>
    <row r="22" spans="1:24" s="1" customFormat="1" ht="80" customHeight="1" x14ac:dyDescent="0.25">
      <c r="C22" s="11" t="s">
        <v>7</v>
      </c>
      <c r="D22" s="11" t="s">
        <v>9</v>
      </c>
      <c r="E22" s="11" t="s">
        <v>10</v>
      </c>
      <c r="F22" s="11" t="s">
        <v>50</v>
      </c>
      <c r="G22" s="11" t="s">
        <v>12</v>
      </c>
      <c r="K22" s="11" t="s">
        <v>7</v>
      </c>
      <c r="L22" s="11" t="s">
        <v>9</v>
      </c>
      <c r="M22" s="11" t="s">
        <v>10</v>
      </c>
      <c r="N22" s="11" t="s">
        <v>11</v>
      </c>
      <c r="O22" s="11" t="s">
        <v>12</v>
      </c>
      <c r="T22" s="1" t="s">
        <v>9</v>
      </c>
      <c r="U22" s="1" t="s">
        <v>10</v>
      </c>
      <c r="V22" s="1" t="s">
        <v>11</v>
      </c>
      <c r="W22" s="1" t="s">
        <v>12</v>
      </c>
    </row>
    <row r="23" spans="1:24" x14ac:dyDescent="0.25">
      <c r="B23" t="s">
        <v>38</v>
      </c>
      <c r="C23" s="12">
        <f>K23+K24</f>
        <v>0.905811623246493</v>
      </c>
      <c r="D23" s="12">
        <f>L23+L24</f>
        <v>0.94901960784313721</v>
      </c>
      <c r="E23" s="12">
        <f>M23+M24</f>
        <v>0.88599348534201949</v>
      </c>
      <c r="F23" s="12">
        <f>N23+N24</f>
        <v>0.92897727272727271</v>
      </c>
      <c r="G23" s="12">
        <f>O23+O24</f>
        <v>0.75</v>
      </c>
      <c r="J23" t="s">
        <v>33</v>
      </c>
      <c r="K23" s="13">
        <f>X23/X28</f>
        <v>0.73647294589178358</v>
      </c>
      <c r="L23" s="13">
        <f>T23/T28</f>
        <v>0.87450980392156863</v>
      </c>
      <c r="M23" s="13">
        <f>U23/U28</f>
        <v>0.71335504885993484</v>
      </c>
      <c r="N23" s="13">
        <f>V23/V28</f>
        <v>0.69602272727272729</v>
      </c>
      <c r="O23" s="13">
        <f>W23/W28</f>
        <v>0.5714285714285714</v>
      </c>
      <c r="R23" t="s">
        <v>78</v>
      </c>
      <c r="S23" t="s">
        <v>33</v>
      </c>
      <c r="T23">
        <v>223</v>
      </c>
      <c r="U23">
        <v>219</v>
      </c>
      <c r="V23">
        <v>245</v>
      </c>
      <c r="W23">
        <v>48</v>
      </c>
      <c r="X23">
        <v>735</v>
      </c>
    </row>
    <row r="24" spans="1:24" x14ac:dyDescent="0.25">
      <c r="B24" t="s">
        <v>35</v>
      </c>
      <c r="C24" s="12">
        <f>K25</f>
        <v>7.0140280561122245E-2</v>
      </c>
      <c r="D24" s="12">
        <f>L25</f>
        <v>3.5294117647058823E-2</v>
      </c>
      <c r="E24" s="12">
        <f>M25</f>
        <v>9.4462540716612378E-2</v>
      </c>
      <c r="F24" s="12">
        <f>N25</f>
        <v>5.3977272727272728E-2</v>
      </c>
      <c r="G24" s="12">
        <f>O25</f>
        <v>0.15476190476190477</v>
      </c>
      <c r="J24" t="s">
        <v>34</v>
      </c>
      <c r="K24" s="13">
        <f>X24/X28</f>
        <v>0.16933867735470942</v>
      </c>
      <c r="L24" s="13">
        <f>T24/T28</f>
        <v>7.4509803921568626E-2</v>
      </c>
      <c r="M24" s="13">
        <f>U24/U28</f>
        <v>0.17263843648208468</v>
      </c>
      <c r="N24" s="13">
        <f>V24/V28</f>
        <v>0.23295454545454544</v>
      </c>
      <c r="O24" s="13">
        <f>W24/W28</f>
        <v>0.17857142857142858</v>
      </c>
      <c r="S24" t="s">
        <v>34</v>
      </c>
      <c r="T24">
        <v>19</v>
      </c>
      <c r="U24">
        <v>53</v>
      </c>
      <c r="V24">
        <v>82</v>
      </c>
      <c r="W24">
        <v>15</v>
      </c>
      <c r="X24">
        <v>169</v>
      </c>
    </row>
    <row r="25" spans="1:24" x14ac:dyDescent="0.25">
      <c r="B25" t="s">
        <v>39</v>
      </c>
      <c r="C25" s="12">
        <f>K26+K27</f>
        <v>2.4048096192384769E-2</v>
      </c>
      <c r="D25" s="12">
        <f>L26+L27</f>
        <v>1.5686274509803921E-2</v>
      </c>
      <c r="E25" s="12">
        <f>M26+M27</f>
        <v>1.9543973941368076E-2</v>
      </c>
      <c r="F25" s="12">
        <f>N26+N27</f>
        <v>1.7045454545454544E-2</v>
      </c>
      <c r="G25" s="12">
        <f>O26+O27</f>
        <v>9.5238095238095233E-2</v>
      </c>
      <c r="J25" t="s">
        <v>35</v>
      </c>
      <c r="K25" s="13">
        <f>X25/X28</f>
        <v>7.0140280561122245E-2</v>
      </c>
      <c r="L25" s="13">
        <f>T25/T28</f>
        <v>3.5294117647058823E-2</v>
      </c>
      <c r="M25" s="13">
        <f>U25/U28</f>
        <v>9.4462540716612378E-2</v>
      </c>
      <c r="N25" s="13">
        <f>V25/V28</f>
        <v>5.3977272727272728E-2</v>
      </c>
      <c r="O25" s="13">
        <f>W25/W28</f>
        <v>0.15476190476190477</v>
      </c>
      <c r="S25" t="s">
        <v>35</v>
      </c>
      <c r="T25">
        <v>9</v>
      </c>
      <c r="U25">
        <v>29</v>
      </c>
      <c r="V25">
        <v>19</v>
      </c>
      <c r="W25">
        <v>13</v>
      </c>
      <c r="X25">
        <v>70</v>
      </c>
    </row>
    <row r="26" spans="1:24" x14ac:dyDescent="0.25">
      <c r="C26" s="10"/>
      <c r="D26" s="10"/>
      <c r="E26" s="10"/>
      <c r="F26" s="10"/>
      <c r="G26" s="10"/>
      <c r="J26" t="s">
        <v>36</v>
      </c>
      <c r="K26" s="13">
        <f>X26/X28</f>
        <v>1.7034068136272545E-2</v>
      </c>
      <c r="L26" s="13">
        <f>T26/T28</f>
        <v>1.1764705882352941E-2</v>
      </c>
      <c r="M26" s="13">
        <f>U26/U28</f>
        <v>1.9543973941368076E-2</v>
      </c>
      <c r="N26" s="13">
        <f>V26/V28</f>
        <v>1.1363636363636364E-2</v>
      </c>
      <c r="O26" s="13">
        <f>W26/W28</f>
        <v>4.7619047619047616E-2</v>
      </c>
      <c r="S26" t="s">
        <v>36</v>
      </c>
      <c r="T26">
        <v>3</v>
      </c>
      <c r="U26">
        <v>6</v>
      </c>
      <c r="V26">
        <v>4</v>
      </c>
      <c r="W26">
        <v>4</v>
      </c>
      <c r="X26">
        <v>17</v>
      </c>
    </row>
    <row r="27" spans="1:24" x14ac:dyDescent="0.25">
      <c r="C27" s="10"/>
      <c r="D27" s="10"/>
      <c r="E27" s="10"/>
      <c r="F27" s="10"/>
      <c r="G27" s="10"/>
      <c r="J27" t="s">
        <v>37</v>
      </c>
      <c r="K27" s="13">
        <f>X27/X28</f>
        <v>7.0140280561122245E-3</v>
      </c>
      <c r="L27" s="13">
        <f>T27/T28</f>
        <v>3.9215686274509803E-3</v>
      </c>
      <c r="M27" s="13">
        <f>U27/U28</f>
        <v>0</v>
      </c>
      <c r="N27" s="13">
        <f>V27/V28</f>
        <v>5.681818181818182E-3</v>
      </c>
      <c r="O27" s="13">
        <f>W27/W28</f>
        <v>4.7619047619047616E-2</v>
      </c>
      <c r="S27" t="s">
        <v>37</v>
      </c>
      <c r="T27">
        <v>1</v>
      </c>
      <c r="U27">
        <v>0</v>
      </c>
      <c r="V27">
        <v>2</v>
      </c>
      <c r="W27">
        <v>4</v>
      </c>
      <c r="X27">
        <v>7</v>
      </c>
    </row>
    <row r="28" spans="1:24" x14ac:dyDescent="0.25">
      <c r="C28" s="10"/>
      <c r="D28" s="10"/>
      <c r="E28" s="10"/>
      <c r="F28" s="10"/>
      <c r="G28" s="10"/>
      <c r="K28" s="10"/>
      <c r="L28" s="10"/>
      <c r="M28" s="10"/>
      <c r="N28" s="10"/>
      <c r="O28" s="10"/>
      <c r="R28" t="s">
        <v>2</v>
      </c>
      <c r="T28">
        <v>255</v>
      </c>
      <c r="U28">
        <v>307</v>
      </c>
      <c r="V28">
        <v>352</v>
      </c>
      <c r="W28">
        <v>84</v>
      </c>
      <c r="X28">
        <v>998</v>
      </c>
    </row>
    <row r="29" spans="1:24" x14ac:dyDescent="0.25">
      <c r="C29" s="10"/>
      <c r="D29" s="10"/>
      <c r="E29" s="10"/>
      <c r="F29" s="10"/>
      <c r="G29" s="10"/>
      <c r="K29" s="10"/>
      <c r="L29" s="10"/>
      <c r="M29" s="10"/>
      <c r="N29" s="10"/>
      <c r="O29" s="10"/>
    </row>
    <row r="30" spans="1:24" x14ac:dyDescent="0.25">
      <c r="C30" s="10"/>
      <c r="D30" s="10"/>
      <c r="E30" s="10"/>
      <c r="F30" s="10"/>
      <c r="G30" s="10"/>
      <c r="K30" s="10"/>
      <c r="L30" s="10"/>
      <c r="M30" s="10"/>
      <c r="N30" s="10"/>
      <c r="O30" s="10"/>
    </row>
    <row r="31" spans="1:24" x14ac:dyDescent="0.25">
      <c r="C31" s="10"/>
      <c r="D31" s="10"/>
      <c r="E31" s="10"/>
      <c r="F31" s="10"/>
      <c r="G31" s="10"/>
      <c r="K31" s="10"/>
      <c r="L31" s="10"/>
      <c r="M31" s="10"/>
      <c r="N31" s="10"/>
      <c r="O31" s="10"/>
    </row>
    <row r="32" spans="1:24" x14ac:dyDescent="0.25">
      <c r="C32" s="10"/>
      <c r="D32" s="10"/>
      <c r="E32" s="10"/>
      <c r="F32" s="10"/>
      <c r="G32" s="10"/>
      <c r="K32" s="10"/>
      <c r="L32" s="10"/>
      <c r="M32" s="10"/>
      <c r="N32" s="10"/>
      <c r="O32" s="10"/>
    </row>
    <row r="33" spans="1:23" x14ac:dyDescent="0.25">
      <c r="C33" s="10"/>
      <c r="D33" s="10"/>
      <c r="E33" s="10"/>
      <c r="F33" s="10"/>
      <c r="G33" s="10"/>
      <c r="K33" s="10"/>
      <c r="L33" s="10"/>
      <c r="M33" s="10"/>
      <c r="N33" s="10"/>
      <c r="O33" s="10"/>
    </row>
    <row r="34" spans="1:23" x14ac:dyDescent="0.25">
      <c r="C34" s="10"/>
      <c r="D34" s="10"/>
      <c r="E34" s="10"/>
      <c r="F34" s="10"/>
      <c r="G34" s="10"/>
      <c r="K34" s="10"/>
      <c r="L34" s="10"/>
      <c r="M34" s="10"/>
      <c r="N34" s="10"/>
      <c r="O34" s="10"/>
      <c r="R34" t="s">
        <v>80</v>
      </c>
    </row>
    <row r="35" spans="1:23" x14ac:dyDescent="0.25">
      <c r="A35" t="str">
        <f>R34</f>
        <v>Importance of government to American democracy -- Government officials should be open and transparent when they make decisions. * Race &amp; Ethnicity Combined Crosstabulation</v>
      </c>
      <c r="C35" s="10"/>
      <c r="D35" s="10"/>
      <c r="E35" s="10"/>
      <c r="F35" s="10"/>
      <c r="G35" s="10"/>
      <c r="K35" s="10"/>
      <c r="L35" s="10"/>
      <c r="M35" s="10"/>
      <c r="N35" s="10"/>
      <c r="O35" s="10"/>
      <c r="R35" t="s">
        <v>0</v>
      </c>
    </row>
    <row r="36" spans="1:23" x14ac:dyDescent="0.25">
      <c r="C36" s="10"/>
      <c r="D36" s="10"/>
      <c r="E36" s="10"/>
      <c r="F36" s="10"/>
      <c r="G36" s="10"/>
      <c r="K36" s="10"/>
      <c r="L36" s="10"/>
      <c r="M36" s="10"/>
      <c r="N36" s="10"/>
      <c r="O36" s="10"/>
      <c r="T36" t="s">
        <v>13</v>
      </c>
      <c r="W36" t="s">
        <v>2</v>
      </c>
    </row>
    <row r="37" spans="1:23" s="1" customFormat="1" ht="120" customHeight="1" x14ac:dyDescent="0.25">
      <c r="C37" s="11" t="s">
        <v>7</v>
      </c>
      <c r="D37" s="11" t="s">
        <v>14</v>
      </c>
      <c r="E37" s="11" t="s">
        <v>15</v>
      </c>
      <c r="F37" s="11" t="s">
        <v>49</v>
      </c>
      <c r="G37" s="11"/>
      <c r="K37" s="11" t="s">
        <v>7</v>
      </c>
      <c r="L37" s="11" t="s">
        <v>14</v>
      </c>
      <c r="M37" s="11" t="s">
        <v>15</v>
      </c>
      <c r="N37" s="11" t="s">
        <v>49</v>
      </c>
      <c r="O37" s="11"/>
      <c r="T37" s="1" t="s">
        <v>14</v>
      </c>
      <c r="U37" s="1" t="s">
        <v>15</v>
      </c>
      <c r="V37" s="1" t="s">
        <v>52</v>
      </c>
    </row>
    <row r="38" spans="1:23" x14ac:dyDescent="0.25">
      <c r="B38" t="s">
        <v>38</v>
      </c>
      <c r="C38" s="12">
        <f>K38+K39</f>
        <v>0.90490490490490483</v>
      </c>
      <c r="D38" s="12">
        <f>L38+L39</f>
        <v>0.91908396946564874</v>
      </c>
      <c r="E38" s="12">
        <f>M38+M39</f>
        <v>0.87203791469194303</v>
      </c>
      <c r="F38" s="12">
        <f>N38+N39</f>
        <v>0.88721804511278202</v>
      </c>
      <c r="G38" s="12"/>
      <c r="J38" t="s">
        <v>33</v>
      </c>
      <c r="K38" s="13">
        <f>W38/W43</f>
        <v>0.7357357357357357</v>
      </c>
      <c r="L38" s="13">
        <f>T38/T43</f>
        <v>0.74656488549618316</v>
      </c>
      <c r="M38" s="13">
        <f>U38/U43</f>
        <v>0.70616113744075826</v>
      </c>
      <c r="N38" s="13">
        <f>V38/V43</f>
        <v>0.72932330827067671</v>
      </c>
      <c r="O38" s="13"/>
      <c r="R38" t="s">
        <v>78</v>
      </c>
      <c r="S38" t="s">
        <v>33</v>
      </c>
      <c r="T38">
        <v>489</v>
      </c>
      <c r="U38">
        <v>149</v>
      </c>
      <c r="V38">
        <v>97</v>
      </c>
      <c r="W38">
        <v>735</v>
      </c>
    </row>
    <row r="39" spans="1:23" x14ac:dyDescent="0.25">
      <c r="B39" t="s">
        <v>35</v>
      </c>
      <c r="C39" s="12">
        <f>K40</f>
        <v>7.1071071071071065E-2</v>
      </c>
      <c r="D39" s="12">
        <f>L40</f>
        <v>6.7175572519083973E-2</v>
      </c>
      <c r="E39" s="12">
        <f>M40</f>
        <v>9.004739336492891E-2</v>
      </c>
      <c r="F39" s="12">
        <f>N40</f>
        <v>6.0150375939849621E-2</v>
      </c>
      <c r="G39" s="12"/>
      <c r="J39" t="s">
        <v>34</v>
      </c>
      <c r="K39" s="13">
        <f>W39/W43</f>
        <v>0.16916916916916916</v>
      </c>
      <c r="L39" s="13">
        <f>T39/T43</f>
        <v>0.17251908396946564</v>
      </c>
      <c r="M39" s="13">
        <f>U39/U43</f>
        <v>0.16587677725118483</v>
      </c>
      <c r="N39" s="13">
        <f>V39/V43</f>
        <v>0.15789473684210525</v>
      </c>
      <c r="O39" s="13"/>
      <c r="S39" t="s">
        <v>34</v>
      </c>
      <c r="T39">
        <v>113</v>
      </c>
      <c r="U39">
        <v>35</v>
      </c>
      <c r="V39">
        <v>21</v>
      </c>
      <c r="W39">
        <v>169</v>
      </c>
    </row>
    <row r="40" spans="1:23" x14ac:dyDescent="0.25">
      <c r="B40" t="s">
        <v>39</v>
      </c>
      <c r="C40" s="12">
        <f>K41+K42</f>
        <v>2.4024024024024024E-2</v>
      </c>
      <c r="D40" s="12">
        <f>L41+L42</f>
        <v>1.3740458015267177E-2</v>
      </c>
      <c r="E40" s="12">
        <f>M41+M42</f>
        <v>3.7914691943127965E-2</v>
      </c>
      <c r="F40" s="12">
        <f>N41+N42</f>
        <v>5.2631578947368418E-2</v>
      </c>
      <c r="G40" s="12"/>
      <c r="J40" t="s">
        <v>35</v>
      </c>
      <c r="K40" s="13">
        <f>W40/W43</f>
        <v>7.1071071071071065E-2</v>
      </c>
      <c r="L40" s="13">
        <f>T40/T43</f>
        <v>6.7175572519083973E-2</v>
      </c>
      <c r="M40" s="13">
        <f>U40/U43</f>
        <v>9.004739336492891E-2</v>
      </c>
      <c r="N40" s="13">
        <f>V40/V43</f>
        <v>6.0150375939849621E-2</v>
      </c>
      <c r="O40" s="13"/>
      <c r="S40" t="s">
        <v>35</v>
      </c>
      <c r="T40">
        <v>44</v>
      </c>
      <c r="U40">
        <v>19</v>
      </c>
      <c r="V40">
        <v>8</v>
      </c>
      <c r="W40">
        <v>71</v>
      </c>
    </row>
    <row r="41" spans="1:23" x14ac:dyDescent="0.25">
      <c r="C41" s="10"/>
      <c r="D41" s="10"/>
      <c r="E41" s="10"/>
      <c r="F41" s="10"/>
      <c r="G41" s="10"/>
      <c r="J41" t="s">
        <v>36</v>
      </c>
      <c r="K41" s="13">
        <f>W41/W43</f>
        <v>1.7017017017017019E-2</v>
      </c>
      <c r="L41" s="13">
        <f>T41/T43</f>
        <v>9.1603053435114507E-3</v>
      </c>
      <c r="M41" s="13">
        <f>U41/U43</f>
        <v>1.8957345971563982E-2</v>
      </c>
      <c r="N41" s="13">
        <f>V41/V43</f>
        <v>5.2631578947368418E-2</v>
      </c>
      <c r="O41" s="13"/>
      <c r="S41" t="s">
        <v>36</v>
      </c>
      <c r="T41">
        <v>6</v>
      </c>
      <c r="U41">
        <v>4</v>
      </c>
      <c r="V41">
        <v>7</v>
      </c>
      <c r="W41">
        <v>17</v>
      </c>
    </row>
    <row r="42" spans="1:23" x14ac:dyDescent="0.25">
      <c r="C42" s="10"/>
      <c r="D42" s="10"/>
      <c r="E42" s="10"/>
      <c r="F42" s="10"/>
      <c r="G42" s="10"/>
      <c r="J42" t="s">
        <v>37</v>
      </c>
      <c r="K42" s="13">
        <f>W42/W43</f>
        <v>7.0070070070070069E-3</v>
      </c>
      <c r="L42" s="13">
        <f>T42/T43</f>
        <v>4.5801526717557254E-3</v>
      </c>
      <c r="M42" s="13">
        <f>U42/U43</f>
        <v>1.8957345971563982E-2</v>
      </c>
      <c r="N42" s="13">
        <f>V42/V43</f>
        <v>0</v>
      </c>
      <c r="O42" s="13"/>
      <c r="S42" t="s">
        <v>37</v>
      </c>
      <c r="T42">
        <v>3</v>
      </c>
      <c r="U42">
        <v>4</v>
      </c>
      <c r="V42">
        <v>0</v>
      </c>
      <c r="W42">
        <v>7</v>
      </c>
    </row>
    <row r="43" spans="1:23" x14ac:dyDescent="0.25">
      <c r="C43" s="10"/>
      <c r="D43" s="10"/>
      <c r="E43" s="10"/>
      <c r="F43" s="10"/>
      <c r="G43" s="10"/>
      <c r="K43" s="10"/>
      <c r="L43" s="10"/>
      <c r="M43" s="10"/>
      <c r="N43" s="10"/>
      <c r="O43" s="10"/>
      <c r="R43" t="s">
        <v>2</v>
      </c>
      <c r="T43">
        <v>655</v>
      </c>
      <c r="U43">
        <v>211</v>
      </c>
      <c r="V43">
        <v>133</v>
      </c>
      <c r="W43">
        <v>999</v>
      </c>
    </row>
    <row r="44" spans="1:23" x14ac:dyDescent="0.25">
      <c r="C44" s="10"/>
      <c r="D44" s="10"/>
      <c r="E44" s="10"/>
      <c r="F44" s="10"/>
      <c r="G44" s="10"/>
      <c r="K44" s="10"/>
      <c r="L44" s="10"/>
      <c r="M44" s="10"/>
      <c r="N44" s="10"/>
      <c r="O44" s="10"/>
    </row>
    <row r="45" spans="1:23" x14ac:dyDescent="0.25">
      <c r="C45" s="10"/>
      <c r="D45" s="10"/>
      <c r="E45" s="10"/>
      <c r="F45" s="10"/>
      <c r="G45" s="10"/>
      <c r="K45" s="10"/>
      <c r="L45" s="10"/>
      <c r="M45" s="10"/>
      <c r="N45" s="10"/>
      <c r="O45" s="10"/>
    </row>
    <row r="46" spans="1:23" x14ac:dyDescent="0.25">
      <c r="C46" s="10"/>
      <c r="D46" s="10"/>
      <c r="E46" s="10"/>
      <c r="F46" s="10"/>
      <c r="G46" s="10"/>
      <c r="K46" s="10"/>
      <c r="L46" s="10"/>
      <c r="M46" s="10"/>
      <c r="N46" s="10"/>
      <c r="O46" s="10"/>
    </row>
    <row r="47" spans="1:23" x14ac:dyDescent="0.25">
      <c r="C47" s="10"/>
      <c r="D47" s="10"/>
      <c r="E47" s="10"/>
      <c r="F47" s="10"/>
      <c r="G47" s="10"/>
      <c r="K47" s="10"/>
      <c r="L47" s="10"/>
      <c r="M47" s="10"/>
      <c r="N47" s="10"/>
      <c r="O47" s="10"/>
    </row>
    <row r="48" spans="1:23" x14ac:dyDescent="0.25">
      <c r="C48" s="10"/>
      <c r="D48" s="10"/>
      <c r="E48" s="10"/>
      <c r="F48" s="10"/>
      <c r="G48" s="10"/>
      <c r="K48" s="10"/>
      <c r="L48" s="10"/>
      <c r="M48" s="10"/>
      <c r="N48" s="10"/>
      <c r="O48" s="10"/>
      <c r="R48" t="s">
        <v>137</v>
      </c>
    </row>
    <row r="49" spans="1:22" x14ac:dyDescent="0.25">
      <c r="C49" s="10"/>
      <c r="D49" s="10"/>
      <c r="E49" s="10"/>
      <c r="F49" s="10"/>
      <c r="G49" s="10"/>
      <c r="K49" s="10"/>
      <c r="L49" s="10"/>
      <c r="M49" s="10"/>
      <c r="N49" s="10"/>
      <c r="O49" s="10"/>
      <c r="R49" t="s">
        <v>144</v>
      </c>
    </row>
    <row r="50" spans="1:22" x14ac:dyDescent="0.25">
      <c r="A50" t="str">
        <f>R49</f>
        <v>Importance of government to American democracy -- Government officials should be open and transparent when they make decisions. * Gender Crosstabulation</v>
      </c>
      <c r="C50" s="10"/>
      <c r="D50" s="10"/>
      <c r="E50" s="10"/>
      <c r="F50" s="10"/>
      <c r="G50" s="10"/>
      <c r="K50" s="10"/>
      <c r="L50" s="10"/>
      <c r="M50" s="10"/>
      <c r="N50" s="10"/>
      <c r="O50" s="10"/>
      <c r="R50" t="s">
        <v>0</v>
      </c>
    </row>
    <row r="51" spans="1:22" x14ac:dyDescent="0.25">
      <c r="C51" s="10"/>
      <c r="D51" s="10"/>
      <c r="E51" s="10"/>
      <c r="F51" s="10"/>
      <c r="G51" s="10"/>
      <c r="K51" s="10"/>
      <c r="L51" s="10"/>
      <c r="M51" s="10"/>
      <c r="N51" s="10"/>
      <c r="O51" s="10"/>
      <c r="T51" t="s">
        <v>138</v>
      </c>
      <c r="V51" t="s">
        <v>2</v>
      </c>
    </row>
    <row r="52" spans="1:22" s="1" customFormat="1" ht="52" customHeight="1" x14ac:dyDescent="0.25">
      <c r="C52" s="11" t="s">
        <v>7</v>
      </c>
      <c r="D52" s="11" t="s">
        <v>139</v>
      </c>
      <c r="E52" s="11" t="s">
        <v>140</v>
      </c>
      <c r="F52" s="11"/>
      <c r="G52" s="11"/>
      <c r="K52" s="11" t="s">
        <v>7</v>
      </c>
      <c r="L52" s="11" t="s">
        <v>139</v>
      </c>
      <c r="M52" s="11" t="s">
        <v>140</v>
      </c>
      <c r="N52" s="11"/>
      <c r="O52" s="11"/>
      <c r="T52" s="1" t="s">
        <v>139</v>
      </c>
      <c r="U52" s="1" t="s">
        <v>140</v>
      </c>
    </row>
    <row r="53" spans="1:22" x14ac:dyDescent="0.25">
      <c r="B53" t="s">
        <v>38</v>
      </c>
      <c r="C53" s="12">
        <f>K53+K54</f>
        <v>0.90500000000000003</v>
      </c>
      <c r="D53" s="12">
        <f>L53+L54</f>
        <v>0.90794979079497906</v>
      </c>
      <c r="E53" s="12">
        <f>M53+M54</f>
        <v>0.90229885057471271</v>
      </c>
      <c r="F53" s="12"/>
      <c r="G53" s="12"/>
      <c r="J53" t="s">
        <v>33</v>
      </c>
      <c r="K53" s="13">
        <f>V53/V58</f>
        <v>0.73599999999999999</v>
      </c>
      <c r="L53" s="13">
        <f>T53/T58</f>
        <v>0.71966527196652719</v>
      </c>
      <c r="M53" s="13">
        <f>U53/U58</f>
        <v>0.75095785440613028</v>
      </c>
      <c r="N53" s="13"/>
      <c r="O53" s="13"/>
      <c r="R53" t="s">
        <v>78</v>
      </c>
      <c r="S53" t="s">
        <v>33</v>
      </c>
      <c r="T53">
        <v>344</v>
      </c>
      <c r="U53">
        <v>392</v>
      </c>
      <c r="V53">
        <v>736</v>
      </c>
    </row>
    <row r="54" spans="1:22" x14ac:dyDescent="0.25">
      <c r="B54" t="s">
        <v>35</v>
      </c>
      <c r="C54" s="12">
        <f>K55</f>
        <v>7.0999999999999994E-2</v>
      </c>
      <c r="D54" s="12">
        <f>L55</f>
        <v>7.3221757322175729E-2</v>
      </c>
      <c r="E54" s="12">
        <f>M55</f>
        <v>6.8965517241379309E-2</v>
      </c>
      <c r="F54" s="12"/>
      <c r="G54" s="12"/>
      <c r="J54" t="s">
        <v>34</v>
      </c>
      <c r="K54" s="13">
        <f>V54/V58</f>
        <v>0.16900000000000001</v>
      </c>
      <c r="L54" s="13">
        <f>T54/T58</f>
        <v>0.18828451882845187</v>
      </c>
      <c r="M54" s="13">
        <f>U54/U58</f>
        <v>0.15134099616858238</v>
      </c>
      <c r="N54" s="13"/>
      <c r="O54" s="13"/>
      <c r="S54" t="s">
        <v>34</v>
      </c>
      <c r="T54">
        <v>90</v>
      </c>
      <c r="U54">
        <v>79</v>
      </c>
      <c r="V54">
        <v>169</v>
      </c>
    </row>
    <row r="55" spans="1:22" x14ac:dyDescent="0.25">
      <c r="B55" t="s">
        <v>39</v>
      </c>
      <c r="C55" s="12">
        <f>K56+K57</f>
        <v>2.4E-2</v>
      </c>
      <c r="D55" s="12">
        <f>L56+L57</f>
        <v>1.8828451882845185E-2</v>
      </c>
      <c r="E55" s="12">
        <f>M56+M57</f>
        <v>2.8735632183908046E-2</v>
      </c>
      <c r="F55" s="12"/>
      <c r="G55" s="12"/>
      <c r="J55" t="s">
        <v>35</v>
      </c>
      <c r="K55" s="13">
        <f>V55/V58</f>
        <v>7.0999999999999994E-2</v>
      </c>
      <c r="L55" s="13">
        <f>T55/T58</f>
        <v>7.3221757322175729E-2</v>
      </c>
      <c r="M55" s="13">
        <f>U55/U58</f>
        <v>6.8965517241379309E-2</v>
      </c>
      <c r="N55" s="13"/>
      <c r="O55" s="13"/>
      <c r="S55" t="s">
        <v>35</v>
      </c>
      <c r="T55">
        <v>35</v>
      </c>
      <c r="U55">
        <v>36</v>
      </c>
      <c r="V55">
        <v>71</v>
      </c>
    </row>
    <row r="56" spans="1:22" x14ac:dyDescent="0.25">
      <c r="C56" s="10"/>
      <c r="D56" s="10"/>
      <c r="E56" s="10"/>
      <c r="F56" s="10"/>
      <c r="G56" s="10"/>
      <c r="J56" t="s">
        <v>36</v>
      </c>
      <c r="K56" s="13">
        <f>V56/V58</f>
        <v>1.7000000000000001E-2</v>
      </c>
      <c r="L56" s="13">
        <f>T56/T58</f>
        <v>1.6736401673640166E-2</v>
      </c>
      <c r="M56" s="13">
        <f>U56/U58</f>
        <v>1.7241379310344827E-2</v>
      </c>
      <c r="N56" s="13"/>
      <c r="O56" s="13"/>
      <c r="S56" t="s">
        <v>36</v>
      </c>
      <c r="T56">
        <v>8</v>
      </c>
      <c r="U56">
        <v>9</v>
      </c>
      <c r="V56">
        <v>17</v>
      </c>
    </row>
    <row r="57" spans="1:22" x14ac:dyDescent="0.25">
      <c r="C57" s="10"/>
      <c r="D57" s="10"/>
      <c r="E57" s="10"/>
      <c r="F57" s="10"/>
      <c r="G57" s="10"/>
      <c r="J57" t="s">
        <v>37</v>
      </c>
      <c r="K57" s="13">
        <f>V57/V58</f>
        <v>7.0000000000000001E-3</v>
      </c>
      <c r="L57" s="13">
        <f>T57/T58</f>
        <v>2.0920502092050207E-3</v>
      </c>
      <c r="M57" s="13">
        <f>U57/U58</f>
        <v>1.1494252873563218E-2</v>
      </c>
      <c r="N57" s="13"/>
      <c r="O57" s="13"/>
      <c r="S57" t="s">
        <v>37</v>
      </c>
      <c r="T57">
        <v>1</v>
      </c>
      <c r="U57">
        <v>6</v>
      </c>
      <c r="V57">
        <v>7</v>
      </c>
    </row>
    <row r="58" spans="1:22" x14ac:dyDescent="0.25">
      <c r="C58" s="10"/>
      <c r="D58" s="10"/>
      <c r="E58" s="10"/>
      <c r="F58" s="10"/>
      <c r="G58" s="10"/>
      <c r="K58" s="10"/>
      <c r="L58" s="10"/>
      <c r="M58" s="10"/>
      <c r="N58" s="10"/>
      <c r="O58" s="10"/>
      <c r="R58" t="s">
        <v>2</v>
      </c>
      <c r="T58">
        <v>478</v>
      </c>
      <c r="U58">
        <v>522</v>
      </c>
      <c r="V58">
        <v>1000</v>
      </c>
    </row>
    <row r="59" spans="1:22" x14ac:dyDescent="0.25">
      <c r="C59" s="10"/>
      <c r="D59" s="10"/>
      <c r="E59" s="10"/>
      <c r="F59" s="10"/>
      <c r="G59" s="10"/>
      <c r="K59" s="10"/>
      <c r="L59" s="10"/>
      <c r="M59" s="10"/>
      <c r="N59" s="10"/>
      <c r="O59" s="10"/>
    </row>
    <row r="60" spans="1:22" x14ac:dyDescent="0.25">
      <c r="C60" s="10"/>
      <c r="D60" s="10"/>
      <c r="E60" s="10"/>
      <c r="F60" s="10"/>
      <c r="G60" s="10"/>
      <c r="K60" s="10"/>
      <c r="L60" s="10"/>
      <c r="M60" s="10"/>
      <c r="N60" s="10"/>
      <c r="O60" s="10"/>
    </row>
    <row r="61" spans="1:22" x14ac:dyDescent="0.25">
      <c r="C61" s="10"/>
      <c r="D61" s="10"/>
      <c r="E61" s="10"/>
      <c r="F61" s="10"/>
      <c r="G61" s="10"/>
      <c r="K61" s="10"/>
      <c r="L61" s="10"/>
      <c r="M61" s="10"/>
      <c r="N61" s="10"/>
      <c r="O61" s="10"/>
    </row>
    <row r="62" spans="1:22" x14ac:dyDescent="0.25">
      <c r="C62" s="10"/>
      <c r="D62" s="10"/>
      <c r="E62" s="10"/>
      <c r="F62" s="10"/>
      <c r="G62" s="10"/>
      <c r="K62" s="10"/>
      <c r="L62" s="10"/>
      <c r="M62" s="10"/>
      <c r="N62" s="10"/>
      <c r="O62" s="10"/>
    </row>
    <row r="63" spans="1:22" x14ac:dyDescent="0.25">
      <c r="C63" s="10"/>
      <c r="D63" s="10"/>
      <c r="E63" s="10"/>
      <c r="F63" s="10"/>
      <c r="G63" s="10"/>
      <c r="K63" s="10"/>
      <c r="L63" s="10"/>
      <c r="M63" s="10"/>
      <c r="N63" s="10"/>
      <c r="O63" s="10"/>
    </row>
    <row r="64" spans="1:22" x14ac:dyDescent="0.25">
      <c r="C64" s="10"/>
      <c r="D64" s="10"/>
      <c r="E64" s="10"/>
      <c r="F64" s="10"/>
      <c r="G64" s="10"/>
      <c r="K64" s="10"/>
      <c r="L64" s="10"/>
      <c r="M64" s="10"/>
      <c r="N64" s="10"/>
      <c r="O64" s="10"/>
      <c r="R64" t="s">
        <v>81</v>
      </c>
    </row>
    <row r="65" spans="1:24" x14ac:dyDescent="0.25">
      <c r="A65" t="str">
        <f>R64</f>
        <v>Importance of government to American democracy -- Government officials should be open and transparent when they make decisions. * Education Collapsed Crosstabulation</v>
      </c>
      <c r="C65" s="10"/>
      <c r="D65" s="10"/>
      <c r="E65" s="10"/>
      <c r="F65" s="10"/>
      <c r="G65" s="10"/>
      <c r="K65" s="10"/>
      <c r="L65" s="10"/>
      <c r="M65" s="10"/>
      <c r="N65" s="10"/>
      <c r="O65" s="10"/>
      <c r="R65" t="s">
        <v>0</v>
      </c>
    </row>
    <row r="66" spans="1:24" x14ac:dyDescent="0.25">
      <c r="C66" s="10"/>
      <c r="D66" s="10"/>
      <c r="E66" s="10"/>
      <c r="F66" s="10"/>
      <c r="G66" s="10"/>
      <c r="K66" s="10"/>
      <c r="L66" s="10"/>
      <c r="M66" s="10"/>
      <c r="N66" s="10"/>
      <c r="O66" s="10"/>
      <c r="T66" t="s">
        <v>16</v>
      </c>
      <c r="W66" t="s">
        <v>2</v>
      </c>
      <c r="X66" t="s">
        <v>2</v>
      </c>
    </row>
    <row r="67" spans="1:24" s="1" customFormat="1" ht="60" x14ac:dyDescent="0.25">
      <c r="C67" s="11" t="s">
        <v>7</v>
      </c>
      <c r="D67" s="11" t="s">
        <v>17</v>
      </c>
      <c r="E67" s="11" t="s">
        <v>18</v>
      </c>
      <c r="F67" s="11" t="s">
        <v>19</v>
      </c>
      <c r="G67" s="11"/>
      <c r="K67" s="11" t="s">
        <v>7</v>
      </c>
      <c r="L67" s="11" t="s">
        <v>17</v>
      </c>
      <c r="M67" s="11" t="s">
        <v>18</v>
      </c>
      <c r="N67" s="11" t="s">
        <v>19</v>
      </c>
      <c r="O67" s="11"/>
      <c r="T67" s="1" t="s">
        <v>17</v>
      </c>
      <c r="U67" s="1" t="s">
        <v>18</v>
      </c>
      <c r="V67" s="1" t="s">
        <v>19</v>
      </c>
    </row>
    <row r="68" spans="1:24" x14ac:dyDescent="0.25">
      <c r="B68" t="s">
        <v>38</v>
      </c>
      <c r="C68" s="12">
        <f>K68+K69</f>
        <v>0.90590590590590581</v>
      </c>
      <c r="D68" s="12">
        <f>L68+L69</f>
        <v>0.85318559556786699</v>
      </c>
      <c r="E68" s="12">
        <f>M68+M69</f>
        <v>0.92903225806451606</v>
      </c>
      <c r="F68" s="12">
        <f>N68+N69</f>
        <v>0.94207317073170738</v>
      </c>
      <c r="G68" s="10"/>
      <c r="J68" t="s">
        <v>33</v>
      </c>
      <c r="K68" s="13">
        <f>W68/W73</f>
        <v>0.7357357357357357</v>
      </c>
      <c r="L68" s="13">
        <f>T68/T73</f>
        <v>0.66759002770083098</v>
      </c>
      <c r="M68" s="13">
        <f>U68/U73</f>
        <v>0.75806451612903225</v>
      </c>
      <c r="N68" s="13">
        <f>V68/V73</f>
        <v>0.78963414634146345</v>
      </c>
      <c r="O68" s="13"/>
      <c r="R68" t="s">
        <v>78</v>
      </c>
      <c r="S68" t="s">
        <v>33</v>
      </c>
      <c r="T68">
        <v>241</v>
      </c>
      <c r="U68">
        <v>235</v>
      </c>
      <c r="V68">
        <v>259</v>
      </c>
      <c r="W68">
        <v>735</v>
      </c>
      <c r="X68">
        <v>744</v>
      </c>
    </row>
    <row r="69" spans="1:24" x14ac:dyDescent="0.25">
      <c r="B69" t="s">
        <v>35</v>
      </c>
      <c r="C69" s="12">
        <f>K70</f>
        <v>7.0070070070070073E-2</v>
      </c>
      <c r="D69" s="12">
        <f>L70</f>
        <v>9.4182825484764546E-2</v>
      </c>
      <c r="E69" s="12">
        <f>M70</f>
        <v>5.8064516129032261E-2</v>
      </c>
      <c r="F69" s="12">
        <f>N70</f>
        <v>5.4878048780487805E-2</v>
      </c>
      <c r="G69" s="10"/>
      <c r="J69" t="s">
        <v>34</v>
      </c>
      <c r="K69" s="13">
        <f>W69/W73</f>
        <v>0.17017017017017017</v>
      </c>
      <c r="L69" s="13">
        <f>T69/T73</f>
        <v>0.18559556786703602</v>
      </c>
      <c r="M69" s="13">
        <f>U69/U73</f>
        <v>0.17096774193548386</v>
      </c>
      <c r="N69" s="13">
        <f>V69/V73</f>
        <v>0.1524390243902439</v>
      </c>
      <c r="O69" s="13"/>
      <c r="S69" t="s">
        <v>34</v>
      </c>
      <c r="T69">
        <v>67</v>
      </c>
      <c r="U69">
        <v>53</v>
      </c>
      <c r="V69">
        <v>50</v>
      </c>
      <c r="W69">
        <v>170</v>
      </c>
      <c r="X69">
        <v>144</v>
      </c>
    </row>
    <row r="70" spans="1:24" x14ac:dyDescent="0.25">
      <c r="B70" t="s">
        <v>39</v>
      </c>
      <c r="C70" s="12">
        <f>K71+K72</f>
        <v>2.4024024024024024E-2</v>
      </c>
      <c r="D70" s="12">
        <f>L71+L72</f>
        <v>5.2631578947368418E-2</v>
      </c>
      <c r="E70" s="12">
        <f>M71+M72</f>
        <v>1.2903225806451613E-2</v>
      </c>
      <c r="F70" s="12">
        <f>N71+N72</f>
        <v>3.0487804878048782E-3</v>
      </c>
      <c r="G70" s="10"/>
      <c r="J70" t="s">
        <v>35</v>
      </c>
      <c r="K70" s="13">
        <f>W70/W73</f>
        <v>7.0070070070070073E-2</v>
      </c>
      <c r="L70" s="13">
        <f>T70/T73</f>
        <v>9.4182825484764546E-2</v>
      </c>
      <c r="M70" s="13">
        <f>U70/U73</f>
        <v>5.8064516129032261E-2</v>
      </c>
      <c r="N70" s="13">
        <f>V70/V73</f>
        <v>5.4878048780487805E-2</v>
      </c>
      <c r="O70" s="13"/>
      <c r="S70" t="s">
        <v>35</v>
      </c>
      <c r="T70">
        <v>34</v>
      </c>
      <c r="U70">
        <v>18</v>
      </c>
      <c r="V70">
        <v>18</v>
      </c>
      <c r="W70">
        <v>70</v>
      </c>
      <c r="X70">
        <v>85</v>
      </c>
    </row>
    <row r="71" spans="1:24" x14ac:dyDescent="0.25">
      <c r="C71" s="10"/>
      <c r="D71" s="10"/>
      <c r="E71" s="10"/>
      <c r="F71" s="10"/>
      <c r="G71" s="10"/>
      <c r="J71" t="s">
        <v>36</v>
      </c>
      <c r="K71" s="13">
        <f>W71/W73</f>
        <v>1.7017017017017019E-2</v>
      </c>
      <c r="L71" s="13">
        <f>T71/T73</f>
        <v>3.8781163434903045E-2</v>
      </c>
      <c r="M71" s="13">
        <f>U71/U73</f>
        <v>9.6774193548387101E-3</v>
      </c>
      <c r="N71" s="13">
        <f>V71/V73</f>
        <v>0</v>
      </c>
      <c r="O71" s="13"/>
      <c r="S71" t="s">
        <v>36</v>
      </c>
      <c r="T71">
        <v>14</v>
      </c>
      <c r="U71">
        <v>3</v>
      </c>
      <c r="V71">
        <v>0</v>
      </c>
      <c r="W71">
        <v>17</v>
      </c>
      <c r="X71">
        <v>21</v>
      </c>
    </row>
    <row r="72" spans="1:24" x14ac:dyDescent="0.25">
      <c r="C72" s="10"/>
      <c r="D72" s="10"/>
      <c r="E72" s="10"/>
      <c r="F72" s="10"/>
      <c r="G72" s="10"/>
      <c r="J72" t="s">
        <v>37</v>
      </c>
      <c r="K72" s="13">
        <f>W72/W73</f>
        <v>7.0070070070070069E-3</v>
      </c>
      <c r="L72" s="13">
        <f>T72/T73</f>
        <v>1.3850415512465374E-2</v>
      </c>
      <c r="M72" s="13">
        <f>U72/U73</f>
        <v>3.2258064516129032E-3</v>
      </c>
      <c r="N72" s="13">
        <f>V72/V73</f>
        <v>3.0487804878048782E-3</v>
      </c>
      <c r="O72" s="13"/>
      <c r="S72" t="s">
        <v>37</v>
      </c>
      <c r="T72">
        <v>5</v>
      </c>
      <c r="U72">
        <v>1</v>
      </c>
      <c r="V72">
        <v>1</v>
      </c>
      <c r="W72">
        <v>7</v>
      </c>
      <c r="X72">
        <v>4</v>
      </c>
    </row>
    <row r="73" spans="1:24" x14ac:dyDescent="0.25">
      <c r="C73" s="10"/>
      <c r="D73" s="10"/>
      <c r="E73" s="10"/>
      <c r="F73" s="10"/>
      <c r="G73" s="10"/>
      <c r="K73" s="10"/>
      <c r="L73" s="10"/>
      <c r="M73" s="10"/>
      <c r="N73" s="10"/>
      <c r="O73" s="10"/>
      <c r="R73" t="s">
        <v>2</v>
      </c>
      <c r="T73">
        <v>361</v>
      </c>
      <c r="U73">
        <v>310</v>
      </c>
      <c r="V73">
        <v>328</v>
      </c>
      <c r="W73">
        <v>999</v>
      </c>
      <c r="X73">
        <v>998</v>
      </c>
    </row>
    <row r="74" spans="1:24" x14ac:dyDescent="0.25">
      <c r="C74" s="10"/>
      <c r="D74" s="10"/>
      <c r="E74" s="10"/>
      <c r="F74" s="10"/>
      <c r="G74" s="10"/>
      <c r="K74" s="10"/>
      <c r="L74" s="10"/>
      <c r="M74" s="10"/>
      <c r="N74" s="10"/>
      <c r="O74" s="10"/>
    </row>
    <row r="75" spans="1:24" x14ac:dyDescent="0.25">
      <c r="C75" s="10"/>
      <c r="D75" s="10"/>
      <c r="E75" s="10"/>
      <c r="F75" s="10"/>
      <c r="G75" s="10"/>
      <c r="K75" s="10"/>
      <c r="L75" s="10"/>
      <c r="M75" s="10"/>
      <c r="N75" s="10"/>
      <c r="O75" s="10"/>
    </row>
    <row r="76" spans="1:24" x14ac:dyDescent="0.25">
      <c r="C76" s="10"/>
      <c r="D76" s="10"/>
      <c r="E76" s="10"/>
      <c r="F76" s="10"/>
      <c r="G76" s="10"/>
      <c r="K76" s="10"/>
      <c r="L76" s="10"/>
      <c r="M76" s="10"/>
      <c r="N76" s="10"/>
      <c r="O76" s="10"/>
    </row>
    <row r="77" spans="1:24" x14ac:dyDescent="0.25">
      <c r="C77" s="10"/>
      <c r="D77" s="10"/>
      <c r="E77" s="10"/>
      <c r="F77" s="10"/>
      <c r="G77" s="10"/>
      <c r="K77" s="10"/>
      <c r="L77" s="10"/>
      <c r="M77" s="10"/>
      <c r="N77" s="10"/>
      <c r="O77" s="10"/>
    </row>
    <row r="78" spans="1:24" x14ac:dyDescent="0.25">
      <c r="C78" s="10"/>
      <c r="D78" s="10"/>
      <c r="E78" s="10"/>
      <c r="F78" s="10"/>
      <c r="G78" s="10"/>
      <c r="K78" s="10"/>
      <c r="L78" s="10"/>
      <c r="M78" s="10"/>
      <c r="N78" s="10"/>
      <c r="O78" s="10"/>
    </row>
    <row r="79" spans="1:24" x14ac:dyDescent="0.25">
      <c r="C79" s="10"/>
      <c r="D79" s="10"/>
      <c r="E79" s="10"/>
      <c r="F79" s="10"/>
      <c r="G79" s="10"/>
      <c r="K79" s="10"/>
      <c r="L79" s="10"/>
      <c r="M79" s="10"/>
      <c r="N79" s="10"/>
      <c r="O79" s="10"/>
      <c r="R79" t="s">
        <v>82</v>
      </c>
    </row>
    <row r="80" spans="1:24" x14ac:dyDescent="0.25">
      <c r="A80" t="str">
        <f>R79</f>
        <v>Importance of government to American democracy -- Government officials should be open and transparent when they make decisions. * NC Region based on Zip Code Crosstabulation</v>
      </c>
      <c r="C80" s="10"/>
      <c r="D80" s="10"/>
      <c r="E80" s="10"/>
      <c r="F80" s="10"/>
      <c r="G80" s="10"/>
      <c r="K80" s="10"/>
      <c r="L80" s="10"/>
      <c r="M80" s="10"/>
      <c r="N80" s="10"/>
      <c r="O80" s="10"/>
      <c r="R80" t="s">
        <v>0</v>
      </c>
    </row>
    <row r="81" spans="1:24" x14ac:dyDescent="0.25">
      <c r="C81" s="10"/>
      <c r="D81" s="10"/>
      <c r="E81" s="10"/>
      <c r="F81" s="10"/>
      <c r="G81" s="10"/>
      <c r="K81" s="10"/>
      <c r="L81" s="10"/>
      <c r="M81" s="10"/>
      <c r="N81" s="10"/>
      <c r="O81" s="10"/>
      <c r="T81" t="s">
        <v>20</v>
      </c>
      <c r="X81" t="s">
        <v>2</v>
      </c>
    </row>
    <row r="82" spans="1:24" s="1" customFormat="1" ht="60" x14ac:dyDescent="0.25">
      <c r="C82" s="11" t="s">
        <v>7</v>
      </c>
      <c r="D82" s="11" t="s">
        <v>21</v>
      </c>
      <c r="E82" s="11" t="s">
        <v>22</v>
      </c>
      <c r="F82" s="11" t="s">
        <v>23</v>
      </c>
      <c r="G82" s="11" t="s">
        <v>24</v>
      </c>
      <c r="K82" s="11" t="s">
        <v>7</v>
      </c>
      <c r="L82" s="11" t="s">
        <v>21</v>
      </c>
      <c r="M82" s="11" t="s">
        <v>22</v>
      </c>
      <c r="N82" s="11" t="s">
        <v>23</v>
      </c>
      <c r="O82" s="11" t="s">
        <v>24</v>
      </c>
      <c r="T82" s="1" t="s">
        <v>21</v>
      </c>
      <c r="U82" s="1" t="s">
        <v>22</v>
      </c>
      <c r="V82" s="1" t="s">
        <v>23</v>
      </c>
      <c r="W82" s="1" t="s">
        <v>24</v>
      </c>
    </row>
    <row r="83" spans="1:24" x14ac:dyDescent="0.25">
      <c r="B83" t="s">
        <v>38</v>
      </c>
      <c r="C83" s="12">
        <f>K83+K84</f>
        <v>0.90390390390390385</v>
      </c>
      <c r="D83" s="12">
        <f>L83+L84</f>
        <v>0.90747330960854089</v>
      </c>
      <c r="E83" s="12">
        <f>M83+M84</f>
        <v>0.93486590038314177</v>
      </c>
      <c r="F83" s="12">
        <f>N83+N84</f>
        <v>0.88888888888888884</v>
      </c>
      <c r="G83" s="12">
        <f>O83+O84</f>
        <v>0.87804878048780499</v>
      </c>
      <c r="J83" t="s">
        <v>33</v>
      </c>
      <c r="K83" s="13">
        <f>X83/X88</f>
        <v>0.73373373373373374</v>
      </c>
      <c r="L83" s="13">
        <f>T83/T88</f>
        <v>0.76868327402135228</v>
      </c>
      <c r="M83" s="13">
        <f>U83/U88</f>
        <v>0.7816091954022989</v>
      </c>
      <c r="N83" s="13">
        <f>V83/V88</f>
        <v>0.68650793650793651</v>
      </c>
      <c r="O83" s="13">
        <f>W83/W88</f>
        <v>0.68292682926829273</v>
      </c>
      <c r="R83" t="s">
        <v>78</v>
      </c>
      <c r="S83" t="s">
        <v>33</v>
      </c>
      <c r="T83">
        <v>216</v>
      </c>
      <c r="U83">
        <v>204</v>
      </c>
      <c r="V83">
        <v>173</v>
      </c>
      <c r="W83">
        <v>140</v>
      </c>
      <c r="X83">
        <v>733</v>
      </c>
    </row>
    <row r="84" spans="1:24" x14ac:dyDescent="0.25">
      <c r="B84" t="s">
        <v>35</v>
      </c>
      <c r="C84" s="12">
        <f>K85</f>
        <v>7.1071071071071065E-2</v>
      </c>
      <c r="D84" s="12">
        <f>L85</f>
        <v>7.8291814946619215E-2</v>
      </c>
      <c r="E84" s="12">
        <f>M85</f>
        <v>5.3639846743295021E-2</v>
      </c>
      <c r="F84" s="12">
        <f>N85</f>
        <v>9.1269841269841265E-2</v>
      </c>
      <c r="G84" s="12">
        <f>O85</f>
        <v>5.8536585365853662E-2</v>
      </c>
      <c r="J84" t="s">
        <v>34</v>
      </c>
      <c r="K84" s="13">
        <f>X84/X88</f>
        <v>0.17017017017017017</v>
      </c>
      <c r="L84" s="13">
        <f>T84/T88</f>
        <v>0.13879003558718861</v>
      </c>
      <c r="M84" s="13">
        <f>U84/U88</f>
        <v>0.1532567049808429</v>
      </c>
      <c r="N84" s="13">
        <f>V84/V88</f>
        <v>0.20238095238095238</v>
      </c>
      <c r="O84" s="13">
        <f>W84/W88</f>
        <v>0.1951219512195122</v>
      </c>
      <c r="S84" t="s">
        <v>34</v>
      </c>
      <c r="T84">
        <v>39</v>
      </c>
      <c r="U84">
        <v>40</v>
      </c>
      <c r="V84">
        <v>51</v>
      </c>
      <c r="W84">
        <v>40</v>
      </c>
      <c r="X84">
        <v>170</v>
      </c>
    </row>
    <row r="85" spans="1:24" x14ac:dyDescent="0.25">
      <c r="B85" t="s">
        <v>39</v>
      </c>
      <c r="C85" s="12">
        <f>K86+K87</f>
        <v>2.5025025025025027E-2</v>
      </c>
      <c r="D85" s="12">
        <f>L86+L87</f>
        <v>1.4234875444839857E-2</v>
      </c>
      <c r="E85" s="12">
        <f>M86+M87</f>
        <v>1.1494252873563218E-2</v>
      </c>
      <c r="F85" s="12">
        <f>N86+N87</f>
        <v>1.984126984126984E-2</v>
      </c>
      <c r="G85" s="12">
        <f>O86+O87</f>
        <v>6.3414634146341464E-2</v>
      </c>
      <c r="J85" t="s">
        <v>35</v>
      </c>
      <c r="K85" s="13">
        <f>X85/X88</f>
        <v>7.1071071071071065E-2</v>
      </c>
      <c r="L85" s="13">
        <f>T85/T88</f>
        <v>7.8291814946619215E-2</v>
      </c>
      <c r="M85" s="13">
        <f>U85/U88</f>
        <v>5.3639846743295021E-2</v>
      </c>
      <c r="N85" s="13">
        <f>V85/V88</f>
        <v>9.1269841269841265E-2</v>
      </c>
      <c r="O85" s="13">
        <f>W85/W88</f>
        <v>5.8536585365853662E-2</v>
      </c>
      <c r="S85" t="s">
        <v>35</v>
      </c>
      <c r="T85">
        <v>22</v>
      </c>
      <c r="U85">
        <v>14</v>
      </c>
      <c r="V85">
        <v>23</v>
      </c>
      <c r="W85">
        <v>12</v>
      </c>
      <c r="X85">
        <v>71</v>
      </c>
    </row>
    <row r="86" spans="1:24" x14ac:dyDescent="0.25">
      <c r="C86" s="10"/>
      <c r="D86" s="10"/>
      <c r="E86" s="10"/>
      <c r="F86" s="10"/>
      <c r="G86" s="10"/>
      <c r="J86" t="s">
        <v>36</v>
      </c>
      <c r="K86" s="13">
        <f>X86/X88</f>
        <v>1.7017017017017019E-2</v>
      </c>
      <c r="L86" s="13">
        <f>T86/T88</f>
        <v>1.0676156583629894E-2</v>
      </c>
      <c r="M86" s="13">
        <f>U86/U88</f>
        <v>7.6628352490421452E-3</v>
      </c>
      <c r="N86" s="13">
        <f>V86/V88</f>
        <v>1.5873015873015872E-2</v>
      </c>
      <c r="O86" s="13">
        <f>W86/W88</f>
        <v>3.9024390243902439E-2</v>
      </c>
      <c r="S86" t="s">
        <v>36</v>
      </c>
      <c r="T86">
        <v>3</v>
      </c>
      <c r="U86">
        <v>2</v>
      </c>
      <c r="V86">
        <v>4</v>
      </c>
      <c r="W86">
        <v>8</v>
      </c>
      <c r="X86">
        <v>17</v>
      </c>
    </row>
    <row r="87" spans="1:24" x14ac:dyDescent="0.25">
      <c r="C87" s="10"/>
      <c r="D87" s="10"/>
      <c r="E87" s="10"/>
      <c r="F87" s="10"/>
      <c r="G87" s="10"/>
      <c r="J87" t="s">
        <v>37</v>
      </c>
      <c r="K87" s="13">
        <f>X87/X88</f>
        <v>8.0080080080080079E-3</v>
      </c>
      <c r="L87" s="13">
        <f>T87/T88</f>
        <v>3.5587188612099642E-3</v>
      </c>
      <c r="M87" s="13">
        <f>U87/U88</f>
        <v>3.8314176245210726E-3</v>
      </c>
      <c r="N87" s="13">
        <f>V87/V88</f>
        <v>3.968253968253968E-3</v>
      </c>
      <c r="O87" s="13">
        <f>W87/W88</f>
        <v>2.4390243902439025E-2</v>
      </c>
      <c r="S87" t="s">
        <v>37</v>
      </c>
      <c r="T87">
        <v>1</v>
      </c>
      <c r="U87">
        <v>1</v>
      </c>
      <c r="V87">
        <v>1</v>
      </c>
      <c r="W87">
        <v>5</v>
      </c>
      <c r="X87">
        <v>8</v>
      </c>
    </row>
    <row r="88" spans="1:24" x14ac:dyDescent="0.25">
      <c r="C88" s="10"/>
      <c r="D88" s="10"/>
      <c r="E88" s="10"/>
      <c r="F88" s="10"/>
      <c r="G88" s="10"/>
      <c r="K88" s="10"/>
      <c r="L88" s="10"/>
      <c r="M88" s="10"/>
      <c r="N88" s="10"/>
      <c r="O88" s="10"/>
      <c r="R88" t="s">
        <v>2</v>
      </c>
      <c r="T88">
        <v>281</v>
      </c>
      <c r="U88">
        <v>261</v>
      </c>
      <c r="V88">
        <v>252</v>
      </c>
      <c r="W88">
        <v>205</v>
      </c>
      <c r="X88">
        <v>999</v>
      </c>
    </row>
    <row r="89" spans="1:24" x14ac:dyDescent="0.25">
      <c r="C89" s="10"/>
      <c r="D89" s="10"/>
      <c r="E89" s="10"/>
      <c r="F89" s="10"/>
      <c r="G89" s="10"/>
      <c r="K89" s="10"/>
      <c r="L89" s="10"/>
      <c r="M89" s="10"/>
      <c r="N89" s="10"/>
      <c r="O89" s="10"/>
    </row>
    <row r="90" spans="1:24" x14ac:dyDescent="0.25">
      <c r="C90" s="10"/>
      <c r="D90" s="10"/>
      <c r="E90" s="10"/>
      <c r="F90" s="10"/>
      <c r="G90" s="10"/>
      <c r="K90" s="10"/>
      <c r="L90" s="10"/>
      <c r="M90" s="10"/>
      <c r="N90" s="10"/>
      <c r="O90" s="10"/>
    </row>
    <row r="91" spans="1:24" x14ac:dyDescent="0.25">
      <c r="C91" s="10"/>
      <c r="D91" s="10"/>
      <c r="E91" s="10"/>
      <c r="F91" s="10"/>
      <c r="G91" s="10"/>
      <c r="K91" s="10"/>
      <c r="L91" s="10"/>
      <c r="M91" s="10"/>
      <c r="N91" s="10"/>
      <c r="O91" s="10"/>
    </row>
    <row r="92" spans="1:24" x14ac:dyDescent="0.25">
      <c r="C92" s="10"/>
      <c r="D92" s="10"/>
      <c r="E92" s="10"/>
      <c r="F92" s="10"/>
      <c r="G92" s="10"/>
      <c r="K92" s="10"/>
      <c r="L92" s="10"/>
      <c r="M92" s="10"/>
      <c r="N92" s="10"/>
      <c r="O92" s="10"/>
    </row>
    <row r="93" spans="1:24" x14ac:dyDescent="0.25">
      <c r="C93" s="10"/>
      <c r="D93" s="10"/>
      <c r="E93" s="10"/>
      <c r="F93" s="10"/>
      <c r="G93" s="10"/>
      <c r="K93" s="10"/>
      <c r="L93" s="10"/>
      <c r="M93" s="10"/>
      <c r="N93" s="10"/>
      <c r="O93" s="10"/>
    </row>
    <row r="94" spans="1:24" x14ac:dyDescent="0.25">
      <c r="C94" s="10"/>
      <c r="D94" s="10"/>
      <c r="E94" s="10"/>
      <c r="F94" s="10"/>
      <c r="G94" s="10"/>
      <c r="K94" s="10"/>
      <c r="L94" s="10"/>
      <c r="M94" s="10"/>
      <c r="N94" s="10"/>
      <c r="O94" s="10"/>
      <c r="R94" t="s">
        <v>83</v>
      </c>
    </row>
    <row r="95" spans="1:24" x14ac:dyDescent="0.25">
      <c r="A95" t="str">
        <f>R94</f>
        <v>Importance of government to American democracy -- Government officials should be open and transparent when they make decisions. * Generation Cohorts Collapsed Crosstabulation</v>
      </c>
      <c r="C95" s="10"/>
      <c r="D95" s="10"/>
      <c r="E95" s="10"/>
      <c r="F95" s="10"/>
      <c r="G95" s="10"/>
      <c r="K95" s="10"/>
      <c r="L95" s="10"/>
      <c r="M95" s="10"/>
      <c r="N95" s="10"/>
      <c r="O95" s="10"/>
      <c r="R95" t="s">
        <v>0</v>
      </c>
    </row>
    <row r="96" spans="1:24" x14ac:dyDescent="0.25">
      <c r="C96" s="10"/>
      <c r="D96" s="10"/>
      <c r="E96" s="10"/>
      <c r="F96" s="10"/>
      <c r="G96" s="10"/>
      <c r="K96" s="10"/>
      <c r="L96" s="10"/>
      <c r="M96" s="10"/>
      <c r="N96" s="10"/>
      <c r="O96" s="10"/>
      <c r="T96" t="s">
        <v>25</v>
      </c>
      <c r="W96" t="s">
        <v>2</v>
      </c>
    </row>
    <row r="97" spans="1:24" s="1" customFormat="1" ht="80" x14ac:dyDescent="0.25">
      <c r="C97" s="11" t="s">
        <v>7</v>
      </c>
      <c r="D97" s="11" t="s">
        <v>46</v>
      </c>
      <c r="E97" s="11" t="s">
        <v>26</v>
      </c>
      <c r="F97" s="11" t="s">
        <v>27</v>
      </c>
      <c r="G97" s="11"/>
      <c r="K97" s="11" t="s">
        <v>7</v>
      </c>
      <c r="L97" s="11" t="s">
        <v>46</v>
      </c>
      <c r="M97" s="11" t="s">
        <v>26</v>
      </c>
      <c r="N97" s="11" t="s">
        <v>47</v>
      </c>
      <c r="O97" s="11"/>
      <c r="T97" s="1" t="s">
        <v>53</v>
      </c>
      <c r="U97" s="1" t="s">
        <v>26</v>
      </c>
      <c r="V97" s="1" t="s">
        <v>27</v>
      </c>
    </row>
    <row r="98" spans="1:24" x14ac:dyDescent="0.25">
      <c r="B98" t="s">
        <v>38</v>
      </c>
      <c r="C98" s="12">
        <f>K98+K99</f>
        <v>0.90500000000000003</v>
      </c>
      <c r="D98" s="12">
        <f>L98+L99</f>
        <v>0.96451612903225814</v>
      </c>
      <c r="E98" s="12">
        <f>M98+M99</f>
        <v>0.9147286821705426</v>
      </c>
      <c r="F98" s="12">
        <f>N98+N99</f>
        <v>0.85648148148148151</v>
      </c>
      <c r="G98" s="10"/>
      <c r="J98" t="s">
        <v>33</v>
      </c>
      <c r="K98" s="13">
        <f>W98/W103</f>
        <v>0.73599999999999999</v>
      </c>
      <c r="L98" s="13">
        <f>T98/T103</f>
        <v>0.82258064516129037</v>
      </c>
      <c r="M98" s="13">
        <f>U98/U103</f>
        <v>0.73643410852713176</v>
      </c>
      <c r="N98" s="13">
        <f>V98/V103</f>
        <v>0.67361111111111116</v>
      </c>
      <c r="O98" s="13"/>
      <c r="R98" t="s">
        <v>78</v>
      </c>
      <c r="S98" t="s">
        <v>33</v>
      </c>
      <c r="T98">
        <v>255</v>
      </c>
      <c r="U98">
        <v>190</v>
      </c>
      <c r="V98">
        <v>291</v>
      </c>
      <c r="W98">
        <v>736</v>
      </c>
    </row>
    <row r="99" spans="1:24" x14ac:dyDescent="0.25">
      <c r="B99" t="s">
        <v>35</v>
      </c>
      <c r="C99" s="12">
        <f>K100</f>
        <v>7.0000000000000007E-2</v>
      </c>
      <c r="D99" s="12">
        <f>L100</f>
        <v>3.5483870967741936E-2</v>
      </c>
      <c r="E99" s="12">
        <f>M100</f>
        <v>6.2015503875968991E-2</v>
      </c>
      <c r="F99" s="12">
        <f>N100</f>
        <v>9.9537037037037035E-2</v>
      </c>
      <c r="G99" s="10"/>
      <c r="J99" t="s">
        <v>34</v>
      </c>
      <c r="K99" s="13">
        <f>W99/W103</f>
        <v>0.16900000000000001</v>
      </c>
      <c r="L99" s="13">
        <f>T99/T103</f>
        <v>0.14193548387096774</v>
      </c>
      <c r="M99" s="13">
        <f>U99/U103</f>
        <v>0.17829457364341086</v>
      </c>
      <c r="N99" s="13">
        <f>V99/V103</f>
        <v>0.18287037037037038</v>
      </c>
      <c r="O99" s="13"/>
      <c r="S99" t="s">
        <v>34</v>
      </c>
      <c r="T99">
        <v>44</v>
      </c>
      <c r="U99">
        <v>46</v>
      </c>
      <c r="V99">
        <v>79</v>
      </c>
      <c r="W99">
        <v>169</v>
      </c>
    </row>
    <row r="100" spans="1:24" x14ac:dyDescent="0.25">
      <c r="B100" t="s">
        <v>39</v>
      </c>
      <c r="C100" s="12">
        <f>K101+K102</f>
        <v>2.5000000000000001E-2</v>
      </c>
      <c r="D100" s="12">
        <f>L101+L102</f>
        <v>0</v>
      </c>
      <c r="E100" s="12">
        <f>M101+M102</f>
        <v>2.3255813953488372E-2</v>
      </c>
      <c r="F100" s="12">
        <f>N101+N102</f>
        <v>4.3981481481481483E-2</v>
      </c>
      <c r="G100" s="10"/>
      <c r="J100" t="s">
        <v>35</v>
      </c>
      <c r="K100" s="13">
        <f>W100/W103</f>
        <v>7.0000000000000007E-2</v>
      </c>
      <c r="L100" s="13">
        <f>T100/T103</f>
        <v>3.5483870967741936E-2</v>
      </c>
      <c r="M100" s="13">
        <f>U100/U103</f>
        <v>6.2015503875968991E-2</v>
      </c>
      <c r="N100" s="13">
        <f>V100/V103</f>
        <v>9.9537037037037035E-2</v>
      </c>
      <c r="O100" s="13"/>
      <c r="S100" t="s">
        <v>35</v>
      </c>
      <c r="T100">
        <v>11</v>
      </c>
      <c r="U100">
        <v>16</v>
      </c>
      <c r="V100">
        <v>43</v>
      </c>
      <c r="W100">
        <v>70</v>
      </c>
    </row>
    <row r="101" spans="1:24" x14ac:dyDescent="0.25">
      <c r="C101" s="10"/>
      <c r="D101" s="10"/>
      <c r="E101" s="10"/>
      <c r="F101" s="10"/>
      <c r="G101" s="10"/>
      <c r="J101" t="s">
        <v>36</v>
      </c>
      <c r="K101" s="13">
        <f>W101/W103</f>
        <v>1.7000000000000001E-2</v>
      </c>
      <c r="L101" s="13">
        <f>T101/T103</f>
        <v>0</v>
      </c>
      <c r="M101" s="13">
        <f>U101/U103</f>
        <v>7.7519379844961239E-3</v>
      </c>
      <c r="N101" s="13">
        <f>V101/V103</f>
        <v>3.4722222222222224E-2</v>
      </c>
      <c r="O101" s="13"/>
      <c r="S101" t="s">
        <v>36</v>
      </c>
      <c r="T101">
        <v>0</v>
      </c>
      <c r="U101">
        <v>2</v>
      </c>
      <c r="V101">
        <v>15</v>
      </c>
      <c r="W101">
        <v>17</v>
      </c>
    </row>
    <row r="102" spans="1:24" x14ac:dyDescent="0.25">
      <c r="C102" s="10"/>
      <c r="D102" s="10"/>
      <c r="E102" s="10"/>
      <c r="F102" s="10"/>
      <c r="G102" s="10"/>
      <c r="J102" t="s">
        <v>37</v>
      </c>
      <c r="K102" s="13">
        <f>W102/W103</f>
        <v>8.0000000000000002E-3</v>
      </c>
      <c r="L102" s="13">
        <f>T102/T103</f>
        <v>0</v>
      </c>
      <c r="M102" s="13">
        <f>U102/U103</f>
        <v>1.5503875968992248E-2</v>
      </c>
      <c r="N102" s="13">
        <f>V102/V103</f>
        <v>9.2592592592592587E-3</v>
      </c>
      <c r="O102" s="13"/>
      <c r="S102" t="s">
        <v>37</v>
      </c>
      <c r="T102">
        <v>0</v>
      </c>
      <c r="U102">
        <v>4</v>
      </c>
      <c r="V102">
        <v>4</v>
      </c>
      <c r="W102">
        <v>8</v>
      </c>
    </row>
    <row r="103" spans="1:24" x14ac:dyDescent="0.25">
      <c r="C103" s="10"/>
      <c r="D103" s="10"/>
      <c r="E103" s="10"/>
      <c r="F103" s="10"/>
      <c r="G103" s="10"/>
      <c r="K103" s="10"/>
      <c r="L103" s="10"/>
      <c r="M103" s="10"/>
      <c r="N103" s="10"/>
      <c r="O103" s="10"/>
      <c r="R103" t="s">
        <v>2</v>
      </c>
      <c r="T103">
        <v>310</v>
      </c>
      <c r="U103">
        <v>258</v>
      </c>
      <c r="V103">
        <v>432</v>
      </c>
      <c r="W103">
        <v>1000</v>
      </c>
    </row>
    <row r="104" spans="1:24" x14ac:dyDescent="0.25">
      <c r="C104" s="10"/>
      <c r="D104" s="10"/>
      <c r="E104" s="10"/>
      <c r="F104" s="10"/>
      <c r="G104" s="10"/>
      <c r="K104" s="10"/>
      <c r="L104" s="10"/>
      <c r="M104" s="10"/>
      <c r="N104" s="10"/>
      <c r="O104" s="10"/>
    </row>
    <row r="105" spans="1:24" x14ac:dyDescent="0.25">
      <c r="C105" s="10"/>
      <c r="D105" s="10"/>
      <c r="E105" s="10"/>
      <c r="F105" s="10"/>
      <c r="G105" s="10"/>
      <c r="K105" s="10"/>
      <c r="L105" s="10"/>
      <c r="M105" s="10"/>
      <c r="N105" s="10"/>
      <c r="O105" s="10"/>
    </row>
    <row r="106" spans="1:24" x14ac:dyDescent="0.25">
      <c r="C106" s="10"/>
      <c r="D106" s="10"/>
      <c r="E106" s="10"/>
      <c r="F106" s="10"/>
      <c r="G106" s="10"/>
      <c r="K106" s="10"/>
      <c r="L106" s="10"/>
      <c r="M106" s="10"/>
      <c r="N106" s="10"/>
      <c r="O106" s="10"/>
    </row>
    <row r="107" spans="1:24" x14ac:dyDescent="0.25">
      <c r="C107" s="10"/>
      <c r="D107" s="10"/>
      <c r="E107" s="10"/>
      <c r="F107" s="10"/>
      <c r="G107" s="10"/>
      <c r="K107" s="10"/>
      <c r="L107" s="10"/>
      <c r="M107" s="10"/>
      <c r="N107" s="10"/>
      <c r="O107" s="10"/>
    </row>
    <row r="108" spans="1:24" x14ac:dyDescent="0.25">
      <c r="C108" s="10"/>
      <c r="D108" s="10"/>
      <c r="E108" s="10"/>
      <c r="F108" s="10"/>
      <c r="G108" s="10"/>
      <c r="K108" s="10"/>
      <c r="L108" s="10"/>
      <c r="M108" s="10"/>
      <c r="N108" s="10"/>
      <c r="O108" s="10"/>
    </row>
    <row r="109" spans="1:24" x14ac:dyDescent="0.25">
      <c r="C109" s="10"/>
      <c r="D109" s="10"/>
      <c r="E109" s="10"/>
      <c r="F109" s="10"/>
      <c r="G109" s="10"/>
      <c r="K109" s="10"/>
      <c r="L109" s="10"/>
      <c r="M109" s="10"/>
      <c r="N109" s="10"/>
      <c r="O109" s="10"/>
      <c r="R109" t="s">
        <v>84</v>
      </c>
    </row>
    <row r="110" spans="1:24" x14ac:dyDescent="0.25">
      <c r="A110" t="str">
        <f>R109</f>
        <v>Importance of government to American democracy -- Government officials should be open and transparent when they make decisions. * Collapsed Presidential Vote in 2024 collapsed Crosstabulation</v>
      </c>
      <c r="C110" s="10"/>
      <c r="D110" s="10"/>
      <c r="E110" s="10"/>
      <c r="F110" s="10"/>
      <c r="G110" s="10"/>
      <c r="K110" s="10"/>
      <c r="L110" s="10"/>
      <c r="M110" s="10"/>
      <c r="N110" s="10"/>
      <c r="O110" s="10"/>
      <c r="R110" t="s">
        <v>0</v>
      </c>
    </row>
    <row r="111" spans="1:24" x14ac:dyDescent="0.25">
      <c r="C111" s="10"/>
      <c r="D111" s="10"/>
      <c r="E111" s="10"/>
      <c r="F111" s="10"/>
      <c r="G111" s="10"/>
      <c r="K111" s="10"/>
      <c r="L111" s="10"/>
      <c r="M111" s="10"/>
      <c r="N111" s="10"/>
      <c r="O111" s="10"/>
      <c r="T111" t="s">
        <v>28</v>
      </c>
      <c r="X111" t="s">
        <v>2</v>
      </c>
    </row>
    <row r="112" spans="1:24" s="1" customFormat="1" ht="60" x14ac:dyDescent="0.25">
      <c r="C112" s="11" t="s">
        <v>7</v>
      </c>
      <c r="D112" s="11" t="s">
        <v>29</v>
      </c>
      <c r="E112" s="11" t="s">
        <v>30</v>
      </c>
      <c r="F112" s="11" t="s">
        <v>31</v>
      </c>
      <c r="G112" s="11" t="s">
        <v>32</v>
      </c>
      <c r="K112" s="11" t="s">
        <v>7</v>
      </c>
      <c r="L112" s="11" t="s">
        <v>29</v>
      </c>
      <c r="M112" s="11" t="s">
        <v>30</v>
      </c>
      <c r="N112" s="11" t="s">
        <v>48</v>
      </c>
      <c r="O112" s="11" t="s">
        <v>32</v>
      </c>
      <c r="T112" s="1" t="s">
        <v>29</v>
      </c>
      <c r="U112" s="1" t="s">
        <v>30</v>
      </c>
      <c r="V112" s="1" t="s">
        <v>31</v>
      </c>
      <c r="W112" s="1" t="s">
        <v>32</v>
      </c>
    </row>
    <row r="113" spans="2:24" x14ac:dyDescent="0.25">
      <c r="B113" t="s">
        <v>38</v>
      </c>
      <c r="C113" s="12">
        <f>K113+K114</f>
        <v>0.90600000000000003</v>
      </c>
      <c r="D113" s="12">
        <f>L113+L114</f>
        <v>0.95800524934383202</v>
      </c>
      <c r="E113" s="12">
        <f>M113+M114</f>
        <v>0.902676399026764</v>
      </c>
      <c r="F113" s="12">
        <f>N113+N114</f>
        <v>0.92307692307692313</v>
      </c>
      <c r="G113" s="12">
        <f>O113+O114</f>
        <v>0.81025641025641026</v>
      </c>
      <c r="J113" t="s">
        <v>33</v>
      </c>
      <c r="K113" s="13">
        <f>X113/X118</f>
        <v>0.73699999999999999</v>
      </c>
      <c r="L113" s="13">
        <f>T113/T118</f>
        <v>0.86089238845144356</v>
      </c>
      <c r="M113" s="13">
        <f>U113/U118</f>
        <v>0.69586374695863751</v>
      </c>
      <c r="N113" s="13">
        <f>V113/V118</f>
        <v>0.84615384615384615</v>
      </c>
      <c r="O113" s="13">
        <f>W113/W118</f>
        <v>0.57435897435897432</v>
      </c>
      <c r="R113" t="s">
        <v>78</v>
      </c>
      <c r="S113" t="s">
        <v>33</v>
      </c>
      <c r="T113">
        <v>328</v>
      </c>
      <c r="U113">
        <v>286</v>
      </c>
      <c r="V113">
        <v>11</v>
      </c>
      <c r="W113">
        <v>112</v>
      </c>
      <c r="X113">
        <v>737</v>
      </c>
    </row>
    <row r="114" spans="2:24" x14ac:dyDescent="0.25">
      <c r="B114" t="s">
        <v>35</v>
      </c>
      <c r="C114" s="12">
        <f>K115</f>
        <v>7.0000000000000007E-2</v>
      </c>
      <c r="D114" s="12">
        <f>L115</f>
        <v>2.8871391076115485E-2</v>
      </c>
      <c r="E114" s="12">
        <f>M115</f>
        <v>7.785888077858881E-2</v>
      </c>
      <c r="F114" s="12">
        <f>N115</f>
        <v>7.6923076923076927E-2</v>
      </c>
      <c r="G114" s="12">
        <f>O115</f>
        <v>0.13333333333333333</v>
      </c>
      <c r="J114" t="s">
        <v>34</v>
      </c>
      <c r="K114" s="13">
        <f>X114/X118</f>
        <v>0.16900000000000001</v>
      </c>
      <c r="L114" s="13">
        <f>T114/T118</f>
        <v>9.711286089238845E-2</v>
      </c>
      <c r="M114" s="13">
        <f>U114/U118</f>
        <v>0.20681265206812652</v>
      </c>
      <c r="N114" s="13">
        <f>V114/V118</f>
        <v>7.6923076923076927E-2</v>
      </c>
      <c r="O114" s="13">
        <f>W114/W118</f>
        <v>0.23589743589743589</v>
      </c>
      <c r="S114" t="s">
        <v>34</v>
      </c>
      <c r="T114">
        <v>37</v>
      </c>
      <c r="U114">
        <v>85</v>
      </c>
      <c r="V114">
        <v>1</v>
      </c>
      <c r="W114">
        <v>46</v>
      </c>
      <c r="X114">
        <v>169</v>
      </c>
    </row>
    <row r="115" spans="2:24" x14ac:dyDescent="0.25">
      <c r="B115" t="s">
        <v>39</v>
      </c>
      <c r="C115" s="12">
        <f>K116+K117</f>
        <v>2.4E-2</v>
      </c>
      <c r="D115" s="12">
        <f>L116+L117</f>
        <v>1.3123359580052493E-2</v>
      </c>
      <c r="E115" s="12">
        <f>M116+M117</f>
        <v>1.9464720194647202E-2</v>
      </c>
      <c r="F115" s="12">
        <f>N116+N117</f>
        <v>0</v>
      </c>
      <c r="G115" s="12">
        <f>O116+O117</f>
        <v>5.6410256410256411E-2</v>
      </c>
      <c r="J115" t="s">
        <v>35</v>
      </c>
      <c r="K115" s="13">
        <f>X115/X118</f>
        <v>7.0000000000000007E-2</v>
      </c>
      <c r="L115" s="13">
        <f>T115/T118</f>
        <v>2.8871391076115485E-2</v>
      </c>
      <c r="M115" s="13">
        <f>U115/U118</f>
        <v>7.785888077858881E-2</v>
      </c>
      <c r="N115" s="13">
        <f>V115/V118</f>
        <v>7.6923076923076927E-2</v>
      </c>
      <c r="O115" s="13">
        <f>W115/W118</f>
        <v>0.13333333333333333</v>
      </c>
      <c r="S115" t="s">
        <v>35</v>
      </c>
      <c r="T115">
        <v>11</v>
      </c>
      <c r="U115">
        <v>32</v>
      </c>
      <c r="V115">
        <v>1</v>
      </c>
      <c r="W115">
        <v>26</v>
      </c>
      <c r="X115">
        <v>70</v>
      </c>
    </row>
    <row r="116" spans="2:24" x14ac:dyDescent="0.25">
      <c r="J116" t="s">
        <v>36</v>
      </c>
      <c r="K116" s="13">
        <f>X116/X118</f>
        <v>1.7000000000000001E-2</v>
      </c>
      <c r="L116" s="13">
        <f>T116/T118</f>
        <v>1.3123359580052493E-2</v>
      </c>
      <c r="M116" s="13">
        <f>U116/U118</f>
        <v>1.4598540145985401E-2</v>
      </c>
      <c r="N116" s="13">
        <f>V116/V118</f>
        <v>0</v>
      </c>
      <c r="O116" s="13">
        <f>W116/W118</f>
        <v>3.0769230769230771E-2</v>
      </c>
      <c r="S116" t="s">
        <v>36</v>
      </c>
      <c r="T116">
        <v>5</v>
      </c>
      <c r="U116">
        <v>6</v>
      </c>
      <c r="V116">
        <v>0</v>
      </c>
      <c r="W116">
        <v>6</v>
      </c>
      <c r="X116">
        <v>17</v>
      </c>
    </row>
    <row r="117" spans="2:24" x14ac:dyDescent="0.25">
      <c r="J117" t="s">
        <v>37</v>
      </c>
      <c r="K117" s="13">
        <f>X117/X118</f>
        <v>7.0000000000000001E-3</v>
      </c>
      <c r="L117" s="13">
        <f>T117/T118</f>
        <v>0</v>
      </c>
      <c r="M117" s="13">
        <f>U117/U118</f>
        <v>4.8661800486618006E-3</v>
      </c>
      <c r="N117" s="13">
        <f>V117/V118</f>
        <v>0</v>
      </c>
      <c r="O117" s="13">
        <f>W117/W118</f>
        <v>2.564102564102564E-2</v>
      </c>
      <c r="S117" t="s">
        <v>37</v>
      </c>
      <c r="T117">
        <v>0</v>
      </c>
      <c r="U117">
        <v>2</v>
      </c>
      <c r="V117">
        <v>0</v>
      </c>
      <c r="W117">
        <v>5</v>
      </c>
      <c r="X117">
        <v>7</v>
      </c>
    </row>
    <row r="118" spans="2:24" x14ac:dyDescent="0.25">
      <c r="R118" t="s">
        <v>2</v>
      </c>
      <c r="T118">
        <v>381</v>
      </c>
      <c r="U118">
        <v>411</v>
      </c>
      <c r="V118">
        <v>13</v>
      </c>
      <c r="W118">
        <v>195</v>
      </c>
      <c r="X118">
        <v>1000</v>
      </c>
    </row>
  </sheetData>
  <mergeCells count="4">
    <mergeCell ref="B1:N1"/>
    <mergeCell ref="B3:G3"/>
    <mergeCell ref="J3:O3"/>
    <mergeCell ref="R3:X3"/>
  </mergeCells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AB675-A04A-F544-AE58-2F8261206737}">
  <dimension ref="A1:X118"/>
  <sheetViews>
    <sheetView showGridLines="0" workbookViewId="0"/>
  </sheetViews>
  <sheetFormatPr baseColWidth="10" defaultRowHeight="19" x14ac:dyDescent="0.25"/>
  <cols>
    <col min="2" max="2" width="33.42578125" customWidth="1"/>
    <col min="4" max="4" width="11.5703125" customWidth="1"/>
    <col min="5" max="5" width="12" customWidth="1"/>
    <col min="10" max="10" width="22.7109375" customWidth="1"/>
    <col min="13" max="13" width="11.7109375" customWidth="1"/>
    <col min="14" max="14" width="12.28515625" customWidth="1"/>
    <col min="19" max="19" width="21.7109375" customWidth="1"/>
    <col min="21" max="21" width="12.28515625" customWidth="1"/>
    <col min="22" max="22" width="12.42578125" customWidth="1"/>
  </cols>
  <sheetData>
    <row r="1" spans="1:24" x14ac:dyDescent="0.25">
      <c r="A1" t="s">
        <v>51</v>
      </c>
      <c r="B1" s="19" t="s">
        <v>260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3" spans="1:24" x14ac:dyDescent="0.25">
      <c r="B3" s="20" t="s">
        <v>262</v>
      </c>
      <c r="C3" s="20"/>
      <c r="D3" s="20"/>
      <c r="E3" s="20"/>
      <c r="F3" s="20"/>
      <c r="G3" s="20"/>
      <c r="J3" s="20" t="s">
        <v>263</v>
      </c>
      <c r="K3" s="20"/>
      <c r="L3" s="20"/>
      <c r="M3" s="20"/>
      <c r="N3" s="20"/>
      <c r="O3" s="20"/>
      <c r="R3" s="20" t="s">
        <v>264</v>
      </c>
      <c r="S3" s="20"/>
      <c r="T3" s="20"/>
      <c r="U3" s="20"/>
      <c r="V3" s="20"/>
      <c r="W3" s="20"/>
      <c r="X3" s="20"/>
    </row>
    <row r="5" spans="1:24" x14ac:dyDescent="0.25">
      <c r="R5" t="s">
        <v>178</v>
      </c>
    </row>
    <row r="6" spans="1:24" x14ac:dyDescent="0.25">
      <c r="A6" t="str">
        <f>R5</f>
        <v>Laws are passed in open and transparent ways through the system of checks and balances. * 3-point Party Identification Crosstabulation</v>
      </c>
      <c r="R6" t="s">
        <v>0</v>
      </c>
    </row>
    <row r="7" spans="1:24" x14ac:dyDescent="0.25">
      <c r="T7" t="s">
        <v>1</v>
      </c>
      <c r="X7" t="s">
        <v>2</v>
      </c>
    </row>
    <row r="8" spans="1:24" s="1" customFormat="1" ht="40" x14ac:dyDescent="0.25">
      <c r="C8" s="11" t="s">
        <v>7</v>
      </c>
      <c r="D8" s="11" t="s">
        <v>3</v>
      </c>
      <c r="E8" s="11" t="s">
        <v>4</v>
      </c>
      <c r="F8" s="11" t="s">
        <v>5</v>
      </c>
      <c r="G8" s="11" t="s">
        <v>6</v>
      </c>
      <c r="K8" s="11" t="s">
        <v>7</v>
      </c>
      <c r="L8" s="11" t="s">
        <v>3</v>
      </c>
      <c r="M8" s="11" t="s">
        <v>4</v>
      </c>
      <c r="N8" s="11" t="s">
        <v>5</v>
      </c>
      <c r="O8" s="11" t="s">
        <v>6</v>
      </c>
      <c r="T8" s="1" t="s">
        <v>3</v>
      </c>
      <c r="U8" s="1" t="s">
        <v>4</v>
      </c>
      <c r="V8" s="1" t="s">
        <v>5</v>
      </c>
      <c r="W8" s="1" t="s">
        <v>6</v>
      </c>
    </row>
    <row r="9" spans="1:24" x14ac:dyDescent="0.25">
      <c r="B9" t="s">
        <v>38</v>
      </c>
      <c r="C9" s="12">
        <f>K9+K10</f>
        <v>0.89700000000000002</v>
      </c>
      <c r="D9" s="12">
        <f>L9+L10</f>
        <v>0.91289198606271782</v>
      </c>
      <c r="E9" s="12">
        <f>M9+M10</f>
        <v>0.90536277602523652</v>
      </c>
      <c r="F9" s="12">
        <f>N9+N10</f>
        <v>0.90965732087227413</v>
      </c>
      <c r="G9" s="12">
        <f>O9+O10</f>
        <v>0.74666666666666659</v>
      </c>
      <c r="J9" t="s">
        <v>33</v>
      </c>
      <c r="K9" s="13">
        <f>X9/X14</f>
        <v>0.745</v>
      </c>
      <c r="L9" s="13">
        <f>T9/T14</f>
        <v>0.77003484320557491</v>
      </c>
      <c r="M9" s="13">
        <f>U9/U14</f>
        <v>0.77287066246056779</v>
      </c>
      <c r="N9" s="13">
        <f>V9/V14</f>
        <v>0.7289719626168224</v>
      </c>
      <c r="O9" s="13">
        <f>W9/W14</f>
        <v>0.6</v>
      </c>
      <c r="R9" t="s">
        <v>125</v>
      </c>
      <c r="S9" t="s">
        <v>33</v>
      </c>
      <c r="T9">
        <v>221</v>
      </c>
      <c r="U9">
        <v>245</v>
      </c>
      <c r="V9">
        <v>234</v>
      </c>
      <c r="W9">
        <v>45</v>
      </c>
      <c r="X9">
        <v>745</v>
      </c>
    </row>
    <row r="10" spans="1:24" x14ac:dyDescent="0.25">
      <c r="B10" t="s">
        <v>35</v>
      </c>
      <c r="C10" s="12">
        <f>K11</f>
        <v>7.0999999999999994E-2</v>
      </c>
      <c r="D10" s="12">
        <f>L11</f>
        <v>5.2264808362369339E-2</v>
      </c>
      <c r="E10" s="12">
        <f>M11</f>
        <v>6.3091482649842268E-2</v>
      </c>
      <c r="F10" s="12">
        <f>N11</f>
        <v>7.1651090342679122E-2</v>
      </c>
      <c r="G10" s="12">
        <f>O11</f>
        <v>0.17333333333333334</v>
      </c>
      <c r="J10" t="s">
        <v>34</v>
      </c>
      <c r="K10" s="13">
        <f>X10/X14</f>
        <v>0.152</v>
      </c>
      <c r="L10" s="13">
        <f>T10/T14</f>
        <v>0.14285714285714285</v>
      </c>
      <c r="M10" s="13">
        <f>U10/U14</f>
        <v>0.13249211356466878</v>
      </c>
      <c r="N10" s="13">
        <f>V10/V14</f>
        <v>0.18068535825545171</v>
      </c>
      <c r="O10" s="13">
        <f>W10/W14</f>
        <v>0.14666666666666667</v>
      </c>
      <c r="S10" t="s">
        <v>34</v>
      </c>
      <c r="T10">
        <v>41</v>
      </c>
      <c r="U10">
        <v>42</v>
      </c>
      <c r="V10">
        <v>58</v>
      </c>
      <c r="W10">
        <v>11</v>
      </c>
      <c r="X10">
        <v>152</v>
      </c>
    </row>
    <row r="11" spans="1:24" x14ac:dyDescent="0.25">
      <c r="B11" t="s">
        <v>39</v>
      </c>
      <c r="C11" s="12">
        <f>K12+K13</f>
        <v>3.2000000000000001E-2</v>
      </c>
      <c r="D11" s="12">
        <f>L12+L13</f>
        <v>3.484320557491289E-2</v>
      </c>
      <c r="E11" s="12">
        <f>M12+M13</f>
        <v>3.1545741324921134E-2</v>
      </c>
      <c r="F11" s="12">
        <f>N12+N13</f>
        <v>1.8691588785046728E-2</v>
      </c>
      <c r="G11" s="12">
        <f>O12+O13</f>
        <v>0.08</v>
      </c>
      <c r="J11" t="s">
        <v>35</v>
      </c>
      <c r="K11" s="13">
        <f>X11/X14</f>
        <v>7.0999999999999994E-2</v>
      </c>
      <c r="L11" s="13">
        <f>T11/T14</f>
        <v>5.2264808362369339E-2</v>
      </c>
      <c r="M11" s="13">
        <f>U11/U14</f>
        <v>6.3091482649842268E-2</v>
      </c>
      <c r="N11" s="13">
        <f>V11/V14</f>
        <v>7.1651090342679122E-2</v>
      </c>
      <c r="O11" s="13">
        <f>W11/W14</f>
        <v>0.17333333333333334</v>
      </c>
      <c r="S11" t="s">
        <v>35</v>
      </c>
      <c r="T11">
        <v>15</v>
      </c>
      <c r="U11">
        <v>20</v>
      </c>
      <c r="V11">
        <v>23</v>
      </c>
      <c r="W11">
        <v>13</v>
      </c>
      <c r="X11">
        <v>71</v>
      </c>
    </row>
    <row r="12" spans="1:24" x14ac:dyDescent="0.25">
      <c r="C12" s="10"/>
      <c r="D12" s="10"/>
      <c r="E12" s="10"/>
      <c r="F12" s="10"/>
      <c r="G12" s="10"/>
      <c r="J12" t="s">
        <v>36</v>
      </c>
      <c r="K12" s="13">
        <f>X12/X14</f>
        <v>0.02</v>
      </c>
      <c r="L12" s="13">
        <f>T12/T14</f>
        <v>3.1358885017421602E-2</v>
      </c>
      <c r="M12" s="13">
        <f>U12/U14</f>
        <v>1.5772870662460567E-2</v>
      </c>
      <c r="N12" s="13">
        <f>V12/V14</f>
        <v>9.3457943925233638E-3</v>
      </c>
      <c r="O12" s="13">
        <f>W12/W14</f>
        <v>0.04</v>
      </c>
      <c r="S12" t="s">
        <v>36</v>
      </c>
      <c r="T12">
        <v>9</v>
      </c>
      <c r="U12">
        <v>5</v>
      </c>
      <c r="V12">
        <v>3</v>
      </c>
      <c r="W12">
        <v>3</v>
      </c>
      <c r="X12">
        <v>20</v>
      </c>
    </row>
    <row r="13" spans="1:24" x14ac:dyDescent="0.25">
      <c r="C13" s="10"/>
      <c r="D13" s="10"/>
      <c r="E13" s="10"/>
      <c r="F13" s="10"/>
      <c r="G13" s="10"/>
      <c r="J13" t="s">
        <v>37</v>
      </c>
      <c r="K13" s="13">
        <f>X13/X14</f>
        <v>1.2E-2</v>
      </c>
      <c r="L13" s="13">
        <f>T13/T14</f>
        <v>3.4843205574912892E-3</v>
      </c>
      <c r="M13" s="13">
        <f>U13/U14</f>
        <v>1.5772870662460567E-2</v>
      </c>
      <c r="N13" s="13">
        <f>V13/V14</f>
        <v>9.3457943925233638E-3</v>
      </c>
      <c r="O13" s="13">
        <f>W13/W14</f>
        <v>0.04</v>
      </c>
      <c r="S13" t="s">
        <v>37</v>
      </c>
      <c r="T13">
        <v>1</v>
      </c>
      <c r="U13">
        <v>5</v>
      </c>
      <c r="V13">
        <v>3</v>
      </c>
      <c r="W13">
        <v>3</v>
      </c>
      <c r="X13">
        <v>12</v>
      </c>
    </row>
    <row r="14" spans="1:24" x14ac:dyDescent="0.25">
      <c r="C14" s="10"/>
      <c r="D14" s="10"/>
      <c r="E14" s="10"/>
      <c r="F14" s="10"/>
      <c r="G14" s="10"/>
      <c r="K14" s="10"/>
      <c r="L14" s="10"/>
      <c r="M14" s="10"/>
      <c r="N14" s="10"/>
      <c r="O14" s="10"/>
      <c r="R14" t="s">
        <v>2</v>
      </c>
      <c r="T14">
        <v>287</v>
      </c>
      <c r="U14">
        <v>317</v>
      </c>
      <c r="V14">
        <v>321</v>
      </c>
      <c r="W14">
        <v>75</v>
      </c>
      <c r="X14">
        <v>1000</v>
      </c>
    </row>
    <row r="15" spans="1:24" x14ac:dyDescent="0.25">
      <c r="C15" s="10"/>
      <c r="D15" s="10"/>
      <c r="E15" s="10"/>
      <c r="F15" s="10"/>
      <c r="G15" s="10"/>
      <c r="K15" s="10"/>
      <c r="L15" s="10"/>
      <c r="M15" s="10"/>
      <c r="N15" s="10"/>
      <c r="O15" s="10"/>
    </row>
    <row r="16" spans="1:24" x14ac:dyDescent="0.25">
      <c r="C16" s="10"/>
      <c r="D16" s="10"/>
      <c r="E16" s="10"/>
      <c r="F16" s="10"/>
      <c r="G16" s="10"/>
      <c r="K16" s="10"/>
      <c r="L16" s="10"/>
      <c r="M16" s="10"/>
      <c r="N16" s="10"/>
      <c r="O16" s="10"/>
    </row>
    <row r="17" spans="1:24" x14ac:dyDescent="0.25">
      <c r="C17" s="10"/>
      <c r="D17" s="10"/>
      <c r="E17" s="10"/>
      <c r="F17" s="10"/>
      <c r="G17" s="10"/>
      <c r="K17" s="10"/>
      <c r="L17" s="10"/>
      <c r="M17" s="10"/>
      <c r="N17" s="10"/>
      <c r="O17" s="10"/>
    </row>
    <row r="18" spans="1:24" x14ac:dyDescent="0.25">
      <c r="C18" s="10"/>
      <c r="D18" s="10"/>
      <c r="E18" s="10"/>
      <c r="F18" s="10"/>
      <c r="G18" s="10"/>
      <c r="K18" s="10"/>
      <c r="L18" s="10"/>
      <c r="M18" s="10"/>
      <c r="N18" s="10"/>
      <c r="O18" s="10"/>
    </row>
    <row r="19" spans="1:24" x14ac:dyDescent="0.25">
      <c r="C19" s="10"/>
      <c r="D19" s="10"/>
      <c r="E19" s="10"/>
      <c r="F19" s="10"/>
      <c r="G19" s="10"/>
      <c r="K19" s="10"/>
      <c r="L19" s="10"/>
      <c r="M19" s="10"/>
      <c r="N19" s="10"/>
      <c r="O19" s="10"/>
      <c r="R19" t="s">
        <v>179</v>
      </c>
    </row>
    <row r="20" spans="1:24" x14ac:dyDescent="0.25">
      <c r="A20" t="str">
        <f>R19</f>
        <v>Laws are passed in open and transparent ways through the system of checks and balances. * Ideology collapsed Crosstabulation</v>
      </c>
      <c r="C20" s="10"/>
      <c r="D20" s="10"/>
      <c r="E20" s="10"/>
      <c r="F20" s="10"/>
      <c r="G20" s="10"/>
      <c r="K20" s="10"/>
      <c r="L20" s="10"/>
      <c r="M20" s="10"/>
      <c r="N20" s="10"/>
      <c r="O20" s="10"/>
      <c r="R20" t="s">
        <v>0</v>
      </c>
    </row>
    <row r="21" spans="1:24" x14ac:dyDescent="0.25">
      <c r="C21" s="10"/>
      <c r="D21" s="10"/>
      <c r="E21" s="10"/>
      <c r="F21" s="10"/>
      <c r="G21" s="10"/>
      <c r="K21" s="10"/>
      <c r="L21" s="10"/>
      <c r="M21" s="10"/>
      <c r="N21" s="10"/>
      <c r="O21" s="10"/>
      <c r="T21" t="s">
        <v>8</v>
      </c>
      <c r="X21" t="s">
        <v>2</v>
      </c>
    </row>
    <row r="22" spans="1:24" s="1" customFormat="1" ht="80" customHeight="1" x14ac:dyDescent="0.25">
      <c r="C22" s="11" t="s">
        <v>7</v>
      </c>
      <c r="D22" s="11" t="s">
        <v>9</v>
      </c>
      <c r="E22" s="11" t="s">
        <v>10</v>
      </c>
      <c r="F22" s="11" t="s">
        <v>50</v>
      </c>
      <c r="G22" s="11" t="s">
        <v>12</v>
      </c>
      <c r="K22" s="11" t="s">
        <v>7</v>
      </c>
      <c r="L22" s="11" t="s">
        <v>9</v>
      </c>
      <c r="M22" s="11" t="s">
        <v>10</v>
      </c>
      <c r="N22" s="11" t="s">
        <v>11</v>
      </c>
      <c r="O22" s="11" t="s">
        <v>12</v>
      </c>
      <c r="T22" s="1" t="s">
        <v>9</v>
      </c>
      <c r="U22" s="1" t="s">
        <v>10</v>
      </c>
      <c r="V22" s="1" t="s">
        <v>11</v>
      </c>
      <c r="W22" s="1" t="s">
        <v>12</v>
      </c>
    </row>
    <row r="23" spans="1:24" x14ac:dyDescent="0.25">
      <c r="B23" t="s">
        <v>38</v>
      </c>
      <c r="C23" s="12">
        <f>K23+K24</f>
        <v>0.89600000000000002</v>
      </c>
      <c r="D23" s="12">
        <f>L23+L24</f>
        <v>0.93725490196078431</v>
      </c>
      <c r="E23" s="12">
        <f>M23+M24</f>
        <v>0.88925081433224751</v>
      </c>
      <c r="F23" s="12">
        <f>N23+N24</f>
        <v>0.92067988668555245</v>
      </c>
      <c r="G23" s="12">
        <f>O23+O24</f>
        <v>0.69411764705882351</v>
      </c>
      <c r="J23" t="s">
        <v>33</v>
      </c>
      <c r="K23" s="13">
        <f>X23/X28</f>
        <v>0.74399999999999999</v>
      </c>
      <c r="L23" s="13">
        <f>T23/T28</f>
        <v>0.8666666666666667</v>
      </c>
      <c r="M23" s="13">
        <f>U23/U28</f>
        <v>0.71661237785016285</v>
      </c>
      <c r="N23" s="13">
        <f>V23/V28</f>
        <v>0.75070821529745047</v>
      </c>
      <c r="O23" s="13">
        <f>W23/W28</f>
        <v>0.44705882352941179</v>
      </c>
      <c r="R23" t="s">
        <v>125</v>
      </c>
      <c r="S23" t="s">
        <v>33</v>
      </c>
      <c r="T23">
        <v>221</v>
      </c>
      <c r="U23">
        <v>220</v>
      </c>
      <c r="V23">
        <v>265</v>
      </c>
      <c r="W23">
        <v>38</v>
      </c>
      <c r="X23">
        <v>744</v>
      </c>
    </row>
    <row r="24" spans="1:24" x14ac:dyDescent="0.25">
      <c r="B24" t="s">
        <v>35</v>
      </c>
      <c r="C24" s="12">
        <f>K25</f>
        <v>7.0999999999999994E-2</v>
      </c>
      <c r="D24" s="12">
        <f>L25</f>
        <v>4.3137254901960784E-2</v>
      </c>
      <c r="E24" s="12">
        <f>M25</f>
        <v>7.1661237785016291E-2</v>
      </c>
      <c r="F24" s="12">
        <f>N25</f>
        <v>5.3824362606232294E-2</v>
      </c>
      <c r="G24" s="12">
        <f>O25</f>
        <v>0.22352941176470589</v>
      </c>
      <c r="J24" t="s">
        <v>34</v>
      </c>
      <c r="K24" s="13">
        <f>X24/X28</f>
        <v>0.152</v>
      </c>
      <c r="L24" s="13">
        <f>T24/T28</f>
        <v>7.0588235294117646E-2</v>
      </c>
      <c r="M24" s="13">
        <f>U24/U28</f>
        <v>0.17263843648208468</v>
      </c>
      <c r="N24" s="13">
        <f>V24/V28</f>
        <v>0.16997167138810199</v>
      </c>
      <c r="O24" s="13">
        <f>W24/W28</f>
        <v>0.24705882352941178</v>
      </c>
      <c r="S24" t="s">
        <v>34</v>
      </c>
      <c r="T24">
        <v>18</v>
      </c>
      <c r="U24">
        <v>53</v>
      </c>
      <c r="V24">
        <v>60</v>
      </c>
      <c r="W24">
        <v>21</v>
      </c>
      <c r="X24">
        <v>152</v>
      </c>
    </row>
    <row r="25" spans="1:24" x14ac:dyDescent="0.25">
      <c r="B25" t="s">
        <v>39</v>
      </c>
      <c r="C25" s="12">
        <f>K26+K27</f>
        <v>3.3000000000000002E-2</v>
      </c>
      <c r="D25" s="12">
        <f>L26+L27</f>
        <v>1.9607843137254902E-2</v>
      </c>
      <c r="E25" s="12">
        <f>M26+M27</f>
        <v>3.908794788273616E-2</v>
      </c>
      <c r="F25" s="12">
        <f>N26+N27</f>
        <v>2.5495750708215296E-2</v>
      </c>
      <c r="G25" s="12">
        <f>O26+O27</f>
        <v>8.2352941176470587E-2</v>
      </c>
      <c r="J25" t="s">
        <v>35</v>
      </c>
      <c r="K25" s="13">
        <f>X25/X28</f>
        <v>7.0999999999999994E-2</v>
      </c>
      <c r="L25" s="13">
        <f>T25/T28</f>
        <v>4.3137254901960784E-2</v>
      </c>
      <c r="M25" s="13">
        <f>U25/U28</f>
        <v>7.1661237785016291E-2</v>
      </c>
      <c r="N25" s="13">
        <f>V25/V28</f>
        <v>5.3824362606232294E-2</v>
      </c>
      <c r="O25" s="13">
        <f>W25/W28</f>
        <v>0.22352941176470589</v>
      </c>
      <c r="S25" t="s">
        <v>35</v>
      </c>
      <c r="T25">
        <v>11</v>
      </c>
      <c r="U25">
        <v>22</v>
      </c>
      <c r="V25">
        <v>19</v>
      </c>
      <c r="W25">
        <v>19</v>
      </c>
      <c r="X25">
        <v>71</v>
      </c>
    </row>
    <row r="26" spans="1:24" x14ac:dyDescent="0.25">
      <c r="C26" s="10"/>
      <c r="D26" s="10"/>
      <c r="E26" s="10"/>
      <c r="F26" s="10"/>
      <c r="G26" s="10"/>
      <c r="J26" t="s">
        <v>36</v>
      </c>
      <c r="K26" s="13">
        <f>X26/X28</f>
        <v>2.1000000000000001E-2</v>
      </c>
      <c r="L26" s="13">
        <f>T26/T28</f>
        <v>1.1764705882352941E-2</v>
      </c>
      <c r="M26" s="13">
        <f>U26/U28</f>
        <v>2.6058631921824105E-2</v>
      </c>
      <c r="N26" s="13">
        <f>V26/V28</f>
        <v>1.9830028328611898E-2</v>
      </c>
      <c r="O26" s="13">
        <f>W26/W28</f>
        <v>3.5294117647058823E-2</v>
      </c>
      <c r="S26" t="s">
        <v>36</v>
      </c>
      <c r="T26">
        <v>3</v>
      </c>
      <c r="U26">
        <v>8</v>
      </c>
      <c r="V26">
        <v>7</v>
      </c>
      <c r="W26">
        <v>3</v>
      </c>
      <c r="X26">
        <v>21</v>
      </c>
    </row>
    <row r="27" spans="1:24" x14ac:dyDescent="0.25">
      <c r="C27" s="10"/>
      <c r="D27" s="10"/>
      <c r="E27" s="10"/>
      <c r="F27" s="10"/>
      <c r="G27" s="10"/>
      <c r="J27" t="s">
        <v>37</v>
      </c>
      <c r="K27" s="13">
        <f>X27/X28</f>
        <v>1.2E-2</v>
      </c>
      <c r="L27" s="13">
        <f>T27/T28</f>
        <v>7.8431372549019607E-3</v>
      </c>
      <c r="M27" s="13">
        <f>U27/U28</f>
        <v>1.3029315960912053E-2</v>
      </c>
      <c r="N27" s="13">
        <f>V27/V28</f>
        <v>5.6657223796033997E-3</v>
      </c>
      <c r="O27" s="13">
        <f>W27/W28</f>
        <v>4.7058823529411764E-2</v>
      </c>
      <c r="S27" t="s">
        <v>37</v>
      </c>
      <c r="T27">
        <v>2</v>
      </c>
      <c r="U27">
        <v>4</v>
      </c>
      <c r="V27">
        <v>2</v>
      </c>
      <c r="W27">
        <v>4</v>
      </c>
      <c r="X27">
        <v>12</v>
      </c>
    </row>
    <row r="28" spans="1:24" x14ac:dyDescent="0.25">
      <c r="C28" s="10"/>
      <c r="D28" s="10"/>
      <c r="E28" s="10"/>
      <c r="F28" s="10"/>
      <c r="G28" s="10"/>
      <c r="K28" s="10"/>
      <c r="L28" s="10"/>
      <c r="M28" s="10"/>
      <c r="N28" s="10"/>
      <c r="O28" s="10"/>
      <c r="R28" t="s">
        <v>2</v>
      </c>
      <c r="T28">
        <v>255</v>
      </c>
      <c r="U28">
        <v>307</v>
      </c>
      <c r="V28">
        <v>353</v>
      </c>
      <c r="W28">
        <v>85</v>
      </c>
      <c r="X28">
        <v>1000</v>
      </c>
    </row>
    <row r="29" spans="1:24" x14ac:dyDescent="0.25">
      <c r="C29" s="10"/>
      <c r="D29" s="10"/>
      <c r="E29" s="10"/>
      <c r="F29" s="10"/>
      <c r="G29" s="10"/>
      <c r="K29" s="10"/>
      <c r="L29" s="10"/>
      <c r="M29" s="10"/>
      <c r="N29" s="10"/>
      <c r="O29" s="10"/>
    </row>
    <row r="30" spans="1:24" x14ac:dyDescent="0.25">
      <c r="C30" s="10"/>
      <c r="D30" s="10"/>
      <c r="E30" s="10"/>
      <c r="F30" s="10"/>
      <c r="G30" s="10"/>
      <c r="K30" s="10"/>
      <c r="L30" s="10"/>
      <c r="M30" s="10"/>
      <c r="N30" s="10"/>
      <c r="O30" s="10"/>
    </row>
    <row r="31" spans="1:24" x14ac:dyDescent="0.25">
      <c r="C31" s="10"/>
      <c r="D31" s="10"/>
      <c r="E31" s="10"/>
      <c r="F31" s="10"/>
      <c r="G31" s="10"/>
      <c r="K31" s="10"/>
      <c r="L31" s="10"/>
      <c r="M31" s="10"/>
      <c r="N31" s="10"/>
      <c r="O31" s="10"/>
    </row>
    <row r="32" spans="1:24" x14ac:dyDescent="0.25">
      <c r="C32" s="10"/>
      <c r="D32" s="10"/>
      <c r="E32" s="10"/>
      <c r="F32" s="10"/>
      <c r="G32" s="10"/>
      <c r="K32" s="10"/>
      <c r="L32" s="10"/>
      <c r="M32" s="10"/>
      <c r="N32" s="10"/>
      <c r="O32" s="10"/>
    </row>
    <row r="33" spans="1:23" x14ac:dyDescent="0.25">
      <c r="C33" s="10"/>
      <c r="D33" s="10"/>
      <c r="E33" s="10"/>
      <c r="F33" s="10"/>
      <c r="G33" s="10"/>
      <c r="K33" s="10"/>
      <c r="L33" s="10"/>
      <c r="M33" s="10"/>
      <c r="N33" s="10"/>
      <c r="O33" s="10"/>
    </row>
    <row r="34" spans="1:23" x14ac:dyDescent="0.25">
      <c r="C34" s="10"/>
      <c r="D34" s="10"/>
      <c r="E34" s="10"/>
      <c r="F34" s="10"/>
      <c r="G34" s="10"/>
      <c r="K34" s="10"/>
      <c r="L34" s="10"/>
      <c r="M34" s="10"/>
      <c r="N34" s="10"/>
      <c r="O34" s="10"/>
      <c r="R34" t="s">
        <v>180</v>
      </c>
    </row>
    <row r="35" spans="1:23" x14ac:dyDescent="0.25">
      <c r="A35" t="str">
        <f>R34</f>
        <v>Laws are passed in open and transparent ways through the system of checks and balances. * Race &amp; Ethnicity Combined Crosstabulation</v>
      </c>
      <c r="C35" s="10"/>
      <c r="D35" s="10"/>
      <c r="E35" s="10"/>
      <c r="F35" s="10"/>
      <c r="G35" s="10"/>
      <c r="K35" s="10"/>
      <c r="L35" s="10"/>
      <c r="M35" s="10"/>
      <c r="N35" s="10"/>
      <c r="O35" s="10"/>
      <c r="R35" t="s">
        <v>0</v>
      </c>
    </row>
    <row r="36" spans="1:23" x14ac:dyDescent="0.25">
      <c r="C36" s="10"/>
      <c r="D36" s="10"/>
      <c r="E36" s="10"/>
      <c r="F36" s="10"/>
      <c r="G36" s="10"/>
      <c r="K36" s="10"/>
      <c r="L36" s="10"/>
      <c r="M36" s="10"/>
      <c r="N36" s="10"/>
      <c r="O36" s="10"/>
      <c r="T36" t="s">
        <v>13</v>
      </c>
      <c r="W36" t="s">
        <v>2</v>
      </c>
    </row>
    <row r="37" spans="1:23" s="1" customFormat="1" ht="120" customHeight="1" x14ac:dyDescent="0.25">
      <c r="C37" s="11" t="s">
        <v>7</v>
      </c>
      <c r="D37" s="11" t="s">
        <v>14</v>
      </c>
      <c r="E37" s="11" t="s">
        <v>15</v>
      </c>
      <c r="F37" s="11" t="s">
        <v>49</v>
      </c>
      <c r="G37" s="11"/>
      <c r="K37" s="11" t="s">
        <v>7</v>
      </c>
      <c r="L37" s="11" t="s">
        <v>14</v>
      </c>
      <c r="M37" s="11" t="s">
        <v>15</v>
      </c>
      <c r="N37" s="11" t="s">
        <v>49</v>
      </c>
      <c r="O37" s="11"/>
      <c r="T37" s="1" t="s">
        <v>14</v>
      </c>
      <c r="U37" s="1" t="s">
        <v>15</v>
      </c>
      <c r="V37" s="1" t="s">
        <v>52</v>
      </c>
    </row>
    <row r="38" spans="1:23" x14ac:dyDescent="0.25">
      <c r="B38" t="s">
        <v>38</v>
      </c>
      <c r="C38" s="12">
        <f>K38+K39</f>
        <v>0.8951048951048951</v>
      </c>
      <c r="D38" s="12">
        <f>L38+L39</f>
        <v>0.9117199391171994</v>
      </c>
      <c r="E38" s="12">
        <f>M38+M39</f>
        <v>0.86255924170616116</v>
      </c>
      <c r="F38" s="12">
        <f>N38+N39</f>
        <v>0.86466165413533824</v>
      </c>
      <c r="G38" s="12"/>
      <c r="J38" t="s">
        <v>33</v>
      </c>
      <c r="K38" s="13">
        <f>W38/W43</f>
        <v>0.74425574425574426</v>
      </c>
      <c r="L38" s="13">
        <f>T38/T43</f>
        <v>0.77168949771689499</v>
      </c>
      <c r="M38" s="13">
        <f>U38/U43</f>
        <v>0.68246445497630337</v>
      </c>
      <c r="N38" s="13">
        <f>V38/V43</f>
        <v>0.70676691729323304</v>
      </c>
      <c r="O38" s="13"/>
      <c r="R38" t="s">
        <v>125</v>
      </c>
      <c r="S38" t="s">
        <v>33</v>
      </c>
      <c r="T38">
        <v>507</v>
      </c>
      <c r="U38">
        <v>144</v>
      </c>
      <c r="V38">
        <v>94</v>
      </c>
      <c r="W38">
        <v>745</v>
      </c>
    </row>
    <row r="39" spans="1:23" x14ac:dyDescent="0.25">
      <c r="B39" t="s">
        <v>35</v>
      </c>
      <c r="C39" s="12">
        <f>K40</f>
        <v>7.1928071928071935E-2</v>
      </c>
      <c r="D39" s="12">
        <f>L40</f>
        <v>5.9360730593607303E-2</v>
      </c>
      <c r="E39" s="12">
        <f>M40</f>
        <v>7.1090047393364927E-2</v>
      </c>
      <c r="F39" s="12">
        <f>N40</f>
        <v>0.13533834586466165</v>
      </c>
      <c r="G39" s="12"/>
      <c r="J39" t="s">
        <v>34</v>
      </c>
      <c r="K39" s="13">
        <f>W39/W43</f>
        <v>0.15084915084915085</v>
      </c>
      <c r="L39" s="13">
        <f>T39/T43</f>
        <v>0.14003044140030441</v>
      </c>
      <c r="M39" s="13">
        <f>U39/U43</f>
        <v>0.18009478672985782</v>
      </c>
      <c r="N39" s="13">
        <f>V39/V43</f>
        <v>0.15789473684210525</v>
      </c>
      <c r="O39" s="13"/>
      <c r="S39" t="s">
        <v>34</v>
      </c>
      <c r="T39">
        <v>92</v>
      </c>
      <c r="U39">
        <v>38</v>
      </c>
      <c r="V39">
        <v>21</v>
      </c>
      <c r="W39">
        <v>151</v>
      </c>
    </row>
    <row r="40" spans="1:23" x14ac:dyDescent="0.25">
      <c r="B40" t="s">
        <v>39</v>
      </c>
      <c r="C40" s="12">
        <f>K41+K42</f>
        <v>3.2967032967032968E-2</v>
      </c>
      <c r="D40" s="12">
        <f>L41+L42</f>
        <v>2.8919330289193301E-2</v>
      </c>
      <c r="E40" s="12">
        <f>M41+M42</f>
        <v>6.6350710900473925E-2</v>
      </c>
      <c r="F40" s="12">
        <f>N41+N42</f>
        <v>0</v>
      </c>
      <c r="G40" s="12"/>
      <c r="J40" t="s">
        <v>35</v>
      </c>
      <c r="K40" s="13">
        <f>W40/W43</f>
        <v>7.1928071928071935E-2</v>
      </c>
      <c r="L40" s="13">
        <f>T40/T43</f>
        <v>5.9360730593607303E-2</v>
      </c>
      <c r="M40" s="13">
        <f>U40/U43</f>
        <v>7.1090047393364927E-2</v>
      </c>
      <c r="N40" s="13">
        <f>V40/V43</f>
        <v>0.13533834586466165</v>
      </c>
      <c r="O40" s="13"/>
      <c r="S40" t="s">
        <v>35</v>
      </c>
      <c r="T40">
        <v>39</v>
      </c>
      <c r="U40">
        <v>15</v>
      </c>
      <c r="V40">
        <v>18</v>
      </c>
      <c r="W40">
        <v>72</v>
      </c>
    </row>
    <row r="41" spans="1:23" x14ac:dyDescent="0.25">
      <c r="C41" s="10"/>
      <c r="D41" s="10"/>
      <c r="E41" s="10"/>
      <c r="F41" s="10"/>
      <c r="G41" s="10"/>
      <c r="J41" t="s">
        <v>36</v>
      </c>
      <c r="K41" s="13">
        <f>W41/W43</f>
        <v>1.998001998001998E-2</v>
      </c>
      <c r="L41" s="13">
        <f>T41/T43</f>
        <v>1.5220700152207001E-2</v>
      </c>
      <c r="M41" s="13">
        <f>U41/U43</f>
        <v>4.7393364928909949E-2</v>
      </c>
      <c r="N41" s="13">
        <f>V41/V43</f>
        <v>0</v>
      </c>
      <c r="O41" s="13"/>
      <c r="S41" t="s">
        <v>36</v>
      </c>
      <c r="T41">
        <v>10</v>
      </c>
      <c r="U41">
        <v>10</v>
      </c>
      <c r="V41">
        <v>0</v>
      </c>
      <c r="W41">
        <v>20</v>
      </c>
    </row>
    <row r="42" spans="1:23" x14ac:dyDescent="0.25">
      <c r="C42" s="10"/>
      <c r="D42" s="10"/>
      <c r="E42" s="10"/>
      <c r="F42" s="10"/>
      <c r="G42" s="10"/>
      <c r="J42" t="s">
        <v>37</v>
      </c>
      <c r="K42" s="13">
        <f>W42/W43</f>
        <v>1.2987012987012988E-2</v>
      </c>
      <c r="L42" s="13">
        <f>T42/T43</f>
        <v>1.3698630136986301E-2</v>
      </c>
      <c r="M42" s="13">
        <f>U42/U43</f>
        <v>1.8957345971563982E-2</v>
      </c>
      <c r="N42" s="13">
        <f>V42/V43</f>
        <v>0</v>
      </c>
      <c r="O42" s="13"/>
      <c r="S42" t="s">
        <v>37</v>
      </c>
      <c r="T42">
        <v>9</v>
      </c>
      <c r="U42">
        <v>4</v>
      </c>
      <c r="V42">
        <v>0</v>
      </c>
      <c r="W42">
        <v>13</v>
      </c>
    </row>
    <row r="43" spans="1:23" x14ac:dyDescent="0.25">
      <c r="C43" s="10"/>
      <c r="D43" s="10"/>
      <c r="E43" s="10"/>
      <c r="F43" s="10"/>
      <c r="G43" s="10"/>
      <c r="K43" s="10"/>
      <c r="L43" s="10"/>
      <c r="M43" s="10"/>
      <c r="N43" s="10"/>
      <c r="O43" s="10"/>
      <c r="R43" t="s">
        <v>2</v>
      </c>
      <c r="T43">
        <v>657</v>
      </c>
      <c r="U43">
        <v>211</v>
      </c>
      <c r="V43">
        <v>133</v>
      </c>
      <c r="W43">
        <v>1001</v>
      </c>
    </row>
    <row r="44" spans="1:23" x14ac:dyDescent="0.25">
      <c r="C44" s="10"/>
      <c r="D44" s="10"/>
      <c r="E44" s="10"/>
      <c r="F44" s="10"/>
      <c r="G44" s="10"/>
      <c r="K44" s="10"/>
      <c r="L44" s="10"/>
      <c r="M44" s="10"/>
      <c r="N44" s="10"/>
      <c r="O44" s="10"/>
    </row>
    <row r="45" spans="1:23" x14ac:dyDescent="0.25">
      <c r="C45" s="10"/>
      <c r="D45" s="10"/>
      <c r="E45" s="10"/>
      <c r="F45" s="10"/>
      <c r="G45" s="10"/>
      <c r="K45" s="10"/>
      <c r="L45" s="10"/>
      <c r="M45" s="10"/>
      <c r="N45" s="10"/>
      <c r="O45" s="10"/>
    </row>
    <row r="46" spans="1:23" x14ac:dyDescent="0.25">
      <c r="C46" s="10"/>
      <c r="D46" s="10"/>
      <c r="E46" s="10"/>
      <c r="F46" s="10"/>
      <c r="G46" s="10"/>
      <c r="K46" s="10"/>
      <c r="L46" s="10"/>
      <c r="M46" s="10"/>
      <c r="N46" s="10"/>
      <c r="O46" s="10"/>
    </row>
    <row r="47" spans="1:23" x14ac:dyDescent="0.25">
      <c r="C47" s="10"/>
      <c r="D47" s="10"/>
      <c r="E47" s="10"/>
      <c r="F47" s="10"/>
      <c r="G47" s="10"/>
      <c r="K47" s="10"/>
      <c r="L47" s="10"/>
      <c r="M47" s="10"/>
      <c r="N47" s="10"/>
      <c r="O47" s="10"/>
    </row>
    <row r="48" spans="1:23" x14ac:dyDescent="0.25">
      <c r="C48" s="10"/>
      <c r="D48" s="10"/>
      <c r="E48" s="10"/>
      <c r="F48" s="10"/>
      <c r="G48" s="10"/>
      <c r="K48" s="10"/>
      <c r="L48" s="10"/>
      <c r="M48" s="10"/>
      <c r="N48" s="10"/>
      <c r="O48" s="10"/>
      <c r="R48" t="s">
        <v>137</v>
      </c>
    </row>
    <row r="49" spans="1:22" x14ac:dyDescent="0.25">
      <c r="C49" s="10"/>
      <c r="D49" s="10"/>
      <c r="E49" s="10"/>
      <c r="F49" s="10"/>
      <c r="G49" s="10"/>
      <c r="K49" s="10"/>
      <c r="L49" s="10"/>
      <c r="M49" s="10"/>
      <c r="N49" s="10"/>
      <c r="O49" s="10"/>
      <c r="R49" t="s">
        <v>181</v>
      </c>
    </row>
    <row r="50" spans="1:22" x14ac:dyDescent="0.25">
      <c r="A50" t="str">
        <f>R49</f>
        <v>Laws are passed in open and transparent ways through the system of checks and balances. * Gender Crosstabulation</v>
      </c>
      <c r="C50" s="10"/>
      <c r="D50" s="10"/>
      <c r="E50" s="10"/>
      <c r="F50" s="10"/>
      <c r="G50" s="10"/>
      <c r="K50" s="10"/>
      <c r="L50" s="10"/>
      <c r="M50" s="10"/>
      <c r="N50" s="10"/>
      <c r="O50" s="10"/>
      <c r="R50" t="s">
        <v>0</v>
      </c>
    </row>
    <row r="51" spans="1:22" x14ac:dyDescent="0.25">
      <c r="C51" s="10"/>
      <c r="D51" s="10"/>
      <c r="E51" s="10"/>
      <c r="F51" s="10"/>
      <c r="G51" s="10"/>
      <c r="K51" s="10"/>
      <c r="L51" s="10"/>
      <c r="M51" s="10"/>
      <c r="N51" s="10"/>
      <c r="O51" s="10"/>
      <c r="T51" t="s">
        <v>138</v>
      </c>
      <c r="V51" t="s">
        <v>2</v>
      </c>
    </row>
    <row r="52" spans="1:22" s="1" customFormat="1" ht="52" customHeight="1" x14ac:dyDescent="0.25">
      <c r="C52" s="11" t="s">
        <v>7</v>
      </c>
      <c r="D52" s="11" t="s">
        <v>139</v>
      </c>
      <c r="E52" s="11" t="s">
        <v>140</v>
      </c>
      <c r="F52" s="11"/>
      <c r="G52" s="11"/>
      <c r="K52" s="11" t="s">
        <v>7</v>
      </c>
      <c r="L52" s="11" t="s">
        <v>139</v>
      </c>
      <c r="M52" s="11" t="s">
        <v>140</v>
      </c>
      <c r="N52" s="11"/>
      <c r="O52" s="11"/>
      <c r="T52" s="1" t="s">
        <v>139</v>
      </c>
      <c r="U52" s="1" t="s">
        <v>140</v>
      </c>
    </row>
    <row r="53" spans="1:22" x14ac:dyDescent="0.25">
      <c r="B53" t="s">
        <v>38</v>
      </c>
      <c r="C53" s="12">
        <f>K53+K54</f>
        <v>0.89789789789789787</v>
      </c>
      <c r="D53" s="12">
        <f>L53+L54</f>
        <v>0.89121338912133896</v>
      </c>
      <c r="E53" s="12">
        <f>M53+M54</f>
        <v>0.90403071017274472</v>
      </c>
      <c r="F53" s="12"/>
      <c r="G53" s="12"/>
      <c r="J53" t="s">
        <v>33</v>
      </c>
      <c r="K53" s="13">
        <f>V53/V58</f>
        <v>0.7457457457457457</v>
      </c>
      <c r="L53" s="13">
        <f>T53/T58</f>
        <v>0.72803347280334729</v>
      </c>
      <c r="M53" s="13">
        <f>U53/U58</f>
        <v>0.76199616122840697</v>
      </c>
      <c r="N53" s="13"/>
      <c r="O53" s="13"/>
      <c r="R53" t="s">
        <v>125</v>
      </c>
      <c r="S53" t="s">
        <v>33</v>
      </c>
      <c r="T53">
        <v>348</v>
      </c>
      <c r="U53">
        <v>397</v>
      </c>
      <c r="V53">
        <v>745</v>
      </c>
    </row>
    <row r="54" spans="1:22" x14ac:dyDescent="0.25">
      <c r="B54" t="s">
        <v>35</v>
      </c>
      <c r="C54" s="12">
        <f>K55</f>
        <v>7.1071071071071065E-2</v>
      </c>
      <c r="D54" s="12">
        <f>L55</f>
        <v>6.4853556485355651E-2</v>
      </c>
      <c r="E54" s="12">
        <f>M55</f>
        <v>7.6775431861804216E-2</v>
      </c>
      <c r="F54" s="12"/>
      <c r="G54" s="12"/>
      <c r="J54" t="s">
        <v>34</v>
      </c>
      <c r="K54" s="13">
        <f>V54/V58</f>
        <v>0.15215215215215216</v>
      </c>
      <c r="L54" s="13">
        <f>T54/T58</f>
        <v>0.16317991631799164</v>
      </c>
      <c r="M54" s="13">
        <f>U54/U58</f>
        <v>0.14203454894433781</v>
      </c>
      <c r="N54" s="13"/>
      <c r="O54" s="13"/>
      <c r="S54" t="s">
        <v>34</v>
      </c>
      <c r="T54">
        <v>78</v>
      </c>
      <c r="U54">
        <v>74</v>
      </c>
      <c r="V54">
        <v>152</v>
      </c>
    </row>
    <row r="55" spans="1:22" x14ac:dyDescent="0.25">
      <c r="B55" t="s">
        <v>39</v>
      </c>
      <c r="C55" s="12">
        <f>K56+K57</f>
        <v>3.1031031031031032E-2</v>
      </c>
      <c r="D55" s="12">
        <f>L56+L57</f>
        <v>4.3933054393305443E-2</v>
      </c>
      <c r="E55" s="12">
        <f>M56+M57</f>
        <v>1.9193857965451054E-2</v>
      </c>
      <c r="F55" s="12"/>
      <c r="G55" s="12"/>
      <c r="J55" t="s">
        <v>35</v>
      </c>
      <c r="K55" s="13">
        <f>V55/V58</f>
        <v>7.1071071071071065E-2</v>
      </c>
      <c r="L55" s="13">
        <f>T55/T58</f>
        <v>6.4853556485355651E-2</v>
      </c>
      <c r="M55" s="13">
        <f>U55/U58</f>
        <v>7.6775431861804216E-2</v>
      </c>
      <c r="N55" s="13"/>
      <c r="O55" s="13"/>
      <c r="S55" t="s">
        <v>35</v>
      </c>
      <c r="T55">
        <v>31</v>
      </c>
      <c r="U55">
        <v>40</v>
      </c>
      <c r="V55">
        <v>71</v>
      </c>
    </row>
    <row r="56" spans="1:22" x14ac:dyDescent="0.25">
      <c r="C56" s="10"/>
      <c r="D56" s="10"/>
      <c r="E56" s="10"/>
      <c r="F56" s="10"/>
      <c r="G56" s="10"/>
      <c r="J56" t="s">
        <v>36</v>
      </c>
      <c r="K56" s="13">
        <f>V56/V58</f>
        <v>1.9019019019019021E-2</v>
      </c>
      <c r="L56" s="13">
        <f>T56/T58</f>
        <v>2.7196652719665274E-2</v>
      </c>
      <c r="M56" s="13">
        <f>U56/U58</f>
        <v>1.1516314779270634E-2</v>
      </c>
      <c r="N56" s="13"/>
      <c r="O56" s="13"/>
      <c r="S56" t="s">
        <v>36</v>
      </c>
      <c r="T56">
        <v>13</v>
      </c>
      <c r="U56">
        <v>6</v>
      </c>
      <c r="V56">
        <v>19</v>
      </c>
    </row>
    <row r="57" spans="1:22" x14ac:dyDescent="0.25">
      <c r="C57" s="10"/>
      <c r="D57" s="10"/>
      <c r="E57" s="10"/>
      <c r="F57" s="10"/>
      <c r="G57" s="10"/>
      <c r="J57" t="s">
        <v>37</v>
      </c>
      <c r="K57" s="13">
        <f>V57/V58</f>
        <v>1.2012012012012012E-2</v>
      </c>
      <c r="L57" s="13">
        <f>T57/T58</f>
        <v>1.6736401673640166E-2</v>
      </c>
      <c r="M57" s="13">
        <f>U57/U58</f>
        <v>7.677543186180422E-3</v>
      </c>
      <c r="N57" s="13"/>
      <c r="O57" s="13"/>
      <c r="S57" t="s">
        <v>37</v>
      </c>
      <c r="T57">
        <v>8</v>
      </c>
      <c r="U57">
        <v>4</v>
      </c>
      <c r="V57">
        <v>12</v>
      </c>
    </row>
    <row r="58" spans="1:22" x14ac:dyDescent="0.25">
      <c r="C58" s="10"/>
      <c r="D58" s="10"/>
      <c r="E58" s="10"/>
      <c r="F58" s="10"/>
      <c r="G58" s="10"/>
      <c r="K58" s="10"/>
      <c r="L58" s="10"/>
      <c r="M58" s="10"/>
      <c r="N58" s="10"/>
      <c r="O58" s="10"/>
      <c r="R58" t="s">
        <v>2</v>
      </c>
      <c r="T58">
        <v>478</v>
      </c>
      <c r="U58">
        <v>521</v>
      </c>
      <c r="V58">
        <v>999</v>
      </c>
    </row>
    <row r="59" spans="1:22" x14ac:dyDescent="0.25">
      <c r="C59" s="10"/>
      <c r="D59" s="10"/>
      <c r="E59" s="10"/>
      <c r="F59" s="10"/>
      <c r="G59" s="10"/>
      <c r="K59" s="10"/>
      <c r="L59" s="10"/>
      <c r="M59" s="10"/>
      <c r="N59" s="10"/>
      <c r="O59" s="10"/>
    </row>
    <row r="60" spans="1:22" x14ac:dyDescent="0.25">
      <c r="C60" s="10"/>
      <c r="D60" s="10"/>
      <c r="E60" s="10"/>
      <c r="F60" s="10"/>
      <c r="G60" s="10"/>
      <c r="K60" s="10"/>
      <c r="L60" s="10"/>
      <c r="M60" s="10"/>
      <c r="N60" s="10"/>
      <c r="O60" s="10"/>
    </row>
    <row r="61" spans="1:22" x14ac:dyDescent="0.25">
      <c r="C61" s="10"/>
      <c r="D61" s="10"/>
      <c r="E61" s="10"/>
      <c r="F61" s="10"/>
      <c r="G61" s="10"/>
      <c r="K61" s="10"/>
      <c r="L61" s="10"/>
      <c r="M61" s="10"/>
      <c r="N61" s="10"/>
      <c r="O61" s="10"/>
    </row>
    <row r="62" spans="1:22" x14ac:dyDescent="0.25">
      <c r="C62" s="10"/>
      <c r="D62" s="10"/>
      <c r="E62" s="10"/>
      <c r="F62" s="10"/>
      <c r="G62" s="10"/>
      <c r="K62" s="10"/>
      <c r="L62" s="10"/>
      <c r="M62" s="10"/>
      <c r="N62" s="10"/>
      <c r="O62" s="10"/>
    </row>
    <row r="63" spans="1:22" x14ac:dyDescent="0.25">
      <c r="C63" s="10"/>
      <c r="D63" s="10"/>
      <c r="E63" s="10"/>
      <c r="F63" s="10"/>
      <c r="G63" s="10"/>
      <c r="K63" s="10"/>
      <c r="L63" s="10"/>
      <c r="M63" s="10"/>
      <c r="N63" s="10"/>
      <c r="O63" s="10"/>
    </row>
    <row r="64" spans="1:22" x14ac:dyDescent="0.25">
      <c r="C64" s="10"/>
      <c r="D64" s="10"/>
      <c r="E64" s="10"/>
      <c r="F64" s="10"/>
      <c r="G64" s="10"/>
      <c r="K64" s="10"/>
      <c r="L64" s="10"/>
      <c r="M64" s="10"/>
      <c r="N64" s="10"/>
      <c r="O64" s="10"/>
      <c r="R64" t="s">
        <v>182</v>
      </c>
    </row>
    <row r="65" spans="1:23" x14ac:dyDescent="0.25">
      <c r="A65" t="str">
        <f>R64</f>
        <v>Laws are passed in open and transparent ways through the system of checks and balances. * Education Collapsed Crosstabulation</v>
      </c>
      <c r="C65" s="10"/>
      <c r="D65" s="10"/>
      <c r="E65" s="10"/>
      <c r="F65" s="10"/>
      <c r="G65" s="10"/>
      <c r="K65" s="10"/>
      <c r="L65" s="10"/>
      <c r="M65" s="10"/>
      <c r="N65" s="10"/>
      <c r="O65" s="10"/>
      <c r="R65" t="s">
        <v>0</v>
      </c>
    </row>
    <row r="66" spans="1:23" x14ac:dyDescent="0.25">
      <c r="C66" s="10"/>
      <c r="D66" s="10"/>
      <c r="E66" s="10"/>
      <c r="F66" s="10"/>
      <c r="G66" s="10"/>
      <c r="K66" s="10"/>
      <c r="L66" s="10"/>
      <c r="M66" s="10"/>
      <c r="N66" s="10"/>
      <c r="O66" s="10"/>
      <c r="T66" t="s">
        <v>16</v>
      </c>
      <c r="W66" t="s">
        <v>2</v>
      </c>
    </row>
    <row r="67" spans="1:23" s="1" customFormat="1" ht="60" x14ac:dyDescent="0.25">
      <c r="C67" s="11" t="s">
        <v>7</v>
      </c>
      <c r="D67" s="11" t="s">
        <v>17</v>
      </c>
      <c r="E67" s="11" t="s">
        <v>18</v>
      </c>
      <c r="F67" s="11" t="s">
        <v>19</v>
      </c>
      <c r="G67" s="11"/>
      <c r="K67" s="11" t="s">
        <v>7</v>
      </c>
      <c r="L67" s="11" t="s">
        <v>17</v>
      </c>
      <c r="M67" s="11" t="s">
        <v>18</v>
      </c>
      <c r="N67" s="11" t="s">
        <v>19</v>
      </c>
      <c r="O67" s="11"/>
      <c r="T67" s="1" t="s">
        <v>17</v>
      </c>
      <c r="U67" s="1" t="s">
        <v>18</v>
      </c>
      <c r="V67" s="1" t="s">
        <v>19</v>
      </c>
    </row>
    <row r="68" spans="1:23" x14ac:dyDescent="0.25">
      <c r="B68" t="s">
        <v>38</v>
      </c>
      <c r="C68" s="12">
        <f>K68+K69</f>
        <v>0.89600000000000002</v>
      </c>
      <c r="D68" s="12">
        <f>L68+L69</f>
        <v>0.8310249307479225</v>
      </c>
      <c r="E68" s="12">
        <f>M68+M69</f>
        <v>0.91639871382636662</v>
      </c>
      <c r="F68" s="12">
        <f>N68+N69</f>
        <v>0.94817073170731703</v>
      </c>
      <c r="G68" s="10"/>
      <c r="J68" t="s">
        <v>33</v>
      </c>
      <c r="K68" s="13">
        <f>W68/W73</f>
        <v>0.745</v>
      </c>
      <c r="L68" s="13">
        <f>T68/T73</f>
        <v>0.64542936288088648</v>
      </c>
      <c r="M68" s="13">
        <f>U68/U73</f>
        <v>0.77491961414791</v>
      </c>
      <c r="N68" s="13">
        <f>V68/V73</f>
        <v>0.82621951219512191</v>
      </c>
      <c r="O68" s="13"/>
      <c r="R68" t="s">
        <v>125</v>
      </c>
      <c r="S68" t="s">
        <v>33</v>
      </c>
      <c r="T68">
        <v>233</v>
      </c>
      <c r="U68">
        <v>241</v>
      </c>
      <c r="V68">
        <v>271</v>
      </c>
      <c r="W68">
        <v>745</v>
      </c>
    </row>
    <row r="69" spans="1:23" x14ac:dyDescent="0.25">
      <c r="B69" t="s">
        <v>35</v>
      </c>
      <c r="C69" s="12">
        <f>K70</f>
        <v>7.1999999999999995E-2</v>
      </c>
      <c r="D69" s="12">
        <f>L70</f>
        <v>0.12465373961218837</v>
      </c>
      <c r="E69" s="12">
        <f>M70</f>
        <v>5.4662379421221867E-2</v>
      </c>
      <c r="F69" s="12">
        <f>N70</f>
        <v>3.048780487804878E-2</v>
      </c>
      <c r="G69" s="10"/>
      <c r="J69" t="s">
        <v>34</v>
      </c>
      <c r="K69" s="13">
        <f>W69/W73</f>
        <v>0.151</v>
      </c>
      <c r="L69" s="13">
        <f>T69/T73</f>
        <v>0.18559556786703602</v>
      </c>
      <c r="M69" s="13">
        <f>U69/U73</f>
        <v>0.14147909967845659</v>
      </c>
      <c r="N69" s="13">
        <f>V69/V73</f>
        <v>0.12195121951219512</v>
      </c>
      <c r="O69" s="13"/>
      <c r="S69" t="s">
        <v>34</v>
      </c>
      <c r="T69">
        <v>67</v>
      </c>
      <c r="U69">
        <v>44</v>
      </c>
      <c r="V69">
        <v>40</v>
      </c>
      <c r="W69">
        <v>151</v>
      </c>
    </row>
    <row r="70" spans="1:23" x14ac:dyDescent="0.25">
      <c r="B70" t="s">
        <v>39</v>
      </c>
      <c r="C70" s="12">
        <f>K71+K72</f>
        <v>3.2000000000000001E-2</v>
      </c>
      <c r="D70" s="12">
        <f>L71+L72</f>
        <v>4.4321329639889197E-2</v>
      </c>
      <c r="E70" s="12">
        <f>M71+M72</f>
        <v>2.8938906752411574E-2</v>
      </c>
      <c r="F70" s="12">
        <f>N71+N72</f>
        <v>2.1341463414634144E-2</v>
      </c>
      <c r="G70" s="10"/>
      <c r="J70" t="s">
        <v>35</v>
      </c>
      <c r="K70" s="13">
        <f>W70/W73</f>
        <v>7.1999999999999995E-2</v>
      </c>
      <c r="L70" s="13">
        <f>T70/T73</f>
        <v>0.12465373961218837</v>
      </c>
      <c r="M70" s="13">
        <f>U70/U73</f>
        <v>5.4662379421221867E-2</v>
      </c>
      <c r="N70" s="13">
        <f>V70/V73</f>
        <v>3.048780487804878E-2</v>
      </c>
      <c r="O70" s="13"/>
      <c r="S70" t="s">
        <v>35</v>
      </c>
      <c r="T70">
        <v>45</v>
      </c>
      <c r="U70">
        <v>17</v>
      </c>
      <c r="V70">
        <v>10</v>
      </c>
      <c r="W70">
        <v>72</v>
      </c>
    </row>
    <row r="71" spans="1:23" x14ac:dyDescent="0.25">
      <c r="C71" s="10"/>
      <c r="D71" s="10"/>
      <c r="E71" s="10"/>
      <c r="F71" s="10"/>
      <c r="G71" s="10"/>
      <c r="J71" t="s">
        <v>36</v>
      </c>
      <c r="K71" s="13">
        <f>W71/W73</f>
        <v>0.02</v>
      </c>
      <c r="L71" s="13">
        <f>T71/T73</f>
        <v>2.7700831024930747E-2</v>
      </c>
      <c r="M71" s="13">
        <f>U71/U73</f>
        <v>1.607717041800643E-2</v>
      </c>
      <c r="N71" s="13">
        <f>V71/V73</f>
        <v>1.524390243902439E-2</v>
      </c>
      <c r="O71" s="13"/>
      <c r="S71" t="s">
        <v>36</v>
      </c>
      <c r="T71">
        <v>10</v>
      </c>
      <c r="U71">
        <v>5</v>
      </c>
      <c r="V71">
        <v>5</v>
      </c>
      <c r="W71">
        <v>20</v>
      </c>
    </row>
    <row r="72" spans="1:23" x14ac:dyDescent="0.25">
      <c r="C72" s="10"/>
      <c r="D72" s="10"/>
      <c r="E72" s="10"/>
      <c r="F72" s="10"/>
      <c r="G72" s="10"/>
      <c r="J72" t="s">
        <v>37</v>
      </c>
      <c r="K72" s="13">
        <f>W72/W73</f>
        <v>1.2E-2</v>
      </c>
      <c r="L72" s="13">
        <f>T72/T73</f>
        <v>1.662049861495845E-2</v>
      </c>
      <c r="M72" s="13">
        <f>U72/U73</f>
        <v>1.2861736334405145E-2</v>
      </c>
      <c r="N72" s="13">
        <f>V72/V73</f>
        <v>6.0975609756097563E-3</v>
      </c>
      <c r="O72" s="13"/>
      <c r="S72" t="s">
        <v>37</v>
      </c>
      <c r="T72">
        <v>6</v>
      </c>
      <c r="U72">
        <v>4</v>
      </c>
      <c r="V72">
        <v>2</v>
      </c>
      <c r="W72">
        <v>12</v>
      </c>
    </row>
    <row r="73" spans="1:23" x14ac:dyDescent="0.25">
      <c r="C73" s="10"/>
      <c r="D73" s="10"/>
      <c r="E73" s="10"/>
      <c r="F73" s="10"/>
      <c r="G73" s="10"/>
      <c r="K73" s="10"/>
      <c r="L73" s="10"/>
      <c r="M73" s="10"/>
      <c r="N73" s="10"/>
      <c r="O73" s="10"/>
      <c r="R73" t="s">
        <v>2</v>
      </c>
      <c r="T73">
        <v>361</v>
      </c>
      <c r="U73">
        <v>311</v>
      </c>
      <c r="V73">
        <v>328</v>
      </c>
      <c r="W73">
        <v>1000</v>
      </c>
    </row>
    <row r="74" spans="1:23" x14ac:dyDescent="0.25">
      <c r="C74" s="10"/>
      <c r="D74" s="10"/>
      <c r="E74" s="10"/>
      <c r="F74" s="10"/>
      <c r="G74" s="10"/>
      <c r="K74" s="10"/>
      <c r="L74" s="10"/>
      <c r="M74" s="10"/>
      <c r="N74" s="10"/>
      <c r="O74" s="10"/>
    </row>
    <row r="75" spans="1:23" x14ac:dyDescent="0.25">
      <c r="C75" s="10"/>
      <c r="D75" s="10"/>
      <c r="E75" s="10"/>
      <c r="F75" s="10"/>
      <c r="G75" s="10"/>
      <c r="K75" s="10"/>
      <c r="L75" s="10"/>
      <c r="M75" s="10"/>
      <c r="N75" s="10"/>
      <c r="O75" s="10"/>
    </row>
    <row r="76" spans="1:23" x14ac:dyDescent="0.25">
      <c r="C76" s="10"/>
      <c r="D76" s="10"/>
      <c r="E76" s="10"/>
      <c r="F76" s="10"/>
      <c r="G76" s="10"/>
      <c r="K76" s="10"/>
      <c r="L76" s="10"/>
      <c r="M76" s="10"/>
      <c r="N76" s="10"/>
      <c r="O76" s="10"/>
    </row>
    <row r="77" spans="1:23" x14ac:dyDescent="0.25">
      <c r="C77" s="10"/>
      <c r="D77" s="10"/>
      <c r="E77" s="10"/>
      <c r="F77" s="10"/>
      <c r="G77" s="10"/>
      <c r="K77" s="10"/>
      <c r="L77" s="10"/>
      <c r="M77" s="10"/>
      <c r="N77" s="10"/>
      <c r="O77" s="10"/>
    </row>
    <row r="78" spans="1:23" x14ac:dyDescent="0.25">
      <c r="C78" s="10"/>
      <c r="D78" s="10"/>
      <c r="E78" s="10"/>
      <c r="F78" s="10"/>
      <c r="G78" s="10"/>
      <c r="K78" s="10"/>
      <c r="L78" s="10"/>
      <c r="M78" s="10"/>
      <c r="N78" s="10"/>
      <c r="O78" s="10"/>
    </row>
    <row r="79" spans="1:23" x14ac:dyDescent="0.25">
      <c r="C79" s="10"/>
      <c r="D79" s="10"/>
      <c r="E79" s="10"/>
      <c r="F79" s="10"/>
      <c r="G79" s="10"/>
      <c r="K79" s="10"/>
      <c r="L79" s="10"/>
      <c r="M79" s="10"/>
      <c r="N79" s="10"/>
      <c r="O79" s="10"/>
      <c r="R79" t="s">
        <v>183</v>
      </c>
    </row>
    <row r="80" spans="1:23" x14ac:dyDescent="0.25">
      <c r="A80" t="str">
        <f>R79</f>
        <v>Laws are passed in open and transparent ways through the system of checks and balances. * NC Region based on Zip Code Crosstabulation</v>
      </c>
      <c r="C80" s="10"/>
      <c r="D80" s="10"/>
      <c r="E80" s="10"/>
      <c r="F80" s="10"/>
      <c r="G80" s="10"/>
      <c r="K80" s="10"/>
      <c r="L80" s="10"/>
      <c r="M80" s="10"/>
      <c r="N80" s="10"/>
      <c r="O80" s="10"/>
      <c r="R80" t="s">
        <v>0</v>
      </c>
    </row>
    <row r="81" spans="1:24" x14ac:dyDescent="0.25">
      <c r="C81" s="10"/>
      <c r="D81" s="10"/>
      <c r="E81" s="10"/>
      <c r="F81" s="10"/>
      <c r="G81" s="10"/>
      <c r="K81" s="10"/>
      <c r="L81" s="10"/>
      <c r="M81" s="10"/>
      <c r="N81" s="10"/>
      <c r="O81" s="10"/>
      <c r="T81" t="s">
        <v>20</v>
      </c>
      <c r="X81" t="s">
        <v>2</v>
      </c>
    </row>
    <row r="82" spans="1:24" s="1" customFormat="1" ht="60" x14ac:dyDescent="0.25">
      <c r="C82" s="11" t="s">
        <v>7</v>
      </c>
      <c r="D82" s="11" t="s">
        <v>21</v>
      </c>
      <c r="E82" s="11" t="s">
        <v>22</v>
      </c>
      <c r="F82" s="11" t="s">
        <v>23</v>
      </c>
      <c r="G82" s="11" t="s">
        <v>24</v>
      </c>
      <c r="K82" s="11" t="s">
        <v>7</v>
      </c>
      <c r="L82" s="11" t="s">
        <v>21</v>
      </c>
      <c r="M82" s="11" t="s">
        <v>22</v>
      </c>
      <c r="N82" s="11" t="s">
        <v>23</v>
      </c>
      <c r="O82" s="11" t="s">
        <v>24</v>
      </c>
      <c r="T82" s="1" t="s">
        <v>21</v>
      </c>
      <c r="U82" s="1" t="s">
        <v>22</v>
      </c>
      <c r="V82" s="1" t="s">
        <v>23</v>
      </c>
      <c r="W82" s="1" t="s">
        <v>24</v>
      </c>
    </row>
    <row r="83" spans="1:24" x14ac:dyDescent="0.25">
      <c r="B83" t="s">
        <v>38</v>
      </c>
      <c r="C83" s="12">
        <f>K83+K84</f>
        <v>0.89689689689689689</v>
      </c>
      <c r="D83" s="12">
        <f>L83+L84</f>
        <v>0.92198581560283688</v>
      </c>
      <c r="E83" s="12">
        <f>M83+M84</f>
        <v>0.90804597701149425</v>
      </c>
      <c r="F83" s="12">
        <f>N83+N84</f>
        <v>0.86904761904761896</v>
      </c>
      <c r="G83" s="12">
        <f>O83+O84</f>
        <v>0.88235294117647056</v>
      </c>
      <c r="J83" t="s">
        <v>33</v>
      </c>
      <c r="K83" s="13">
        <f>X83/X88</f>
        <v>0.74474474474474472</v>
      </c>
      <c r="L83" s="13">
        <f>T83/T88</f>
        <v>0.76595744680851063</v>
      </c>
      <c r="M83" s="13">
        <f>U83/U88</f>
        <v>0.78544061302681989</v>
      </c>
      <c r="N83" s="13">
        <f>V83/V88</f>
        <v>0.70238095238095233</v>
      </c>
      <c r="O83" s="13">
        <f>W83/W88</f>
        <v>0.71568627450980393</v>
      </c>
      <c r="R83" t="s">
        <v>125</v>
      </c>
      <c r="S83" t="s">
        <v>33</v>
      </c>
      <c r="T83">
        <v>216</v>
      </c>
      <c r="U83">
        <v>205</v>
      </c>
      <c r="V83">
        <v>177</v>
      </c>
      <c r="W83">
        <v>146</v>
      </c>
      <c r="X83">
        <v>744</v>
      </c>
    </row>
    <row r="84" spans="1:24" x14ac:dyDescent="0.25">
      <c r="B84" t="s">
        <v>35</v>
      </c>
      <c r="C84" s="12">
        <f>K85</f>
        <v>7.1071071071071065E-2</v>
      </c>
      <c r="D84" s="12">
        <f>L85</f>
        <v>5.3191489361702128E-2</v>
      </c>
      <c r="E84" s="12">
        <f>M85</f>
        <v>5.3639846743295021E-2</v>
      </c>
      <c r="F84" s="12">
        <f>N85</f>
        <v>0.10714285714285714</v>
      </c>
      <c r="G84" s="12">
        <f>O85</f>
        <v>7.3529411764705885E-2</v>
      </c>
      <c r="J84" t="s">
        <v>34</v>
      </c>
      <c r="K84" s="13">
        <f>X84/X88</f>
        <v>0.15215215215215216</v>
      </c>
      <c r="L84" s="13">
        <f>T84/T88</f>
        <v>0.15602836879432624</v>
      </c>
      <c r="M84" s="13">
        <f>U84/U88</f>
        <v>0.12260536398467432</v>
      </c>
      <c r="N84" s="13">
        <f>V84/V88</f>
        <v>0.16666666666666666</v>
      </c>
      <c r="O84" s="13">
        <f>W84/W88</f>
        <v>0.16666666666666666</v>
      </c>
      <c r="S84" t="s">
        <v>34</v>
      </c>
      <c r="T84">
        <v>44</v>
      </c>
      <c r="U84">
        <v>32</v>
      </c>
      <c r="V84">
        <v>42</v>
      </c>
      <c r="W84">
        <v>34</v>
      </c>
      <c r="X84">
        <v>152</v>
      </c>
    </row>
    <row r="85" spans="1:24" x14ac:dyDescent="0.25">
      <c r="B85" t="s">
        <v>39</v>
      </c>
      <c r="C85" s="12">
        <f>K86+K87</f>
        <v>3.2032032032032032E-2</v>
      </c>
      <c r="D85" s="12">
        <f>L86+L87</f>
        <v>2.4822695035460994E-2</v>
      </c>
      <c r="E85" s="12">
        <f>M86+M87</f>
        <v>3.8314176245210732E-2</v>
      </c>
      <c r="F85" s="12">
        <f>N86+N87</f>
        <v>2.3809523809523808E-2</v>
      </c>
      <c r="G85" s="12">
        <f>O86+O87</f>
        <v>4.4117647058823525E-2</v>
      </c>
      <c r="J85" t="s">
        <v>35</v>
      </c>
      <c r="K85" s="13">
        <f>X85/X88</f>
        <v>7.1071071071071065E-2</v>
      </c>
      <c r="L85" s="13">
        <f>T85/T88</f>
        <v>5.3191489361702128E-2</v>
      </c>
      <c r="M85" s="13">
        <f>U85/U88</f>
        <v>5.3639846743295021E-2</v>
      </c>
      <c r="N85" s="13">
        <f>V85/V88</f>
        <v>0.10714285714285714</v>
      </c>
      <c r="O85" s="13">
        <f>W85/W88</f>
        <v>7.3529411764705885E-2</v>
      </c>
      <c r="S85" t="s">
        <v>35</v>
      </c>
      <c r="T85">
        <v>15</v>
      </c>
      <c r="U85">
        <v>14</v>
      </c>
      <c r="V85">
        <v>27</v>
      </c>
      <c r="W85">
        <v>15</v>
      </c>
      <c r="X85">
        <v>71</v>
      </c>
    </row>
    <row r="86" spans="1:24" x14ac:dyDescent="0.25">
      <c r="C86" s="10"/>
      <c r="D86" s="10"/>
      <c r="E86" s="10"/>
      <c r="F86" s="10"/>
      <c r="G86" s="10"/>
      <c r="J86" t="s">
        <v>36</v>
      </c>
      <c r="K86" s="13">
        <f>X86/X88</f>
        <v>1.9019019019019021E-2</v>
      </c>
      <c r="L86" s="13">
        <f>T86/T88</f>
        <v>1.0638297872340425E-2</v>
      </c>
      <c r="M86" s="13">
        <f>U86/U88</f>
        <v>2.681992337164751E-2</v>
      </c>
      <c r="N86" s="13">
        <f>V86/V88</f>
        <v>1.5873015873015872E-2</v>
      </c>
      <c r="O86" s="13">
        <f>W86/W88</f>
        <v>2.4509803921568627E-2</v>
      </c>
      <c r="S86" t="s">
        <v>36</v>
      </c>
      <c r="T86">
        <v>3</v>
      </c>
      <c r="U86">
        <v>7</v>
      </c>
      <c r="V86">
        <v>4</v>
      </c>
      <c r="W86">
        <v>5</v>
      </c>
      <c r="X86">
        <v>19</v>
      </c>
    </row>
    <row r="87" spans="1:24" x14ac:dyDescent="0.25">
      <c r="C87" s="10"/>
      <c r="D87" s="10"/>
      <c r="E87" s="10"/>
      <c r="F87" s="10"/>
      <c r="G87" s="10"/>
      <c r="J87" t="s">
        <v>37</v>
      </c>
      <c r="K87" s="13">
        <f>X87/X88</f>
        <v>1.3013013013013013E-2</v>
      </c>
      <c r="L87" s="13">
        <f>T87/T88</f>
        <v>1.4184397163120567E-2</v>
      </c>
      <c r="M87" s="13">
        <f>U87/U88</f>
        <v>1.1494252873563218E-2</v>
      </c>
      <c r="N87" s="13">
        <f>V87/V88</f>
        <v>7.9365079365079361E-3</v>
      </c>
      <c r="O87" s="13">
        <f>W87/W88</f>
        <v>1.9607843137254902E-2</v>
      </c>
      <c r="S87" t="s">
        <v>37</v>
      </c>
      <c r="T87">
        <v>4</v>
      </c>
      <c r="U87">
        <v>3</v>
      </c>
      <c r="V87">
        <v>2</v>
      </c>
      <c r="W87">
        <v>4</v>
      </c>
      <c r="X87">
        <v>13</v>
      </c>
    </row>
    <row r="88" spans="1:24" x14ac:dyDescent="0.25">
      <c r="C88" s="10"/>
      <c r="D88" s="10"/>
      <c r="E88" s="10"/>
      <c r="F88" s="10"/>
      <c r="G88" s="10"/>
      <c r="K88" s="10"/>
      <c r="L88" s="10"/>
      <c r="M88" s="10"/>
      <c r="N88" s="10"/>
      <c r="O88" s="10"/>
      <c r="R88" t="s">
        <v>2</v>
      </c>
      <c r="T88">
        <v>282</v>
      </c>
      <c r="U88">
        <v>261</v>
      </c>
      <c r="V88">
        <v>252</v>
      </c>
      <c r="W88">
        <v>204</v>
      </c>
      <c r="X88">
        <v>999</v>
      </c>
    </row>
    <row r="89" spans="1:24" x14ac:dyDescent="0.25">
      <c r="C89" s="10"/>
      <c r="D89" s="10"/>
      <c r="E89" s="10"/>
      <c r="F89" s="10"/>
      <c r="G89" s="10"/>
      <c r="K89" s="10"/>
      <c r="L89" s="10"/>
      <c r="M89" s="10"/>
      <c r="N89" s="10"/>
      <c r="O89" s="10"/>
    </row>
    <row r="90" spans="1:24" x14ac:dyDescent="0.25">
      <c r="C90" s="10"/>
      <c r="D90" s="10"/>
      <c r="E90" s="10"/>
      <c r="F90" s="10"/>
      <c r="G90" s="10"/>
      <c r="K90" s="10"/>
      <c r="L90" s="10"/>
      <c r="M90" s="10"/>
      <c r="N90" s="10"/>
      <c r="O90" s="10"/>
    </row>
    <row r="91" spans="1:24" x14ac:dyDescent="0.25">
      <c r="C91" s="10"/>
      <c r="D91" s="10"/>
      <c r="E91" s="10"/>
      <c r="F91" s="10"/>
      <c r="G91" s="10"/>
      <c r="K91" s="10"/>
      <c r="L91" s="10"/>
      <c r="M91" s="10"/>
      <c r="N91" s="10"/>
      <c r="O91" s="10"/>
    </row>
    <row r="92" spans="1:24" x14ac:dyDescent="0.25">
      <c r="C92" s="10"/>
      <c r="D92" s="10"/>
      <c r="E92" s="10"/>
      <c r="F92" s="10"/>
      <c r="G92" s="10"/>
      <c r="K92" s="10"/>
      <c r="L92" s="10"/>
      <c r="M92" s="10"/>
      <c r="N92" s="10"/>
      <c r="O92" s="10"/>
    </row>
    <row r="93" spans="1:24" x14ac:dyDescent="0.25">
      <c r="C93" s="10"/>
      <c r="D93" s="10"/>
      <c r="E93" s="10"/>
      <c r="F93" s="10"/>
      <c r="G93" s="10"/>
      <c r="K93" s="10"/>
      <c r="L93" s="10"/>
      <c r="M93" s="10"/>
      <c r="N93" s="10"/>
      <c r="O93" s="10"/>
    </row>
    <row r="94" spans="1:24" x14ac:dyDescent="0.25">
      <c r="C94" s="10"/>
      <c r="D94" s="10"/>
      <c r="E94" s="10"/>
      <c r="F94" s="10"/>
      <c r="G94" s="10"/>
      <c r="K94" s="10"/>
      <c r="L94" s="10"/>
      <c r="M94" s="10"/>
      <c r="N94" s="10"/>
      <c r="O94" s="10"/>
      <c r="R94" t="s">
        <v>184</v>
      </c>
    </row>
    <row r="95" spans="1:24" x14ac:dyDescent="0.25">
      <c r="A95" t="str">
        <f>R94</f>
        <v>Laws are passed in open and transparent ways through the system of checks and balances. * Generation Cohorts Collapsed Crosstabulation</v>
      </c>
      <c r="C95" s="10"/>
      <c r="D95" s="10"/>
      <c r="E95" s="10"/>
      <c r="F95" s="10"/>
      <c r="G95" s="10"/>
      <c r="K95" s="10"/>
      <c r="L95" s="10"/>
      <c r="M95" s="10"/>
      <c r="N95" s="10"/>
      <c r="O95" s="10"/>
      <c r="R95" t="s">
        <v>0</v>
      </c>
    </row>
    <row r="96" spans="1:24" x14ac:dyDescent="0.25">
      <c r="C96" s="10"/>
      <c r="D96" s="10"/>
      <c r="E96" s="10"/>
      <c r="F96" s="10"/>
      <c r="G96" s="10"/>
      <c r="K96" s="10"/>
      <c r="L96" s="10"/>
      <c r="M96" s="10"/>
      <c r="N96" s="10"/>
      <c r="O96" s="10"/>
      <c r="T96" t="s">
        <v>25</v>
      </c>
      <c r="W96" t="s">
        <v>2</v>
      </c>
    </row>
    <row r="97" spans="1:24" s="1" customFormat="1" ht="80" x14ac:dyDescent="0.25">
      <c r="C97" s="11" t="s">
        <v>7</v>
      </c>
      <c r="D97" s="11" t="s">
        <v>46</v>
      </c>
      <c r="E97" s="11" t="s">
        <v>26</v>
      </c>
      <c r="F97" s="11" t="s">
        <v>27</v>
      </c>
      <c r="G97" s="11"/>
      <c r="K97" s="11" t="s">
        <v>7</v>
      </c>
      <c r="L97" s="11" t="s">
        <v>46</v>
      </c>
      <c r="M97" s="11" t="s">
        <v>26</v>
      </c>
      <c r="N97" s="11" t="s">
        <v>47</v>
      </c>
      <c r="O97" s="11"/>
      <c r="T97" s="1" t="s">
        <v>53</v>
      </c>
      <c r="U97" s="1" t="s">
        <v>26</v>
      </c>
      <c r="V97" s="1" t="s">
        <v>27</v>
      </c>
    </row>
    <row r="98" spans="1:24" x14ac:dyDescent="0.25">
      <c r="B98" t="s">
        <v>38</v>
      </c>
      <c r="C98" s="12">
        <f>K98+K99</f>
        <v>0.89789789789789787</v>
      </c>
      <c r="D98" s="12">
        <f>L98+L99</f>
        <v>0.96451612903225803</v>
      </c>
      <c r="E98" s="12">
        <f>M98+M99</f>
        <v>0.86770428015564205</v>
      </c>
      <c r="F98" s="12">
        <f>N98+N99</f>
        <v>0.86805555555555558</v>
      </c>
      <c r="G98" s="10"/>
      <c r="J98" t="s">
        <v>33</v>
      </c>
      <c r="K98" s="13">
        <f>W98/W103</f>
        <v>0.7457457457457457</v>
      </c>
      <c r="L98" s="13">
        <f>T98/T103</f>
        <v>0.87419354838709673</v>
      </c>
      <c r="M98" s="13">
        <f>U98/U103</f>
        <v>0.73929961089494167</v>
      </c>
      <c r="N98" s="13">
        <f>V98/V103</f>
        <v>0.65740740740740744</v>
      </c>
      <c r="O98" s="13"/>
      <c r="R98" t="s">
        <v>125</v>
      </c>
      <c r="S98" t="s">
        <v>33</v>
      </c>
      <c r="T98">
        <v>271</v>
      </c>
      <c r="U98">
        <v>190</v>
      </c>
      <c r="V98">
        <v>284</v>
      </c>
      <c r="W98">
        <v>745</v>
      </c>
    </row>
    <row r="99" spans="1:24" x14ac:dyDescent="0.25">
      <c r="B99" t="s">
        <v>35</v>
      </c>
      <c r="C99" s="12">
        <f>K100</f>
        <v>7.1071071071071065E-2</v>
      </c>
      <c r="D99" s="12">
        <f>L100</f>
        <v>1.935483870967742E-2</v>
      </c>
      <c r="E99" s="12">
        <f>M100</f>
        <v>0.10505836575875487</v>
      </c>
      <c r="F99" s="12">
        <f>N100</f>
        <v>8.7962962962962965E-2</v>
      </c>
      <c r="G99" s="10"/>
      <c r="J99" t="s">
        <v>34</v>
      </c>
      <c r="K99" s="13">
        <f>W99/W103</f>
        <v>0.15215215215215216</v>
      </c>
      <c r="L99" s="13">
        <f>T99/T103</f>
        <v>9.0322580645161285E-2</v>
      </c>
      <c r="M99" s="13">
        <f>U99/U103</f>
        <v>0.12840466926070038</v>
      </c>
      <c r="N99" s="13">
        <f>V99/V103</f>
        <v>0.21064814814814814</v>
      </c>
      <c r="O99" s="13"/>
      <c r="S99" t="s">
        <v>34</v>
      </c>
      <c r="T99">
        <v>28</v>
      </c>
      <c r="U99">
        <v>33</v>
      </c>
      <c r="V99">
        <v>91</v>
      </c>
      <c r="W99">
        <v>152</v>
      </c>
    </row>
    <row r="100" spans="1:24" x14ac:dyDescent="0.25">
      <c r="B100" t="s">
        <v>39</v>
      </c>
      <c r="C100" s="12">
        <f>K101+K102</f>
        <v>3.1031031031031032E-2</v>
      </c>
      <c r="D100" s="12">
        <f>L101+L102</f>
        <v>1.6129032258064516E-2</v>
      </c>
      <c r="E100" s="12">
        <f>M101+M102</f>
        <v>2.7237354085603113E-2</v>
      </c>
      <c r="F100" s="12">
        <f>N101+N102</f>
        <v>4.3981481481481483E-2</v>
      </c>
      <c r="G100" s="10"/>
      <c r="J100" t="s">
        <v>35</v>
      </c>
      <c r="K100" s="13">
        <f>W100/W103</f>
        <v>7.1071071071071065E-2</v>
      </c>
      <c r="L100" s="13">
        <f>T100/T103</f>
        <v>1.935483870967742E-2</v>
      </c>
      <c r="M100" s="13">
        <f>U100/U103</f>
        <v>0.10505836575875487</v>
      </c>
      <c r="N100" s="13">
        <f>V100/V103</f>
        <v>8.7962962962962965E-2</v>
      </c>
      <c r="O100" s="13"/>
      <c r="S100" t="s">
        <v>35</v>
      </c>
      <c r="T100">
        <v>6</v>
      </c>
      <c r="U100">
        <v>27</v>
      </c>
      <c r="V100">
        <v>38</v>
      </c>
      <c r="W100">
        <v>71</v>
      </c>
    </row>
    <row r="101" spans="1:24" x14ac:dyDescent="0.25">
      <c r="C101" s="10"/>
      <c r="D101" s="10"/>
      <c r="E101" s="10"/>
      <c r="F101" s="10"/>
      <c r="G101" s="10"/>
      <c r="J101" t="s">
        <v>36</v>
      </c>
      <c r="K101" s="13">
        <f>W101/W103</f>
        <v>1.9019019019019021E-2</v>
      </c>
      <c r="L101" s="13">
        <f>T101/T103</f>
        <v>1.6129032258064516E-2</v>
      </c>
      <c r="M101" s="13">
        <f>U101/U103</f>
        <v>2.3346303501945526E-2</v>
      </c>
      <c r="N101" s="13">
        <f>V101/V103</f>
        <v>1.8518518518518517E-2</v>
      </c>
      <c r="O101" s="13"/>
      <c r="S101" t="s">
        <v>36</v>
      </c>
      <c r="T101">
        <v>5</v>
      </c>
      <c r="U101">
        <v>6</v>
      </c>
      <c r="V101">
        <v>8</v>
      </c>
      <c r="W101">
        <v>19</v>
      </c>
    </row>
    <row r="102" spans="1:24" x14ac:dyDescent="0.25">
      <c r="C102" s="10"/>
      <c r="D102" s="10"/>
      <c r="E102" s="10"/>
      <c r="F102" s="10"/>
      <c r="G102" s="10"/>
      <c r="J102" t="s">
        <v>37</v>
      </c>
      <c r="K102" s="13">
        <f>W102/W103</f>
        <v>1.2012012012012012E-2</v>
      </c>
      <c r="L102" s="13">
        <f>T102/T103</f>
        <v>0</v>
      </c>
      <c r="M102" s="13">
        <f>U102/U103</f>
        <v>3.8910505836575876E-3</v>
      </c>
      <c r="N102" s="13">
        <f>V102/V103</f>
        <v>2.5462962962962962E-2</v>
      </c>
      <c r="O102" s="13"/>
      <c r="S102" t="s">
        <v>37</v>
      </c>
      <c r="T102">
        <v>0</v>
      </c>
      <c r="U102">
        <v>1</v>
      </c>
      <c r="V102">
        <v>11</v>
      </c>
      <c r="W102">
        <v>12</v>
      </c>
    </row>
    <row r="103" spans="1:24" x14ac:dyDescent="0.25">
      <c r="C103" s="10"/>
      <c r="D103" s="10"/>
      <c r="E103" s="10"/>
      <c r="F103" s="10"/>
      <c r="G103" s="10"/>
      <c r="K103" s="10"/>
      <c r="L103" s="10"/>
      <c r="M103" s="10"/>
      <c r="N103" s="10"/>
      <c r="O103" s="10"/>
      <c r="R103" t="s">
        <v>2</v>
      </c>
      <c r="T103">
        <v>310</v>
      </c>
      <c r="U103">
        <v>257</v>
      </c>
      <c r="V103">
        <v>432</v>
      </c>
      <c r="W103">
        <v>999</v>
      </c>
    </row>
    <row r="104" spans="1:24" x14ac:dyDescent="0.25">
      <c r="C104" s="10"/>
      <c r="D104" s="10"/>
      <c r="E104" s="10"/>
      <c r="F104" s="10"/>
      <c r="G104" s="10"/>
      <c r="K104" s="10"/>
      <c r="L104" s="10"/>
      <c r="M104" s="10"/>
      <c r="N104" s="10"/>
      <c r="O104" s="10"/>
    </row>
    <row r="105" spans="1:24" x14ac:dyDescent="0.25">
      <c r="C105" s="10"/>
      <c r="D105" s="10"/>
      <c r="E105" s="10"/>
      <c r="F105" s="10"/>
      <c r="G105" s="10"/>
      <c r="K105" s="10"/>
      <c r="L105" s="10"/>
      <c r="M105" s="10"/>
      <c r="N105" s="10"/>
      <c r="O105" s="10"/>
    </row>
    <row r="106" spans="1:24" x14ac:dyDescent="0.25">
      <c r="C106" s="10"/>
      <c r="D106" s="10"/>
      <c r="E106" s="10"/>
      <c r="F106" s="10"/>
      <c r="G106" s="10"/>
      <c r="K106" s="10"/>
      <c r="L106" s="10"/>
      <c r="M106" s="10"/>
      <c r="N106" s="10"/>
      <c r="O106" s="10"/>
    </row>
    <row r="107" spans="1:24" x14ac:dyDescent="0.25">
      <c r="C107" s="10"/>
      <c r="D107" s="10"/>
      <c r="E107" s="10"/>
      <c r="F107" s="10"/>
      <c r="G107" s="10"/>
      <c r="K107" s="10"/>
      <c r="L107" s="10"/>
      <c r="M107" s="10"/>
      <c r="N107" s="10"/>
      <c r="O107" s="10"/>
    </row>
    <row r="108" spans="1:24" x14ac:dyDescent="0.25">
      <c r="C108" s="10"/>
      <c r="D108" s="10"/>
      <c r="E108" s="10"/>
      <c r="F108" s="10"/>
      <c r="G108" s="10"/>
      <c r="K108" s="10"/>
      <c r="L108" s="10"/>
      <c r="M108" s="10"/>
      <c r="N108" s="10"/>
      <c r="O108" s="10"/>
    </row>
    <row r="109" spans="1:24" x14ac:dyDescent="0.25">
      <c r="C109" s="10"/>
      <c r="D109" s="10"/>
      <c r="E109" s="10"/>
      <c r="F109" s="10"/>
      <c r="G109" s="10"/>
      <c r="K109" s="10"/>
      <c r="L109" s="10"/>
      <c r="M109" s="10"/>
      <c r="N109" s="10"/>
      <c r="O109" s="10"/>
      <c r="R109" t="s">
        <v>185</v>
      </c>
    </row>
    <row r="110" spans="1:24" x14ac:dyDescent="0.25">
      <c r="A110" t="str">
        <f>R109</f>
        <v>Laws are passed in open and transparent ways through the system of checks and balances. * Collapsed Presidential Vote in 2024 collapsed Crosstabulation</v>
      </c>
      <c r="C110" s="10"/>
      <c r="D110" s="10"/>
      <c r="E110" s="10"/>
      <c r="F110" s="10"/>
      <c r="G110" s="10"/>
      <c r="K110" s="10"/>
      <c r="L110" s="10"/>
      <c r="M110" s="10"/>
      <c r="N110" s="10"/>
      <c r="O110" s="10"/>
      <c r="R110" t="s">
        <v>0</v>
      </c>
    </row>
    <row r="111" spans="1:24" x14ac:dyDescent="0.25">
      <c r="C111" s="10"/>
      <c r="D111" s="10"/>
      <c r="E111" s="10"/>
      <c r="F111" s="10"/>
      <c r="G111" s="10"/>
      <c r="K111" s="10"/>
      <c r="L111" s="10"/>
      <c r="M111" s="10"/>
      <c r="N111" s="10"/>
      <c r="O111" s="10"/>
      <c r="T111" t="s">
        <v>28</v>
      </c>
      <c r="X111" t="s">
        <v>2</v>
      </c>
    </row>
    <row r="112" spans="1:24" s="1" customFormat="1" ht="60" x14ac:dyDescent="0.25">
      <c r="C112" s="11" t="s">
        <v>7</v>
      </c>
      <c r="D112" s="11" t="s">
        <v>29</v>
      </c>
      <c r="E112" s="11" t="s">
        <v>30</v>
      </c>
      <c r="F112" s="11" t="s">
        <v>31</v>
      </c>
      <c r="G112" s="11" t="s">
        <v>32</v>
      </c>
      <c r="K112" s="11" t="s">
        <v>7</v>
      </c>
      <c r="L112" s="11" t="s">
        <v>29</v>
      </c>
      <c r="M112" s="11" t="s">
        <v>30</v>
      </c>
      <c r="N112" s="11" t="s">
        <v>48</v>
      </c>
      <c r="O112" s="11" t="s">
        <v>32</v>
      </c>
      <c r="T112" s="1" t="s">
        <v>29</v>
      </c>
      <c r="U112" s="1" t="s">
        <v>30</v>
      </c>
      <c r="V112" s="1" t="s">
        <v>31</v>
      </c>
      <c r="W112" s="1" t="s">
        <v>32</v>
      </c>
    </row>
    <row r="113" spans="2:24" x14ac:dyDescent="0.25">
      <c r="B113" t="s">
        <v>38</v>
      </c>
      <c r="C113" s="12">
        <f>K113+K114</f>
        <v>0.89600000000000002</v>
      </c>
      <c r="D113" s="12">
        <f>L113+L114</f>
        <v>0.94764397905759157</v>
      </c>
      <c r="E113" s="12">
        <f>M113+M114</f>
        <v>0.91727493917274938</v>
      </c>
      <c r="F113" s="12">
        <f>N113+N114</f>
        <v>1</v>
      </c>
      <c r="G113" s="12">
        <f>O113+O114</f>
        <v>0.74358974358974361</v>
      </c>
      <c r="J113" t="s">
        <v>33</v>
      </c>
      <c r="K113" s="13">
        <f>X113/X118</f>
        <v>0.745</v>
      </c>
      <c r="L113" s="13">
        <f>T113/T118</f>
        <v>0.8534031413612565</v>
      </c>
      <c r="M113" s="13">
        <f>U113/U118</f>
        <v>0.75425790754257904</v>
      </c>
      <c r="N113" s="13">
        <f>V113/V118</f>
        <v>0.91666666666666663</v>
      </c>
      <c r="O113" s="13">
        <f>W113/W118</f>
        <v>0.50256410256410255</v>
      </c>
      <c r="R113" t="s">
        <v>125</v>
      </c>
      <c r="S113" t="s">
        <v>33</v>
      </c>
      <c r="T113">
        <v>326</v>
      </c>
      <c r="U113">
        <v>310</v>
      </c>
      <c r="V113">
        <v>11</v>
      </c>
      <c r="W113">
        <v>98</v>
      </c>
      <c r="X113">
        <v>745</v>
      </c>
    </row>
    <row r="114" spans="2:24" x14ac:dyDescent="0.25">
      <c r="B114" t="s">
        <v>35</v>
      </c>
      <c r="C114" s="12">
        <f>K115</f>
        <v>7.1999999999999995E-2</v>
      </c>
      <c r="D114" s="12">
        <f>L115</f>
        <v>2.8795811518324606E-2</v>
      </c>
      <c r="E114" s="12">
        <f>M115</f>
        <v>6.569343065693431E-2</v>
      </c>
      <c r="F114" s="12">
        <f>N115</f>
        <v>0</v>
      </c>
      <c r="G114" s="12">
        <f>O115</f>
        <v>0.17435897435897435</v>
      </c>
      <c r="J114" t="s">
        <v>34</v>
      </c>
      <c r="K114" s="13">
        <f>X114/X118</f>
        <v>0.151</v>
      </c>
      <c r="L114" s="13">
        <f>T114/T118</f>
        <v>9.4240837696335081E-2</v>
      </c>
      <c r="M114" s="13">
        <f>U114/U118</f>
        <v>0.16301703163017031</v>
      </c>
      <c r="N114" s="13">
        <f>V114/V118</f>
        <v>8.3333333333333329E-2</v>
      </c>
      <c r="O114" s="13">
        <f>W114/W118</f>
        <v>0.24102564102564103</v>
      </c>
      <c r="S114" t="s">
        <v>34</v>
      </c>
      <c r="T114">
        <v>36</v>
      </c>
      <c r="U114">
        <v>67</v>
      </c>
      <c r="V114">
        <v>1</v>
      </c>
      <c r="W114">
        <v>47</v>
      </c>
      <c r="X114">
        <v>151</v>
      </c>
    </row>
    <row r="115" spans="2:24" x14ac:dyDescent="0.25">
      <c r="B115" t="s">
        <v>39</v>
      </c>
      <c r="C115" s="12">
        <f>K116+K117</f>
        <v>3.2000000000000001E-2</v>
      </c>
      <c r="D115" s="12">
        <f>L116+L117</f>
        <v>2.3560209424083767E-2</v>
      </c>
      <c r="E115" s="12">
        <f>M116+M117</f>
        <v>1.7031630170316302E-2</v>
      </c>
      <c r="F115" s="12">
        <f>N116+N117</f>
        <v>0</v>
      </c>
      <c r="G115" s="12">
        <f>O116+O117</f>
        <v>8.2051282051282051E-2</v>
      </c>
      <c r="J115" t="s">
        <v>35</v>
      </c>
      <c r="K115" s="13">
        <f>X115/X118</f>
        <v>7.1999999999999995E-2</v>
      </c>
      <c r="L115" s="13">
        <f>T115/T118</f>
        <v>2.8795811518324606E-2</v>
      </c>
      <c r="M115" s="13">
        <f>U115/U118</f>
        <v>6.569343065693431E-2</v>
      </c>
      <c r="N115" s="13">
        <f>V115/V118</f>
        <v>0</v>
      </c>
      <c r="O115" s="13">
        <f>W115/W118</f>
        <v>0.17435897435897435</v>
      </c>
      <c r="S115" t="s">
        <v>35</v>
      </c>
      <c r="T115">
        <v>11</v>
      </c>
      <c r="U115">
        <v>27</v>
      </c>
      <c r="V115">
        <v>0</v>
      </c>
      <c r="W115">
        <v>34</v>
      </c>
      <c r="X115">
        <v>72</v>
      </c>
    </row>
    <row r="116" spans="2:24" x14ac:dyDescent="0.25">
      <c r="J116" t="s">
        <v>36</v>
      </c>
      <c r="K116" s="13">
        <f>X116/X118</f>
        <v>0.02</v>
      </c>
      <c r="L116" s="13">
        <f>T116/T118</f>
        <v>1.832460732984293E-2</v>
      </c>
      <c r="M116" s="13">
        <f>U116/U118</f>
        <v>9.7323600973236012E-3</v>
      </c>
      <c r="N116" s="13">
        <f>V116/V118</f>
        <v>0</v>
      </c>
      <c r="O116" s="13">
        <f>W116/W118</f>
        <v>4.6153846153846156E-2</v>
      </c>
      <c r="S116" t="s">
        <v>36</v>
      </c>
      <c r="T116">
        <v>7</v>
      </c>
      <c r="U116">
        <v>4</v>
      </c>
      <c r="V116">
        <v>0</v>
      </c>
      <c r="W116">
        <v>9</v>
      </c>
      <c r="X116">
        <v>20</v>
      </c>
    </row>
    <row r="117" spans="2:24" x14ac:dyDescent="0.25">
      <c r="J117" t="s">
        <v>37</v>
      </c>
      <c r="K117" s="13">
        <f>X117/X118</f>
        <v>1.2E-2</v>
      </c>
      <c r="L117" s="13">
        <f>T117/T118</f>
        <v>5.235602094240838E-3</v>
      </c>
      <c r="M117" s="13">
        <f>U117/U118</f>
        <v>7.2992700729927005E-3</v>
      </c>
      <c r="N117" s="13">
        <f>V117/V118</f>
        <v>0</v>
      </c>
      <c r="O117" s="13">
        <f>W117/W118</f>
        <v>3.5897435897435895E-2</v>
      </c>
      <c r="S117" t="s">
        <v>37</v>
      </c>
      <c r="T117">
        <v>2</v>
      </c>
      <c r="U117">
        <v>3</v>
      </c>
      <c r="V117">
        <v>0</v>
      </c>
      <c r="W117">
        <v>7</v>
      </c>
      <c r="X117">
        <v>12</v>
      </c>
    </row>
    <row r="118" spans="2:24" x14ac:dyDescent="0.25">
      <c r="R118" t="s">
        <v>2</v>
      </c>
      <c r="T118">
        <v>382</v>
      </c>
      <c r="U118">
        <v>411</v>
      </c>
      <c r="V118">
        <v>12</v>
      </c>
      <c r="W118">
        <v>195</v>
      </c>
      <c r="X118">
        <v>1000</v>
      </c>
    </row>
  </sheetData>
  <mergeCells count="4">
    <mergeCell ref="B1:N1"/>
    <mergeCell ref="B3:G3"/>
    <mergeCell ref="J3:O3"/>
    <mergeCell ref="R3:X3"/>
  </mergeCells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F08E2-3918-1947-BD11-B50F02896BA9}">
  <dimension ref="A1:X118"/>
  <sheetViews>
    <sheetView showGridLines="0" topLeftCell="A38" workbookViewId="0">
      <selection activeCell="K8" sqref="K8:O117"/>
    </sheetView>
  </sheetViews>
  <sheetFormatPr baseColWidth="10" defaultRowHeight="19" x14ac:dyDescent="0.25"/>
  <cols>
    <col min="2" max="2" width="33.42578125" customWidth="1"/>
    <col min="4" max="4" width="11.5703125" customWidth="1"/>
    <col min="5" max="5" width="12" customWidth="1"/>
    <col min="10" max="10" width="22.7109375" customWidth="1"/>
    <col min="13" max="13" width="11.7109375" customWidth="1"/>
    <col min="14" max="14" width="12.28515625" customWidth="1"/>
    <col min="19" max="19" width="21.7109375" customWidth="1"/>
    <col min="21" max="21" width="12.28515625" customWidth="1"/>
    <col min="22" max="22" width="12.42578125" customWidth="1"/>
  </cols>
  <sheetData>
    <row r="1" spans="1:24" x14ac:dyDescent="0.25">
      <c r="A1" t="s">
        <v>51</v>
      </c>
      <c r="B1" s="19" t="s">
        <v>260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3" spans="1:24" x14ac:dyDescent="0.25">
      <c r="B3" s="20" t="s">
        <v>262</v>
      </c>
      <c r="C3" s="20"/>
      <c r="D3" s="20"/>
      <c r="E3" s="20"/>
      <c r="F3" s="20"/>
      <c r="G3" s="20"/>
      <c r="J3" s="20" t="s">
        <v>263</v>
      </c>
      <c r="K3" s="20"/>
      <c r="L3" s="20"/>
      <c r="M3" s="20"/>
      <c r="N3" s="20"/>
      <c r="O3" s="20"/>
      <c r="R3" s="20" t="s">
        <v>264</v>
      </c>
      <c r="S3" s="20"/>
      <c r="T3" s="20"/>
      <c r="U3" s="20"/>
      <c r="V3" s="20"/>
      <c r="W3" s="20"/>
      <c r="X3" s="20"/>
    </row>
    <row r="5" spans="1:24" x14ac:dyDescent="0.25">
      <c r="R5" t="s">
        <v>54</v>
      </c>
    </row>
    <row r="6" spans="1:24" x14ac:dyDescent="0.25">
      <c r="A6" t="str">
        <f>R5</f>
        <v>Importance of government to American democracy -- Regardless of party affiliation, government officials are accountable for their actions and can be legally sanctioned for misconduct when they violate the law. * 3-point Party Identification Crosstabulation</v>
      </c>
      <c r="R6" t="s">
        <v>0</v>
      </c>
    </row>
    <row r="7" spans="1:24" x14ac:dyDescent="0.25">
      <c r="T7" t="s">
        <v>1</v>
      </c>
      <c r="X7" t="s">
        <v>2</v>
      </c>
    </row>
    <row r="8" spans="1:24" s="1" customFormat="1" ht="40" x14ac:dyDescent="0.25">
      <c r="C8" s="11" t="s">
        <v>7</v>
      </c>
      <c r="D8" s="11" t="s">
        <v>3</v>
      </c>
      <c r="E8" s="11" t="s">
        <v>4</v>
      </c>
      <c r="F8" s="11" t="s">
        <v>5</v>
      </c>
      <c r="G8" s="11" t="s">
        <v>6</v>
      </c>
      <c r="K8" s="11" t="s">
        <v>7</v>
      </c>
      <c r="L8" s="11" t="s">
        <v>3</v>
      </c>
      <c r="M8" s="11" t="s">
        <v>4</v>
      </c>
      <c r="N8" s="11" t="s">
        <v>5</v>
      </c>
      <c r="O8" s="11" t="s">
        <v>6</v>
      </c>
      <c r="T8" s="1" t="s">
        <v>3</v>
      </c>
      <c r="U8" s="1" t="s">
        <v>4</v>
      </c>
      <c r="V8" s="1" t="s">
        <v>5</v>
      </c>
      <c r="W8" s="1" t="s">
        <v>6</v>
      </c>
    </row>
    <row r="9" spans="1:24" x14ac:dyDescent="0.25">
      <c r="B9" t="s">
        <v>38</v>
      </c>
      <c r="C9" s="12">
        <f>K9+K10</f>
        <v>0.89589589589589591</v>
      </c>
      <c r="D9" s="12">
        <f>L9+L10</f>
        <v>0.90559440559440563</v>
      </c>
      <c r="E9" s="12">
        <f>M9+M10</f>
        <v>0.89556962025316467</v>
      </c>
      <c r="F9" s="12">
        <f>N9+N10</f>
        <v>0.91277258566978192</v>
      </c>
      <c r="G9" s="12">
        <f>O9+O10</f>
        <v>0.78947368421052633</v>
      </c>
      <c r="J9" t="s">
        <v>33</v>
      </c>
      <c r="K9" s="13">
        <f>X9/X14</f>
        <v>0.73773773773773776</v>
      </c>
      <c r="L9" s="13">
        <f>T9/T14</f>
        <v>0.77272727272727271</v>
      </c>
      <c r="M9" s="13">
        <f>U9/U14</f>
        <v>0.759493670886076</v>
      </c>
      <c r="N9" s="13">
        <f>V9/V14</f>
        <v>0.71651090342679125</v>
      </c>
      <c r="O9" s="13">
        <f>W9/W14</f>
        <v>0.60526315789473684</v>
      </c>
      <c r="R9" t="s">
        <v>55</v>
      </c>
      <c r="S9" t="s">
        <v>33</v>
      </c>
      <c r="T9">
        <v>221</v>
      </c>
      <c r="U9">
        <v>240</v>
      </c>
      <c r="V9">
        <v>230</v>
      </c>
      <c r="W9">
        <v>46</v>
      </c>
      <c r="X9">
        <v>737</v>
      </c>
    </row>
    <row r="10" spans="1:24" x14ac:dyDescent="0.25">
      <c r="B10" t="s">
        <v>35</v>
      </c>
      <c r="C10" s="12">
        <f>K11</f>
        <v>7.7077077077077075E-2</v>
      </c>
      <c r="D10" s="12">
        <f>L11</f>
        <v>7.3426573426573424E-2</v>
      </c>
      <c r="E10" s="12">
        <f>M11</f>
        <v>6.6455696202531639E-2</v>
      </c>
      <c r="F10" s="12">
        <f>N11</f>
        <v>7.7881619937694699E-2</v>
      </c>
      <c r="G10" s="12">
        <f>O11</f>
        <v>0.13157894736842105</v>
      </c>
      <c r="J10" t="s">
        <v>34</v>
      </c>
      <c r="K10" s="13">
        <f>X10/X14</f>
        <v>0.15815815815815815</v>
      </c>
      <c r="L10" s="13">
        <f>T10/T14</f>
        <v>0.13286713286713286</v>
      </c>
      <c r="M10" s="13">
        <f>U10/U14</f>
        <v>0.13607594936708861</v>
      </c>
      <c r="N10" s="13">
        <f>V10/V14</f>
        <v>0.19626168224299065</v>
      </c>
      <c r="O10" s="13">
        <f>W10/W14</f>
        <v>0.18421052631578946</v>
      </c>
      <c r="S10" t="s">
        <v>34</v>
      </c>
      <c r="T10">
        <v>38</v>
      </c>
      <c r="U10">
        <v>43</v>
      </c>
      <c r="V10">
        <v>63</v>
      </c>
      <c r="W10">
        <v>14</v>
      </c>
      <c r="X10">
        <v>158</v>
      </c>
    </row>
    <row r="11" spans="1:24" x14ac:dyDescent="0.25">
      <c r="B11" t="s">
        <v>39</v>
      </c>
      <c r="C11" s="12">
        <f>K12+K13</f>
        <v>2.7027027027027029E-2</v>
      </c>
      <c r="D11" s="12">
        <f>L12+L13</f>
        <v>2.097902097902098E-2</v>
      </c>
      <c r="E11" s="12">
        <f>M12+M13</f>
        <v>3.7974683544303799E-2</v>
      </c>
      <c r="F11" s="12">
        <f>N12+N13</f>
        <v>9.3457943925233638E-3</v>
      </c>
      <c r="G11" s="12">
        <f>O12+O13</f>
        <v>7.8947368421052627E-2</v>
      </c>
      <c r="J11" t="s">
        <v>35</v>
      </c>
      <c r="K11" s="13">
        <f>X11/X14</f>
        <v>7.7077077077077075E-2</v>
      </c>
      <c r="L11" s="13">
        <f>T11/T14</f>
        <v>7.3426573426573424E-2</v>
      </c>
      <c r="M11" s="13">
        <f>U11/U14</f>
        <v>6.6455696202531639E-2</v>
      </c>
      <c r="N11" s="13">
        <f>V11/V14</f>
        <v>7.7881619937694699E-2</v>
      </c>
      <c r="O11" s="13">
        <f>W11/W14</f>
        <v>0.13157894736842105</v>
      </c>
      <c r="S11" t="s">
        <v>35</v>
      </c>
      <c r="T11">
        <v>21</v>
      </c>
      <c r="U11">
        <v>21</v>
      </c>
      <c r="V11">
        <v>25</v>
      </c>
      <c r="W11">
        <v>10</v>
      </c>
      <c r="X11">
        <v>77</v>
      </c>
    </row>
    <row r="12" spans="1:24" x14ac:dyDescent="0.25">
      <c r="C12" s="10"/>
      <c r="D12" s="10"/>
      <c r="E12" s="10"/>
      <c r="F12" s="10"/>
      <c r="G12" s="10"/>
      <c r="J12" t="s">
        <v>36</v>
      </c>
      <c r="K12" s="13">
        <f>X12/X14</f>
        <v>1.7017017017017019E-2</v>
      </c>
      <c r="L12" s="13">
        <f>T12/T14</f>
        <v>1.048951048951049E-2</v>
      </c>
      <c r="M12" s="13">
        <f>U12/U14</f>
        <v>2.2151898734177215E-2</v>
      </c>
      <c r="N12" s="13">
        <f>V12/V14</f>
        <v>9.3457943925233638E-3</v>
      </c>
      <c r="O12" s="13">
        <f>W12/W14</f>
        <v>5.2631578947368418E-2</v>
      </c>
      <c r="S12" t="s">
        <v>36</v>
      </c>
      <c r="T12">
        <v>3</v>
      </c>
      <c r="U12">
        <v>7</v>
      </c>
      <c r="V12">
        <v>3</v>
      </c>
      <c r="W12">
        <v>4</v>
      </c>
      <c r="X12">
        <v>17</v>
      </c>
    </row>
    <row r="13" spans="1:24" x14ac:dyDescent="0.25">
      <c r="C13" s="10"/>
      <c r="D13" s="10"/>
      <c r="E13" s="10"/>
      <c r="F13" s="10"/>
      <c r="G13" s="10"/>
      <c r="J13" t="s">
        <v>37</v>
      </c>
      <c r="K13" s="13">
        <f>X13/X14</f>
        <v>1.001001001001001E-2</v>
      </c>
      <c r="L13" s="13">
        <f>T13/T14</f>
        <v>1.048951048951049E-2</v>
      </c>
      <c r="M13" s="13">
        <f>U13/U14</f>
        <v>1.5822784810126583E-2</v>
      </c>
      <c r="N13" s="13">
        <f>V13/V14</f>
        <v>0</v>
      </c>
      <c r="O13" s="13">
        <f>W13/W14</f>
        <v>2.6315789473684209E-2</v>
      </c>
      <c r="S13" t="s">
        <v>37</v>
      </c>
      <c r="T13">
        <v>3</v>
      </c>
      <c r="U13">
        <v>5</v>
      </c>
      <c r="V13">
        <v>0</v>
      </c>
      <c r="W13">
        <v>2</v>
      </c>
      <c r="X13">
        <v>10</v>
      </c>
    </row>
    <row r="14" spans="1:24" x14ac:dyDescent="0.25">
      <c r="C14" s="10"/>
      <c r="D14" s="10"/>
      <c r="E14" s="10"/>
      <c r="F14" s="10"/>
      <c r="G14" s="10"/>
      <c r="K14" s="10"/>
      <c r="L14" s="10"/>
      <c r="M14" s="10"/>
      <c r="N14" s="10"/>
      <c r="O14" s="10"/>
      <c r="R14" t="s">
        <v>2</v>
      </c>
      <c r="T14">
        <v>286</v>
      </c>
      <c r="U14">
        <v>316</v>
      </c>
      <c r="V14">
        <v>321</v>
      </c>
      <c r="W14">
        <v>76</v>
      </c>
      <c r="X14">
        <v>999</v>
      </c>
    </row>
    <row r="15" spans="1:24" x14ac:dyDescent="0.25">
      <c r="C15" s="10"/>
      <c r="D15" s="10"/>
      <c r="E15" s="10"/>
      <c r="F15" s="10"/>
      <c r="G15" s="10"/>
      <c r="K15" s="10"/>
      <c r="L15" s="10"/>
      <c r="M15" s="10"/>
      <c r="N15" s="10"/>
      <c r="O15" s="10"/>
    </row>
    <row r="16" spans="1:24" x14ac:dyDescent="0.25">
      <c r="C16" s="10"/>
      <c r="D16" s="10"/>
      <c r="E16" s="10"/>
      <c r="F16" s="10"/>
      <c r="G16" s="10"/>
      <c r="K16" s="10"/>
      <c r="L16" s="10"/>
      <c r="M16" s="10"/>
      <c r="N16" s="10"/>
      <c r="O16" s="10"/>
    </row>
    <row r="17" spans="1:24" x14ac:dyDescent="0.25">
      <c r="C17" s="10"/>
      <c r="D17" s="10"/>
      <c r="E17" s="10"/>
      <c r="F17" s="10"/>
      <c r="G17" s="10"/>
      <c r="K17" s="10"/>
      <c r="L17" s="10"/>
      <c r="M17" s="10"/>
      <c r="N17" s="10"/>
      <c r="O17" s="10"/>
    </row>
    <row r="18" spans="1:24" x14ac:dyDescent="0.25">
      <c r="C18" s="10"/>
      <c r="D18" s="10"/>
      <c r="E18" s="10"/>
      <c r="F18" s="10"/>
      <c r="G18" s="10"/>
      <c r="K18" s="10"/>
      <c r="L18" s="10"/>
      <c r="M18" s="10"/>
      <c r="N18" s="10"/>
      <c r="O18" s="10"/>
    </row>
    <row r="19" spans="1:24" x14ac:dyDescent="0.25">
      <c r="C19" s="10"/>
      <c r="D19" s="10"/>
      <c r="E19" s="10"/>
      <c r="F19" s="10"/>
      <c r="G19" s="10"/>
      <c r="K19" s="10"/>
      <c r="L19" s="10"/>
      <c r="M19" s="10"/>
      <c r="N19" s="10"/>
      <c r="O19" s="10"/>
      <c r="R19" t="s">
        <v>56</v>
      </c>
    </row>
    <row r="20" spans="1:24" x14ac:dyDescent="0.25">
      <c r="A20" t="str">
        <f>R19</f>
        <v>Importance of government to American democracy -- Regardless of party affiliation, government officials are accountable for their actions and can be legally sanctioned for misconduct when they violate the law. * Ideology collapsed Crosstabulation</v>
      </c>
      <c r="C20" s="10"/>
      <c r="D20" s="10"/>
      <c r="E20" s="10"/>
      <c r="F20" s="10"/>
      <c r="G20" s="10"/>
      <c r="K20" s="10"/>
      <c r="L20" s="10"/>
      <c r="M20" s="10"/>
      <c r="N20" s="10"/>
      <c r="O20" s="10"/>
      <c r="R20" t="s">
        <v>0</v>
      </c>
    </row>
    <row r="21" spans="1:24" x14ac:dyDescent="0.25">
      <c r="C21" s="10"/>
      <c r="D21" s="10"/>
      <c r="E21" s="10"/>
      <c r="F21" s="10"/>
      <c r="G21" s="10"/>
      <c r="K21" s="10"/>
      <c r="L21" s="10"/>
      <c r="M21" s="10"/>
      <c r="N21" s="10"/>
      <c r="O21" s="10"/>
      <c r="T21" t="s">
        <v>8</v>
      </c>
      <c r="X21" t="s">
        <v>2</v>
      </c>
    </row>
    <row r="22" spans="1:24" s="1" customFormat="1" ht="80" customHeight="1" x14ac:dyDescent="0.25">
      <c r="C22" s="11" t="s">
        <v>7</v>
      </c>
      <c r="D22" s="11" t="s">
        <v>9</v>
      </c>
      <c r="E22" s="11" t="s">
        <v>10</v>
      </c>
      <c r="F22" s="11" t="s">
        <v>50</v>
      </c>
      <c r="G22" s="11" t="s">
        <v>12</v>
      </c>
      <c r="K22" s="11" t="s">
        <v>7</v>
      </c>
      <c r="L22" s="11" t="s">
        <v>9</v>
      </c>
      <c r="M22" s="11" t="s">
        <v>10</v>
      </c>
      <c r="N22" s="11" t="s">
        <v>11</v>
      </c>
      <c r="O22" s="11" t="s">
        <v>12</v>
      </c>
      <c r="T22" s="1" t="s">
        <v>9</v>
      </c>
      <c r="U22" s="1" t="s">
        <v>10</v>
      </c>
      <c r="V22" s="1" t="s">
        <v>11</v>
      </c>
      <c r="W22" s="1" t="s">
        <v>12</v>
      </c>
    </row>
    <row r="23" spans="1:24" x14ac:dyDescent="0.25">
      <c r="B23" t="s">
        <v>38</v>
      </c>
      <c r="C23" s="12">
        <f>K23+K24</f>
        <v>0.89589589589589591</v>
      </c>
      <c r="D23" s="12">
        <f>L23+L24</f>
        <v>0.94488188976377951</v>
      </c>
      <c r="E23" s="12">
        <f>M23+M24</f>
        <v>0.87296416938110744</v>
      </c>
      <c r="F23" s="12">
        <f>N23+N24</f>
        <v>0.93201133144475912</v>
      </c>
      <c r="G23" s="12">
        <f>O23+O24</f>
        <v>0.68235294117647061</v>
      </c>
      <c r="J23" t="s">
        <v>33</v>
      </c>
      <c r="K23" s="13">
        <f>X23/X28</f>
        <v>0.73873873873873874</v>
      </c>
      <c r="L23" s="13">
        <f>T23/T28</f>
        <v>0.84251968503937003</v>
      </c>
      <c r="M23" s="13">
        <f>U23/U28</f>
        <v>0.70032573289902278</v>
      </c>
      <c r="N23" s="13">
        <f>V23/V28</f>
        <v>0.75920679886685549</v>
      </c>
      <c r="O23" s="13">
        <f>W23/W28</f>
        <v>0.4823529411764706</v>
      </c>
      <c r="R23" t="s">
        <v>55</v>
      </c>
      <c r="S23" t="s">
        <v>33</v>
      </c>
      <c r="T23">
        <v>214</v>
      </c>
      <c r="U23">
        <v>215</v>
      </c>
      <c r="V23">
        <v>268</v>
      </c>
      <c r="W23">
        <v>41</v>
      </c>
      <c r="X23">
        <v>738</v>
      </c>
    </row>
    <row r="24" spans="1:24" x14ac:dyDescent="0.25">
      <c r="B24" t="s">
        <v>35</v>
      </c>
      <c r="C24" s="12">
        <f>K25</f>
        <v>7.7077077077077075E-2</v>
      </c>
      <c r="D24" s="12">
        <f>L25</f>
        <v>4.7244094488188976E-2</v>
      </c>
      <c r="E24" s="12">
        <f>M25</f>
        <v>9.7719869706840393E-2</v>
      </c>
      <c r="F24" s="12">
        <f>N25</f>
        <v>5.6657223796033995E-2</v>
      </c>
      <c r="G24" s="12">
        <f>O25</f>
        <v>0.17647058823529413</v>
      </c>
      <c r="J24" t="s">
        <v>34</v>
      </c>
      <c r="K24" s="13">
        <f>X24/X28</f>
        <v>0.15715715715715717</v>
      </c>
      <c r="L24" s="13">
        <f>T24/T28</f>
        <v>0.10236220472440945</v>
      </c>
      <c r="M24" s="13">
        <f>U24/U28</f>
        <v>0.17263843648208468</v>
      </c>
      <c r="N24" s="13">
        <f>V24/V28</f>
        <v>0.17280453257790368</v>
      </c>
      <c r="O24" s="13">
        <f>W24/W28</f>
        <v>0.2</v>
      </c>
      <c r="S24" t="s">
        <v>34</v>
      </c>
      <c r="T24">
        <v>26</v>
      </c>
      <c r="U24">
        <v>53</v>
      </c>
      <c r="V24">
        <v>61</v>
      </c>
      <c r="W24">
        <v>17</v>
      </c>
      <c r="X24">
        <v>157</v>
      </c>
    </row>
    <row r="25" spans="1:24" x14ac:dyDescent="0.25">
      <c r="B25" t="s">
        <v>39</v>
      </c>
      <c r="C25" s="12">
        <f>K26+K27</f>
        <v>2.7027027027027029E-2</v>
      </c>
      <c r="D25" s="12">
        <f>L26+L27</f>
        <v>7.874015748031496E-3</v>
      </c>
      <c r="E25" s="12">
        <f>M26+M27</f>
        <v>2.9315960912052116E-2</v>
      </c>
      <c r="F25" s="12">
        <f>N26+N27</f>
        <v>1.1331444759206799E-2</v>
      </c>
      <c r="G25" s="12">
        <f>O26+O27</f>
        <v>0.14117647058823529</v>
      </c>
      <c r="J25" t="s">
        <v>35</v>
      </c>
      <c r="K25" s="13">
        <f>X25/X28</f>
        <v>7.7077077077077075E-2</v>
      </c>
      <c r="L25" s="13">
        <f>T25/T28</f>
        <v>4.7244094488188976E-2</v>
      </c>
      <c r="M25" s="13">
        <f>U25/U28</f>
        <v>9.7719869706840393E-2</v>
      </c>
      <c r="N25" s="13">
        <f>V25/V28</f>
        <v>5.6657223796033995E-2</v>
      </c>
      <c r="O25" s="13">
        <f>W25/W28</f>
        <v>0.17647058823529413</v>
      </c>
      <c r="S25" t="s">
        <v>35</v>
      </c>
      <c r="T25">
        <v>12</v>
      </c>
      <c r="U25">
        <v>30</v>
      </c>
      <c r="V25">
        <v>20</v>
      </c>
      <c r="W25">
        <v>15</v>
      </c>
      <c r="X25">
        <v>77</v>
      </c>
    </row>
    <row r="26" spans="1:24" x14ac:dyDescent="0.25">
      <c r="C26" s="10"/>
      <c r="D26" s="10"/>
      <c r="E26" s="10"/>
      <c r="F26" s="10"/>
      <c r="G26" s="10"/>
      <c r="J26" t="s">
        <v>36</v>
      </c>
      <c r="K26" s="13">
        <f>X26/X28</f>
        <v>1.6016016016016016E-2</v>
      </c>
      <c r="L26" s="13">
        <f>T26/T28</f>
        <v>3.937007874015748E-3</v>
      </c>
      <c r="M26" s="13">
        <f>U26/U28</f>
        <v>2.2801302931596091E-2</v>
      </c>
      <c r="N26" s="13">
        <f>V26/V28</f>
        <v>5.6657223796033997E-3</v>
      </c>
      <c r="O26" s="13">
        <f>W26/W28</f>
        <v>7.0588235294117646E-2</v>
      </c>
      <c r="S26" t="s">
        <v>36</v>
      </c>
      <c r="T26">
        <v>1</v>
      </c>
      <c r="U26">
        <v>7</v>
      </c>
      <c r="V26">
        <v>2</v>
      </c>
      <c r="W26">
        <v>6</v>
      </c>
      <c r="X26">
        <v>16</v>
      </c>
    </row>
    <row r="27" spans="1:24" x14ac:dyDescent="0.25">
      <c r="C27" s="10"/>
      <c r="D27" s="10"/>
      <c r="E27" s="10"/>
      <c r="F27" s="10"/>
      <c r="G27" s="10"/>
      <c r="J27" t="s">
        <v>37</v>
      </c>
      <c r="K27" s="13">
        <f>X27/X28</f>
        <v>1.1011011011011011E-2</v>
      </c>
      <c r="L27" s="13">
        <f>T27/T28</f>
        <v>3.937007874015748E-3</v>
      </c>
      <c r="M27" s="13">
        <f>U27/U28</f>
        <v>6.5146579804560263E-3</v>
      </c>
      <c r="N27" s="13">
        <f>V27/V28</f>
        <v>5.6657223796033997E-3</v>
      </c>
      <c r="O27" s="13">
        <f>W27/W28</f>
        <v>7.0588235294117646E-2</v>
      </c>
      <c r="S27" t="s">
        <v>37</v>
      </c>
      <c r="T27">
        <v>1</v>
      </c>
      <c r="U27">
        <v>2</v>
      </c>
      <c r="V27">
        <v>2</v>
      </c>
      <c r="W27">
        <v>6</v>
      </c>
      <c r="X27">
        <v>11</v>
      </c>
    </row>
    <row r="28" spans="1:24" x14ac:dyDescent="0.25">
      <c r="C28" s="10"/>
      <c r="D28" s="10"/>
      <c r="E28" s="10"/>
      <c r="F28" s="10"/>
      <c r="G28" s="10"/>
      <c r="K28" s="10"/>
      <c r="L28" s="10"/>
      <c r="M28" s="10"/>
      <c r="N28" s="10"/>
      <c r="O28" s="10"/>
      <c r="R28" t="s">
        <v>2</v>
      </c>
      <c r="T28">
        <v>254</v>
      </c>
      <c r="U28">
        <v>307</v>
      </c>
      <c r="V28">
        <v>353</v>
      </c>
      <c r="W28">
        <v>85</v>
      </c>
      <c r="X28">
        <v>999</v>
      </c>
    </row>
    <row r="29" spans="1:24" x14ac:dyDescent="0.25">
      <c r="C29" s="10"/>
      <c r="D29" s="10"/>
      <c r="E29" s="10"/>
      <c r="F29" s="10"/>
      <c r="G29" s="10"/>
      <c r="K29" s="10"/>
      <c r="L29" s="10"/>
      <c r="M29" s="10"/>
      <c r="N29" s="10"/>
      <c r="O29" s="10"/>
    </row>
    <row r="30" spans="1:24" x14ac:dyDescent="0.25">
      <c r="C30" s="10"/>
      <c r="D30" s="10"/>
      <c r="E30" s="10"/>
      <c r="F30" s="10"/>
      <c r="G30" s="10"/>
      <c r="K30" s="10"/>
      <c r="L30" s="10"/>
      <c r="M30" s="10"/>
      <c r="N30" s="10"/>
      <c r="O30" s="10"/>
    </row>
    <row r="31" spans="1:24" x14ac:dyDescent="0.25">
      <c r="C31" s="10"/>
      <c r="D31" s="10"/>
      <c r="E31" s="10"/>
      <c r="F31" s="10"/>
      <c r="G31" s="10"/>
      <c r="K31" s="10"/>
      <c r="L31" s="10"/>
      <c r="M31" s="10"/>
      <c r="N31" s="10"/>
      <c r="O31" s="10"/>
    </row>
    <row r="32" spans="1:24" x14ac:dyDescent="0.25">
      <c r="C32" s="10"/>
      <c r="D32" s="10"/>
      <c r="E32" s="10"/>
      <c r="F32" s="10"/>
      <c r="G32" s="10"/>
      <c r="K32" s="10"/>
      <c r="L32" s="10"/>
      <c r="M32" s="10"/>
      <c r="N32" s="10"/>
      <c r="O32" s="10"/>
    </row>
    <row r="33" spans="1:23" x14ac:dyDescent="0.25">
      <c r="C33" s="10"/>
      <c r="D33" s="10"/>
      <c r="E33" s="10"/>
      <c r="F33" s="10"/>
      <c r="G33" s="10"/>
      <c r="K33" s="10"/>
      <c r="L33" s="10"/>
      <c r="M33" s="10"/>
      <c r="N33" s="10"/>
      <c r="O33" s="10"/>
    </row>
    <row r="34" spans="1:23" x14ac:dyDescent="0.25">
      <c r="C34" s="10"/>
      <c r="D34" s="10"/>
      <c r="E34" s="10"/>
      <c r="F34" s="10"/>
      <c r="G34" s="10"/>
      <c r="K34" s="10"/>
      <c r="L34" s="10"/>
      <c r="M34" s="10"/>
      <c r="N34" s="10"/>
      <c r="O34" s="10"/>
      <c r="R34" t="s">
        <v>57</v>
      </c>
    </row>
    <row r="35" spans="1:23" x14ac:dyDescent="0.25">
      <c r="A35" t="str">
        <f>R34</f>
        <v>Importance of government to American democracy -- Regardless of party affiliation, government officials are accountable for their actions and can be legally sanctioned for misconduct when they violate the law. * Race &amp; Ethnicity Combined Crosstabulation</v>
      </c>
      <c r="C35" s="10"/>
      <c r="D35" s="10"/>
      <c r="E35" s="10"/>
      <c r="F35" s="10"/>
      <c r="G35" s="10"/>
      <c r="K35" s="10"/>
      <c r="L35" s="10"/>
      <c r="M35" s="10"/>
      <c r="N35" s="10"/>
      <c r="O35" s="10"/>
      <c r="R35" t="s">
        <v>0</v>
      </c>
    </row>
    <row r="36" spans="1:23" x14ac:dyDescent="0.25">
      <c r="C36" s="10"/>
      <c r="D36" s="10"/>
      <c r="E36" s="10"/>
      <c r="F36" s="10"/>
      <c r="G36" s="10"/>
      <c r="K36" s="10"/>
      <c r="L36" s="10"/>
      <c r="M36" s="10"/>
      <c r="N36" s="10"/>
      <c r="O36" s="10"/>
      <c r="T36" t="s">
        <v>13</v>
      </c>
      <c r="W36" t="s">
        <v>2</v>
      </c>
    </row>
    <row r="37" spans="1:23" s="1" customFormat="1" ht="120" customHeight="1" x14ac:dyDescent="0.25">
      <c r="C37" s="11" t="s">
        <v>7</v>
      </c>
      <c r="D37" s="11" t="s">
        <v>14</v>
      </c>
      <c r="E37" s="11" t="s">
        <v>15</v>
      </c>
      <c r="F37" s="11" t="s">
        <v>49</v>
      </c>
      <c r="G37" s="11"/>
      <c r="K37" s="11" t="s">
        <v>7</v>
      </c>
      <c r="L37" s="11" t="s">
        <v>14</v>
      </c>
      <c r="M37" s="11" t="s">
        <v>15</v>
      </c>
      <c r="N37" s="11" t="s">
        <v>49</v>
      </c>
      <c r="O37" s="11"/>
      <c r="T37" s="1" t="s">
        <v>14</v>
      </c>
      <c r="U37" s="1" t="s">
        <v>15</v>
      </c>
      <c r="V37" s="1" t="s">
        <v>52</v>
      </c>
    </row>
    <row r="38" spans="1:23" x14ac:dyDescent="0.25">
      <c r="B38" t="s">
        <v>38</v>
      </c>
      <c r="C38" s="12">
        <f>K38+K39</f>
        <v>0.89589589589589591</v>
      </c>
      <c r="D38" s="12">
        <f>L38+L39</f>
        <v>0.91920731707317072</v>
      </c>
      <c r="E38" s="12">
        <f>M38+M39</f>
        <v>0.87619047619047619</v>
      </c>
      <c r="F38" s="12">
        <f>N38+N39</f>
        <v>0.81203007518796988</v>
      </c>
      <c r="G38" s="12"/>
      <c r="J38" t="s">
        <v>33</v>
      </c>
      <c r="K38" s="13">
        <f>W38/W43</f>
        <v>0.73773773773773776</v>
      </c>
      <c r="L38" s="13">
        <f>T38/T43</f>
        <v>0.75762195121951215</v>
      </c>
      <c r="M38" s="13">
        <f>U38/U43</f>
        <v>0.69523809523809521</v>
      </c>
      <c r="N38" s="13">
        <f>V38/V43</f>
        <v>0.70676691729323304</v>
      </c>
      <c r="O38" s="13"/>
      <c r="R38" t="s">
        <v>55</v>
      </c>
      <c r="S38" t="s">
        <v>33</v>
      </c>
      <c r="T38">
        <v>497</v>
      </c>
      <c r="U38">
        <v>146</v>
      </c>
      <c r="V38">
        <v>94</v>
      </c>
      <c r="W38">
        <v>737</v>
      </c>
    </row>
    <row r="39" spans="1:23" x14ac:dyDescent="0.25">
      <c r="B39" t="s">
        <v>35</v>
      </c>
      <c r="C39" s="12">
        <f>K40</f>
        <v>7.8078078078078081E-2</v>
      </c>
      <c r="D39" s="12">
        <f>L40</f>
        <v>5.7926829268292686E-2</v>
      </c>
      <c r="E39" s="12">
        <f>M40</f>
        <v>8.5714285714285715E-2</v>
      </c>
      <c r="F39" s="12">
        <f>N40</f>
        <v>0.16541353383458646</v>
      </c>
      <c r="G39" s="12"/>
      <c r="J39" t="s">
        <v>34</v>
      </c>
      <c r="K39" s="13">
        <f>W39/W43</f>
        <v>0.15815815815815815</v>
      </c>
      <c r="L39" s="13">
        <f>T39/T43</f>
        <v>0.16158536585365854</v>
      </c>
      <c r="M39" s="13">
        <f>U39/U43</f>
        <v>0.18095238095238095</v>
      </c>
      <c r="N39" s="13">
        <f>V39/V43</f>
        <v>0.10526315789473684</v>
      </c>
      <c r="O39" s="13"/>
      <c r="S39" t="s">
        <v>34</v>
      </c>
      <c r="T39">
        <v>106</v>
      </c>
      <c r="U39">
        <v>38</v>
      </c>
      <c r="V39">
        <v>14</v>
      </c>
      <c r="W39">
        <v>158</v>
      </c>
    </row>
    <row r="40" spans="1:23" x14ac:dyDescent="0.25">
      <c r="B40" t="s">
        <v>39</v>
      </c>
      <c r="C40" s="12">
        <f>K41+K42</f>
        <v>2.6026026026026026E-2</v>
      </c>
      <c r="D40" s="12">
        <f>L41+L42</f>
        <v>2.2865853658536585E-2</v>
      </c>
      <c r="E40" s="12">
        <f>M41+M42</f>
        <v>3.8095238095238092E-2</v>
      </c>
      <c r="F40" s="12">
        <f>N41+N42</f>
        <v>2.2556390977443608E-2</v>
      </c>
      <c r="G40" s="12"/>
      <c r="J40" t="s">
        <v>35</v>
      </c>
      <c r="K40" s="13">
        <f>W40/W43</f>
        <v>7.8078078078078081E-2</v>
      </c>
      <c r="L40" s="13">
        <f>T40/T43</f>
        <v>5.7926829268292686E-2</v>
      </c>
      <c r="M40" s="13">
        <f>U40/U43</f>
        <v>8.5714285714285715E-2</v>
      </c>
      <c r="N40" s="13">
        <f>V40/V43</f>
        <v>0.16541353383458646</v>
      </c>
      <c r="O40" s="13"/>
      <c r="S40" t="s">
        <v>35</v>
      </c>
      <c r="T40">
        <v>38</v>
      </c>
      <c r="U40">
        <v>18</v>
      </c>
      <c r="V40">
        <v>22</v>
      </c>
      <c r="W40">
        <v>78</v>
      </c>
    </row>
    <row r="41" spans="1:23" x14ac:dyDescent="0.25">
      <c r="C41" s="10"/>
      <c r="D41" s="10"/>
      <c r="E41" s="10"/>
      <c r="F41" s="10"/>
      <c r="G41" s="10"/>
      <c r="J41" t="s">
        <v>36</v>
      </c>
      <c r="K41" s="13">
        <f>W41/W43</f>
        <v>1.6016016016016016E-2</v>
      </c>
      <c r="L41" s="13">
        <f>T41/T43</f>
        <v>1.676829268292683E-2</v>
      </c>
      <c r="M41" s="13">
        <f>U41/U43</f>
        <v>1.4285714285714285E-2</v>
      </c>
      <c r="N41" s="13">
        <f>V41/V43</f>
        <v>1.5037593984962405E-2</v>
      </c>
      <c r="O41" s="13"/>
      <c r="S41" t="s">
        <v>36</v>
      </c>
      <c r="T41">
        <v>11</v>
      </c>
      <c r="U41">
        <v>3</v>
      </c>
      <c r="V41">
        <v>2</v>
      </c>
      <c r="W41">
        <v>16</v>
      </c>
    </row>
    <row r="42" spans="1:23" x14ac:dyDescent="0.25">
      <c r="C42" s="10"/>
      <c r="D42" s="10"/>
      <c r="E42" s="10"/>
      <c r="F42" s="10"/>
      <c r="G42" s="10"/>
      <c r="J42" t="s">
        <v>37</v>
      </c>
      <c r="K42" s="13">
        <f>W42/W43</f>
        <v>1.001001001001001E-2</v>
      </c>
      <c r="L42" s="13">
        <f>T42/T43</f>
        <v>6.0975609756097563E-3</v>
      </c>
      <c r="M42" s="13">
        <f>U42/U43</f>
        <v>2.3809523809523808E-2</v>
      </c>
      <c r="N42" s="13">
        <f>V42/V43</f>
        <v>7.5187969924812026E-3</v>
      </c>
      <c r="O42" s="13"/>
      <c r="S42" t="s">
        <v>37</v>
      </c>
      <c r="T42">
        <v>4</v>
      </c>
      <c r="U42">
        <v>5</v>
      </c>
      <c r="V42">
        <v>1</v>
      </c>
      <c r="W42">
        <v>10</v>
      </c>
    </row>
    <row r="43" spans="1:23" x14ac:dyDescent="0.25">
      <c r="C43" s="10"/>
      <c r="D43" s="10"/>
      <c r="E43" s="10"/>
      <c r="F43" s="10"/>
      <c r="G43" s="10"/>
      <c r="K43" s="10"/>
      <c r="L43" s="10"/>
      <c r="M43" s="10"/>
      <c r="N43" s="10"/>
      <c r="O43" s="10"/>
      <c r="R43" t="s">
        <v>2</v>
      </c>
      <c r="T43">
        <v>656</v>
      </c>
      <c r="U43">
        <v>210</v>
      </c>
      <c r="V43">
        <v>133</v>
      </c>
      <c r="W43">
        <v>999</v>
      </c>
    </row>
    <row r="44" spans="1:23" x14ac:dyDescent="0.25">
      <c r="C44" s="10"/>
      <c r="D44" s="10"/>
      <c r="E44" s="10"/>
      <c r="F44" s="10"/>
      <c r="G44" s="10"/>
      <c r="K44" s="10"/>
      <c r="L44" s="10"/>
      <c r="M44" s="10"/>
      <c r="N44" s="10"/>
      <c r="O44" s="10"/>
    </row>
    <row r="45" spans="1:23" x14ac:dyDescent="0.25">
      <c r="C45" s="10"/>
      <c r="D45" s="10"/>
      <c r="E45" s="10"/>
      <c r="F45" s="10"/>
      <c r="G45" s="10"/>
      <c r="K45" s="10"/>
      <c r="L45" s="10"/>
      <c r="M45" s="10"/>
      <c r="N45" s="10"/>
      <c r="O45" s="10"/>
    </row>
    <row r="46" spans="1:23" x14ac:dyDescent="0.25">
      <c r="C46" s="10"/>
      <c r="D46" s="10"/>
      <c r="E46" s="10"/>
      <c r="F46" s="10"/>
      <c r="G46" s="10"/>
      <c r="K46" s="10"/>
      <c r="L46" s="10"/>
      <c r="M46" s="10"/>
      <c r="N46" s="10"/>
      <c r="O46" s="10"/>
    </row>
    <row r="47" spans="1:23" x14ac:dyDescent="0.25">
      <c r="C47" s="10"/>
      <c r="D47" s="10"/>
      <c r="E47" s="10"/>
      <c r="F47" s="10"/>
      <c r="G47" s="10"/>
      <c r="K47" s="10"/>
      <c r="L47" s="10"/>
      <c r="M47" s="10"/>
      <c r="N47" s="10"/>
      <c r="O47" s="10"/>
    </row>
    <row r="48" spans="1:23" x14ac:dyDescent="0.25">
      <c r="C48" s="10"/>
      <c r="D48" s="10"/>
      <c r="E48" s="10"/>
      <c r="F48" s="10"/>
      <c r="G48" s="10"/>
      <c r="K48" s="10"/>
      <c r="L48" s="10"/>
      <c r="M48" s="10"/>
      <c r="N48" s="10"/>
      <c r="O48" s="10"/>
      <c r="R48" t="s">
        <v>137</v>
      </c>
    </row>
    <row r="49" spans="1:22" x14ac:dyDescent="0.25">
      <c r="C49" s="10"/>
      <c r="D49" s="10"/>
      <c r="E49" s="10"/>
      <c r="F49" s="10"/>
      <c r="G49" s="10"/>
      <c r="K49" s="10"/>
      <c r="L49" s="10"/>
      <c r="M49" s="10"/>
      <c r="N49" s="10"/>
      <c r="O49" s="10"/>
      <c r="R49" t="s">
        <v>141</v>
      </c>
    </row>
    <row r="50" spans="1:22" x14ac:dyDescent="0.25">
      <c r="A50" t="str">
        <f>R49</f>
        <v>Importance of government to American democracy -- Regardless of party affiliation, government officials are accountable for their actions and can be legally sanctioned for misconduct when they violate the law. * Gender Crosstabulation</v>
      </c>
      <c r="C50" s="10"/>
      <c r="D50" s="10"/>
      <c r="E50" s="10"/>
      <c r="F50" s="10"/>
      <c r="G50" s="10"/>
      <c r="K50" s="10"/>
      <c r="L50" s="10"/>
      <c r="M50" s="10"/>
      <c r="N50" s="10"/>
      <c r="O50" s="10"/>
      <c r="R50" t="s">
        <v>0</v>
      </c>
    </row>
    <row r="51" spans="1:22" x14ac:dyDescent="0.25">
      <c r="C51" s="10"/>
      <c r="D51" s="10"/>
      <c r="E51" s="10"/>
      <c r="F51" s="10"/>
      <c r="G51" s="10"/>
      <c r="K51" s="10"/>
      <c r="L51" s="10"/>
      <c r="M51" s="10"/>
      <c r="N51" s="10"/>
      <c r="O51" s="10"/>
      <c r="T51" t="s">
        <v>138</v>
      </c>
      <c r="V51" t="s">
        <v>2</v>
      </c>
    </row>
    <row r="52" spans="1:22" s="1" customFormat="1" ht="52" customHeight="1" x14ac:dyDescent="0.25">
      <c r="C52" s="11" t="s">
        <v>7</v>
      </c>
      <c r="D52" s="11" t="s">
        <v>139</v>
      </c>
      <c r="E52" s="11" t="s">
        <v>140</v>
      </c>
      <c r="F52" s="11"/>
      <c r="G52" s="11"/>
      <c r="K52" s="11" t="s">
        <v>7</v>
      </c>
      <c r="L52" s="11" t="s">
        <v>139</v>
      </c>
      <c r="M52" s="11" t="s">
        <v>140</v>
      </c>
      <c r="N52" s="11"/>
      <c r="O52" s="11"/>
      <c r="T52" s="1" t="s">
        <v>139</v>
      </c>
      <c r="U52" s="1" t="s">
        <v>140</v>
      </c>
    </row>
    <row r="53" spans="1:22" x14ac:dyDescent="0.25">
      <c r="B53" t="s">
        <v>38</v>
      </c>
      <c r="C53" s="12">
        <f>K53+K54</f>
        <v>0.89600000000000002</v>
      </c>
      <c r="D53" s="12">
        <f>L53+L54</f>
        <v>0.8830897703549061</v>
      </c>
      <c r="E53" s="12">
        <f>M53+M54</f>
        <v>0.90786948176583482</v>
      </c>
      <c r="F53" s="12"/>
      <c r="G53" s="12"/>
      <c r="J53" t="s">
        <v>33</v>
      </c>
      <c r="K53" s="13">
        <f>V53/V58</f>
        <v>0.73799999999999999</v>
      </c>
      <c r="L53" s="13">
        <f>T53/T58</f>
        <v>0.72025052192066807</v>
      </c>
      <c r="M53" s="13">
        <f>U53/U58</f>
        <v>0.75431861804222644</v>
      </c>
      <c r="N53" s="13"/>
      <c r="O53" s="13"/>
      <c r="R53" t="s">
        <v>55</v>
      </c>
      <c r="S53" t="s">
        <v>33</v>
      </c>
      <c r="T53">
        <v>345</v>
      </c>
      <c r="U53">
        <v>393</v>
      </c>
      <c r="V53">
        <v>738</v>
      </c>
    </row>
    <row r="54" spans="1:22" x14ac:dyDescent="0.25">
      <c r="B54" t="s">
        <v>35</v>
      </c>
      <c r="C54" s="12">
        <f>K55</f>
        <v>7.8E-2</v>
      </c>
      <c r="D54" s="12">
        <f>L55</f>
        <v>8.9770354906054284E-2</v>
      </c>
      <c r="E54" s="12">
        <f>M55</f>
        <v>6.71785028790787E-2</v>
      </c>
      <c r="F54" s="12"/>
      <c r="G54" s="12"/>
      <c r="J54" t="s">
        <v>34</v>
      </c>
      <c r="K54" s="13">
        <f>V54/V58</f>
        <v>0.158</v>
      </c>
      <c r="L54" s="13">
        <f>T54/T58</f>
        <v>0.162839248434238</v>
      </c>
      <c r="M54" s="13">
        <f>U54/U58</f>
        <v>0.15355086372360843</v>
      </c>
      <c r="N54" s="13"/>
      <c r="O54" s="13"/>
      <c r="S54" t="s">
        <v>34</v>
      </c>
      <c r="T54">
        <v>78</v>
      </c>
      <c r="U54">
        <v>80</v>
      </c>
      <c r="V54">
        <v>158</v>
      </c>
    </row>
    <row r="55" spans="1:22" x14ac:dyDescent="0.25">
      <c r="B55" t="s">
        <v>39</v>
      </c>
      <c r="C55" s="12">
        <f>K56+K57</f>
        <v>2.6000000000000002E-2</v>
      </c>
      <c r="D55" s="12">
        <f>L56+L57</f>
        <v>2.7139874739039664E-2</v>
      </c>
      <c r="E55" s="12">
        <f>M56+M57</f>
        <v>2.4952015355086371E-2</v>
      </c>
      <c r="F55" s="12"/>
      <c r="G55" s="12"/>
      <c r="J55" t="s">
        <v>35</v>
      </c>
      <c r="K55" s="13">
        <f>V55/V58</f>
        <v>7.8E-2</v>
      </c>
      <c r="L55" s="13">
        <f>T55/T58</f>
        <v>8.9770354906054284E-2</v>
      </c>
      <c r="M55" s="13">
        <f>U55/U58</f>
        <v>6.71785028790787E-2</v>
      </c>
      <c r="N55" s="13"/>
      <c r="O55" s="13"/>
      <c r="S55" t="s">
        <v>35</v>
      </c>
      <c r="T55">
        <v>43</v>
      </c>
      <c r="U55">
        <v>35</v>
      </c>
      <c r="V55">
        <v>78</v>
      </c>
    </row>
    <row r="56" spans="1:22" x14ac:dyDescent="0.25">
      <c r="C56" s="10"/>
      <c r="D56" s="10"/>
      <c r="E56" s="10"/>
      <c r="F56" s="10"/>
      <c r="G56" s="10"/>
      <c r="J56" t="s">
        <v>36</v>
      </c>
      <c r="K56" s="13">
        <f>V56/V58</f>
        <v>1.6E-2</v>
      </c>
      <c r="L56" s="13">
        <f>T56/T58</f>
        <v>1.6701461377870562E-2</v>
      </c>
      <c r="M56" s="13">
        <f>U56/U58</f>
        <v>1.5355086372360844E-2</v>
      </c>
      <c r="N56" s="13"/>
      <c r="O56" s="13"/>
      <c r="S56" t="s">
        <v>36</v>
      </c>
      <c r="T56">
        <v>8</v>
      </c>
      <c r="U56">
        <v>8</v>
      </c>
      <c r="V56">
        <v>16</v>
      </c>
    </row>
    <row r="57" spans="1:22" x14ac:dyDescent="0.25">
      <c r="C57" s="10"/>
      <c r="D57" s="10"/>
      <c r="E57" s="10"/>
      <c r="F57" s="10"/>
      <c r="G57" s="10"/>
      <c r="J57" t="s">
        <v>37</v>
      </c>
      <c r="K57" s="13">
        <f>V57/V58</f>
        <v>0.01</v>
      </c>
      <c r="L57" s="13">
        <f>T57/T58</f>
        <v>1.0438413361169102E-2</v>
      </c>
      <c r="M57" s="13">
        <f>U57/U58</f>
        <v>9.5969289827255271E-3</v>
      </c>
      <c r="N57" s="13"/>
      <c r="O57" s="13"/>
      <c r="S57" t="s">
        <v>37</v>
      </c>
      <c r="T57">
        <v>5</v>
      </c>
      <c r="U57">
        <v>5</v>
      </c>
      <c r="V57">
        <v>10</v>
      </c>
    </row>
    <row r="58" spans="1:22" x14ac:dyDescent="0.25">
      <c r="C58" s="10"/>
      <c r="D58" s="10"/>
      <c r="E58" s="10"/>
      <c r="F58" s="10"/>
      <c r="G58" s="10"/>
      <c r="K58" s="10"/>
      <c r="L58" s="10"/>
      <c r="M58" s="10"/>
      <c r="N58" s="10"/>
      <c r="O58" s="10"/>
      <c r="R58" t="s">
        <v>2</v>
      </c>
      <c r="T58">
        <v>479</v>
      </c>
      <c r="U58">
        <v>521</v>
      </c>
      <c r="V58">
        <v>1000</v>
      </c>
    </row>
    <row r="59" spans="1:22" x14ac:dyDescent="0.25">
      <c r="C59" s="10"/>
      <c r="D59" s="10"/>
      <c r="E59" s="10"/>
      <c r="F59" s="10"/>
      <c r="G59" s="10"/>
      <c r="K59" s="10"/>
      <c r="L59" s="10"/>
      <c r="M59" s="10"/>
      <c r="N59" s="10"/>
      <c r="O59" s="10"/>
    </row>
    <row r="60" spans="1:22" x14ac:dyDescent="0.25">
      <c r="C60" s="10"/>
      <c r="D60" s="10"/>
      <c r="E60" s="10"/>
      <c r="F60" s="10"/>
      <c r="G60" s="10"/>
      <c r="K60" s="10"/>
      <c r="L60" s="10"/>
      <c r="M60" s="10"/>
      <c r="N60" s="10"/>
      <c r="O60" s="10"/>
    </row>
    <row r="61" spans="1:22" x14ac:dyDescent="0.25">
      <c r="C61" s="10"/>
      <c r="D61" s="10"/>
      <c r="E61" s="10"/>
      <c r="F61" s="10"/>
      <c r="G61" s="10"/>
      <c r="K61" s="10"/>
      <c r="L61" s="10"/>
      <c r="M61" s="10"/>
      <c r="N61" s="10"/>
      <c r="O61" s="10"/>
    </row>
    <row r="62" spans="1:22" x14ac:dyDescent="0.25">
      <c r="C62" s="10"/>
      <c r="D62" s="10"/>
      <c r="E62" s="10"/>
      <c r="F62" s="10"/>
      <c r="G62" s="10"/>
      <c r="K62" s="10"/>
      <c r="L62" s="10"/>
      <c r="M62" s="10"/>
      <c r="N62" s="10"/>
      <c r="O62" s="10"/>
    </row>
    <row r="63" spans="1:22" x14ac:dyDescent="0.25">
      <c r="C63" s="10"/>
      <c r="D63" s="10"/>
      <c r="E63" s="10"/>
      <c r="F63" s="10"/>
      <c r="G63" s="10"/>
      <c r="K63" s="10"/>
      <c r="L63" s="10"/>
      <c r="M63" s="10"/>
      <c r="N63" s="10"/>
      <c r="O63" s="10"/>
    </row>
    <row r="64" spans="1:22" x14ac:dyDescent="0.25">
      <c r="C64" s="10"/>
      <c r="D64" s="10"/>
      <c r="E64" s="10"/>
      <c r="F64" s="10"/>
      <c r="G64" s="10"/>
      <c r="K64" s="10"/>
      <c r="L64" s="10"/>
      <c r="M64" s="10"/>
      <c r="N64" s="10"/>
      <c r="O64" s="10"/>
      <c r="R64" t="s">
        <v>58</v>
      </c>
    </row>
    <row r="65" spans="1:23" x14ac:dyDescent="0.25">
      <c r="A65" t="str">
        <f>R64</f>
        <v>Importance of government to American democracy -- Regardless of party affiliation, government officials are accountable for their actions and can be legally sanctioned for misconduct when they violate the law. * Education Collapsed Crosstabulation</v>
      </c>
      <c r="C65" s="10"/>
      <c r="D65" s="10"/>
      <c r="E65" s="10"/>
      <c r="F65" s="10"/>
      <c r="G65" s="10"/>
      <c r="K65" s="10"/>
      <c r="L65" s="10"/>
      <c r="M65" s="10"/>
      <c r="N65" s="10"/>
      <c r="O65" s="10"/>
      <c r="R65" t="s">
        <v>0</v>
      </c>
    </row>
    <row r="66" spans="1:23" x14ac:dyDescent="0.25">
      <c r="C66" s="10"/>
      <c r="D66" s="10"/>
      <c r="E66" s="10"/>
      <c r="F66" s="10"/>
      <c r="G66" s="10"/>
      <c r="K66" s="10"/>
      <c r="L66" s="10"/>
      <c r="M66" s="10"/>
      <c r="N66" s="10"/>
      <c r="O66" s="10"/>
      <c r="T66" t="s">
        <v>16</v>
      </c>
      <c r="W66" t="s">
        <v>2</v>
      </c>
    </row>
    <row r="67" spans="1:23" s="1" customFormat="1" ht="60" x14ac:dyDescent="0.25">
      <c r="C67" s="11" t="s">
        <v>7</v>
      </c>
      <c r="D67" s="11" t="s">
        <v>17</v>
      </c>
      <c r="E67" s="11" t="s">
        <v>18</v>
      </c>
      <c r="F67" s="11" t="s">
        <v>19</v>
      </c>
      <c r="G67" s="11"/>
      <c r="K67" s="11" t="s">
        <v>7</v>
      </c>
      <c r="L67" s="11" t="s">
        <v>17</v>
      </c>
      <c r="M67" s="11" t="s">
        <v>18</v>
      </c>
      <c r="N67" s="11" t="s">
        <v>19</v>
      </c>
      <c r="O67" s="11"/>
      <c r="T67" s="1" t="s">
        <v>17</v>
      </c>
      <c r="U67" s="1" t="s">
        <v>18</v>
      </c>
      <c r="V67" s="1" t="s">
        <v>19</v>
      </c>
    </row>
    <row r="68" spans="1:23" x14ac:dyDescent="0.25">
      <c r="B68" t="s">
        <v>38</v>
      </c>
      <c r="C68" s="12">
        <f>K68+K69</f>
        <v>0.89600000000000002</v>
      </c>
      <c r="D68" s="12">
        <f>L68+L69</f>
        <v>0.83933518005540164</v>
      </c>
      <c r="E68" s="12">
        <f>M68+M69</f>
        <v>0.90322580645161288</v>
      </c>
      <c r="F68" s="12">
        <f>N68+N69</f>
        <v>0.95136778115501519</v>
      </c>
      <c r="G68" s="10"/>
      <c r="J68" t="s">
        <v>33</v>
      </c>
      <c r="K68" s="13">
        <f>W68/W73</f>
        <v>0.73799999999999999</v>
      </c>
      <c r="L68" s="13">
        <f>T68/T73</f>
        <v>0.67036011080332414</v>
      </c>
      <c r="M68" s="13">
        <f>U68/U73</f>
        <v>0.73548387096774193</v>
      </c>
      <c r="N68" s="13">
        <f>V68/V73</f>
        <v>0.81458966565349544</v>
      </c>
      <c r="O68" s="13"/>
      <c r="R68" t="s">
        <v>55</v>
      </c>
      <c r="S68" t="s">
        <v>33</v>
      </c>
      <c r="T68">
        <v>242</v>
      </c>
      <c r="U68">
        <v>228</v>
      </c>
      <c r="V68">
        <v>268</v>
      </c>
      <c r="W68">
        <v>738</v>
      </c>
    </row>
    <row r="69" spans="1:23" x14ac:dyDescent="0.25">
      <c r="B69" t="s">
        <v>35</v>
      </c>
      <c r="C69" s="12">
        <f>K70</f>
        <v>7.6999999999999999E-2</v>
      </c>
      <c r="D69" s="12">
        <f>L70</f>
        <v>0.10526315789473684</v>
      </c>
      <c r="E69" s="12">
        <f>M70</f>
        <v>7.7419354838709681E-2</v>
      </c>
      <c r="F69" s="12">
        <f>N70</f>
        <v>4.5592705167173252E-2</v>
      </c>
      <c r="G69" s="10"/>
      <c r="J69" t="s">
        <v>34</v>
      </c>
      <c r="K69" s="13">
        <f>W69/W73</f>
        <v>0.158</v>
      </c>
      <c r="L69" s="13">
        <f>T69/T73</f>
        <v>0.16897506925207756</v>
      </c>
      <c r="M69" s="13">
        <f>U69/U73</f>
        <v>0.16774193548387098</v>
      </c>
      <c r="N69" s="13">
        <f>V69/V73</f>
        <v>0.13677811550151975</v>
      </c>
      <c r="O69" s="13"/>
      <c r="S69" t="s">
        <v>34</v>
      </c>
      <c r="T69">
        <v>61</v>
      </c>
      <c r="U69">
        <v>52</v>
      </c>
      <c r="V69">
        <v>45</v>
      </c>
      <c r="W69">
        <v>158</v>
      </c>
    </row>
    <row r="70" spans="1:23" x14ac:dyDescent="0.25">
      <c r="B70" t="s">
        <v>39</v>
      </c>
      <c r="C70" s="12">
        <f>K71+K72</f>
        <v>2.7E-2</v>
      </c>
      <c r="D70" s="12">
        <f>L71+L72</f>
        <v>5.5401662049861494E-2</v>
      </c>
      <c r="E70" s="12">
        <f>M71+M72</f>
        <v>1.935483870967742E-2</v>
      </c>
      <c r="F70" s="12">
        <f>N71+N72</f>
        <v>3.0395136778115501E-3</v>
      </c>
      <c r="G70" s="10"/>
      <c r="J70" t="s">
        <v>35</v>
      </c>
      <c r="K70" s="13">
        <f>W70/W73</f>
        <v>7.6999999999999999E-2</v>
      </c>
      <c r="L70" s="13">
        <f>T70/T73</f>
        <v>0.10526315789473684</v>
      </c>
      <c r="M70" s="13">
        <f>U70/U73</f>
        <v>7.7419354838709681E-2</v>
      </c>
      <c r="N70" s="13">
        <f>V70/V73</f>
        <v>4.5592705167173252E-2</v>
      </c>
      <c r="O70" s="13"/>
      <c r="S70" t="s">
        <v>35</v>
      </c>
      <c r="T70">
        <v>38</v>
      </c>
      <c r="U70">
        <v>24</v>
      </c>
      <c r="V70">
        <v>15</v>
      </c>
      <c r="W70">
        <v>77</v>
      </c>
    </row>
    <row r="71" spans="1:23" x14ac:dyDescent="0.25">
      <c r="C71" s="10"/>
      <c r="D71" s="10"/>
      <c r="E71" s="10"/>
      <c r="F71" s="10"/>
      <c r="G71" s="10"/>
      <c r="J71" t="s">
        <v>36</v>
      </c>
      <c r="K71" s="13">
        <f>W71/W73</f>
        <v>1.6E-2</v>
      </c>
      <c r="L71" s="13">
        <f>T71/T73</f>
        <v>3.6011080332409975E-2</v>
      </c>
      <c r="M71" s="13">
        <f>U71/U73</f>
        <v>6.4516129032258064E-3</v>
      </c>
      <c r="N71" s="13">
        <f>V71/V73</f>
        <v>3.0395136778115501E-3</v>
      </c>
      <c r="O71" s="13"/>
      <c r="S71" t="s">
        <v>36</v>
      </c>
      <c r="T71">
        <v>13</v>
      </c>
      <c r="U71">
        <v>2</v>
      </c>
      <c r="V71">
        <v>1</v>
      </c>
      <c r="W71">
        <v>16</v>
      </c>
    </row>
    <row r="72" spans="1:23" x14ac:dyDescent="0.25">
      <c r="C72" s="10"/>
      <c r="D72" s="10"/>
      <c r="E72" s="10"/>
      <c r="F72" s="10"/>
      <c r="G72" s="10"/>
      <c r="J72" t="s">
        <v>37</v>
      </c>
      <c r="K72" s="13">
        <f>W72/W73</f>
        <v>1.0999999999999999E-2</v>
      </c>
      <c r="L72" s="13">
        <f>T72/T73</f>
        <v>1.9390581717451522E-2</v>
      </c>
      <c r="M72" s="13">
        <f>U72/U73</f>
        <v>1.2903225806451613E-2</v>
      </c>
      <c r="N72" s="13">
        <f>V72/V73</f>
        <v>0</v>
      </c>
      <c r="O72" s="13"/>
      <c r="S72" t="s">
        <v>37</v>
      </c>
      <c r="T72">
        <v>7</v>
      </c>
      <c r="U72">
        <v>4</v>
      </c>
      <c r="V72">
        <v>0</v>
      </c>
      <c r="W72">
        <v>11</v>
      </c>
    </row>
    <row r="73" spans="1:23" x14ac:dyDescent="0.25">
      <c r="C73" s="10"/>
      <c r="D73" s="10"/>
      <c r="E73" s="10"/>
      <c r="F73" s="10"/>
      <c r="G73" s="10"/>
      <c r="K73" s="10"/>
      <c r="L73" s="10"/>
      <c r="M73" s="10"/>
      <c r="N73" s="10"/>
      <c r="O73" s="10"/>
      <c r="R73" t="s">
        <v>2</v>
      </c>
      <c r="T73">
        <v>361</v>
      </c>
      <c r="U73">
        <v>310</v>
      </c>
      <c r="V73">
        <v>329</v>
      </c>
      <c r="W73">
        <v>1000</v>
      </c>
    </row>
    <row r="74" spans="1:23" x14ac:dyDescent="0.25">
      <c r="C74" s="10"/>
      <c r="D74" s="10"/>
      <c r="E74" s="10"/>
      <c r="F74" s="10"/>
      <c r="G74" s="10"/>
      <c r="K74" s="10"/>
      <c r="L74" s="10"/>
      <c r="M74" s="10"/>
      <c r="N74" s="10"/>
      <c r="O74" s="10"/>
    </row>
    <row r="75" spans="1:23" x14ac:dyDescent="0.25">
      <c r="C75" s="10"/>
      <c r="D75" s="10"/>
      <c r="E75" s="10"/>
      <c r="F75" s="10"/>
      <c r="G75" s="10"/>
      <c r="K75" s="10"/>
      <c r="L75" s="10"/>
      <c r="M75" s="10"/>
      <c r="N75" s="10"/>
      <c r="O75" s="10"/>
    </row>
    <row r="76" spans="1:23" x14ac:dyDescent="0.25">
      <c r="C76" s="10"/>
      <c r="D76" s="10"/>
      <c r="E76" s="10"/>
      <c r="F76" s="10"/>
      <c r="G76" s="10"/>
      <c r="K76" s="10"/>
      <c r="L76" s="10"/>
      <c r="M76" s="10"/>
      <c r="N76" s="10"/>
      <c r="O76" s="10"/>
    </row>
    <row r="77" spans="1:23" x14ac:dyDescent="0.25">
      <c r="C77" s="10"/>
      <c r="D77" s="10"/>
      <c r="E77" s="10"/>
      <c r="F77" s="10"/>
      <c r="G77" s="10"/>
      <c r="K77" s="10"/>
      <c r="L77" s="10"/>
      <c r="M77" s="10"/>
      <c r="N77" s="10"/>
      <c r="O77" s="10"/>
    </row>
    <row r="78" spans="1:23" x14ac:dyDescent="0.25">
      <c r="C78" s="10"/>
      <c r="D78" s="10"/>
      <c r="E78" s="10"/>
      <c r="F78" s="10"/>
      <c r="G78" s="10"/>
      <c r="K78" s="10"/>
      <c r="L78" s="10"/>
      <c r="M78" s="10"/>
      <c r="N78" s="10"/>
      <c r="O78" s="10"/>
    </row>
    <row r="79" spans="1:23" x14ac:dyDescent="0.25">
      <c r="C79" s="10"/>
      <c r="D79" s="10"/>
      <c r="E79" s="10"/>
      <c r="F79" s="10"/>
      <c r="G79" s="10"/>
      <c r="K79" s="10"/>
      <c r="L79" s="10"/>
      <c r="M79" s="10"/>
      <c r="N79" s="10"/>
      <c r="O79" s="10"/>
      <c r="R79" t="s">
        <v>59</v>
      </c>
    </row>
    <row r="80" spans="1:23" x14ac:dyDescent="0.25">
      <c r="A80" t="str">
        <f>R79</f>
        <v>Importance of government to American democracy -- Regardless of party affiliation, government officials are accountable for their actions and can be legally sanctioned for misconduct when they violate the law. * NC Region based on Zip Code Crosstabulation</v>
      </c>
      <c r="C80" s="10"/>
      <c r="D80" s="10"/>
      <c r="E80" s="10"/>
      <c r="F80" s="10"/>
      <c r="G80" s="10"/>
      <c r="K80" s="10"/>
      <c r="L80" s="10"/>
      <c r="M80" s="10"/>
      <c r="N80" s="10"/>
      <c r="O80" s="10"/>
      <c r="R80" t="s">
        <v>0</v>
      </c>
    </row>
    <row r="81" spans="1:24" x14ac:dyDescent="0.25">
      <c r="C81" s="10"/>
      <c r="D81" s="10"/>
      <c r="E81" s="10"/>
      <c r="F81" s="10"/>
      <c r="G81" s="10"/>
      <c r="K81" s="10"/>
      <c r="L81" s="10"/>
      <c r="M81" s="10"/>
      <c r="N81" s="10"/>
      <c r="O81" s="10"/>
      <c r="T81" t="s">
        <v>20</v>
      </c>
      <c r="X81" t="s">
        <v>2</v>
      </c>
    </row>
    <row r="82" spans="1:24" s="1" customFormat="1" ht="60" x14ac:dyDescent="0.25">
      <c r="C82" s="11" t="s">
        <v>7</v>
      </c>
      <c r="D82" s="11" t="s">
        <v>21</v>
      </c>
      <c r="E82" s="11" t="s">
        <v>22</v>
      </c>
      <c r="F82" s="11" t="s">
        <v>23</v>
      </c>
      <c r="G82" s="11" t="s">
        <v>24</v>
      </c>
      <c r="K82" s="11" t="s">
        <v>7</v>
      </c>
      <c r="L82" s="11" t="s">
        <v>21</v>
      </c>
      <c r="M82" s="11" t="s">
        <v>22</v>
      </c>
      <c r="N82" s="11" t="s">
        <v>23</v>
      </c>
      <c r="O82" s="11" t="s">
        <v>24</v>
      </c>
      <c r="T82" s="1" t="s">
        <v>21</v>
      </c>
      <c r="U82" s="1" t="s">
        <v>22</v>
      </c>
      <c r="V82" s="1" t="s">
        <v>23</v>
      </c>
      <c r="W82" s="1" t="s">
        <v>24</v>
      </c>
    </row>
    <row r="83" spans="1:24" x14ac:dyDescent="0.25">
      <c r="B83" t="s">
        <v>38</v>
      </c>
      <c r="C83" s="12">
        <f>K83+K84</f>
        <v>0.89500000000000002</v>
      </c>
      <c r="D83" s="12">
        <f>L83+L84</f>
        <v>0.90780141843971629</v>
      </c>
      <c r="E83" s="12">
        <f>M83+M84</f>
        <v>0.93103448275862066</v>
      </c>
      <c r="F83" s="12">
        <f>N83+N84</f>
        <v>0.87747035573122534</v>
      </c>
      <c r="G83" s="12">
        <f>O83+O84</f>
        <v>0.8529411764705882</v>
      </c>
      <c r="J83" t="s">
        <v>33</v>
      </c>
      <c r="K83" s="13">
        <f>X83/X88</f>
        <v>0.73699999999999999</v>
      </c>
      <c r="L83" s="13">
        <f>T83/T88</f>
        <v>0.77659574468085102</v>
      </c>
      <c r="M83" s="13">
        <f>U83/U88</f>
        <v>0.75862068965517238</v>
      </c>
      <c r="N83" s="13">
        <f>V83/V88</f>
        <v>0.73122529644268774</v>
      </c>
      <c r="O83" s="13">
        <f>W83/W88</f>
        <v>0.66176470588235292</v>
      </c>
      <c r="R83" t="s">
        <v>55</v>
      </c>
      <c r="S83" t="s">
        <v>33</v>
      </c>
      <c r="T83">
        <v>219</v>
      </c>
      <c r="U83">
        <v>198</v>
      </c>
      <c r="V83">
        <v>185</v>
      </c>
      <c r="W83">
        <v>135</v>
      </c>
      <c r="X83">
        <v>737</v>
      </c>
    </row>
    <row r="84" spans="1:24" x14ac:dyDescent="0.25">
      <c r="B84" t="s">
        <v>35</v>
      </c>
      <c r="C84" s="12">
        <f>K85</f>
        <v>7.8E-2</v>
      </c>
      <c r="D84" s="12">
        <f>L85</f>
        <v>7.4468085106382975E-2</v>
      </c>
      <c r="E84" s="12">
        <f>M85</f>
        <v>5.3639846743295021E-2</v>
      </c>
      <c r="F84" s="12">
        <f>N85</f>
        <v>9.4861660079051377E-2</v>
      </c>
      <c r="G84" s="12">
        <f>O85</f>
        <v>9.3137254901960786E-2</v>
      </c>
      <c r="J84" t="s">
        <v>34</v>
      </c>
      <c r="K84" s="13">
        <f>X84/X88</f>
        <v>0.158</v>
      </c>
      <c r="L84" s="13">
        <f>T84/T88</f>
        <v>0.13120567375886524</v>
      </c>
      <c r="M84" s="13">
        <f>U84/U88</f>
        <v>0.17241379310344829</v>
      </c>
      <c r="N84" s="13">
        <f>V84/V88</f>
        <v>0.14624505928853754</v>
      </c>
      <c r="O84" s="13">
        <f>W84/W88</f>
        <v>0.19117647058823528</v>
      </c>
      <c r="S84" t="s">
        <v>34</v>
      </c>
      <c r="T84">
        <v>37</v>
      </c>
      <c r="U84">
        <v>45</v>
      </c>
      <c r="V84">
        <v>37</v>
      </c>
      <c r="W84">
        <v>39</v>
      </c>
      <c r="X84">
        <v>158</v>
      </c>
    </row>
    <row r="85" spans="1:24" x14ac:dyDescent="0.25">
      <c r="B85" t="s">
        <v>39</v>
      </c>
      <c r="C85" s="12">
        <f>K86+K87</f>
        <v>2.7E-2</v>
      </c>
      <c r="D85" s="12">
        <f>L86+L87</f>
        <v>1.7730496453900707E-2</v>
      </c>
      <c r="E85" s="12">
        <f>M86+M87</f>
        <v>1.532567049808429E-2</v>
      </c>
      <c r="F85" s="12">
        <f>N86+N87</f>
        <v>2.766798418972332E-2</v>
      </c>
      <c r="G85" s="12">
        <f>O86+O87</f>
        <v>5.3921568627450983E-2</v>
      </c>
      <c r="J85" t="s">
        <v>35</v>
      </c>
      <c r="K85" s="13">
        <f>X85/X88</f>
        <v>7.8E-2</v>
      </c>
      <c r="L85" s="13">
        <f>T85/T88</f>
        <v>7.4468085106382975E-2</v>
      </c>
      <c r="M85" s="13">
        <f>U85/U88</f>
        <v>5.3639846743295021E-2</v>
      </c>
      <c r="N85" s="13">
        <f>V85/V88</f>
        <v>9.4861660079051377E-2</v>
      </c>
      <c r="O85" s="13">
        <f>W85/W88</f>
        <v>9.3137254901960786E-2</v>
      </c>
      <c r="S85" t="s">
        <v>35</v>
      </c>
      <c r="T85">
        <v>21</v>
      </c>
      <c r="U85">
        <v>14</v>
      </c>
      <c r="V85">
        <v>24</v>
      </c>
      <c r="W85">
        <v>19</v>
      </c>
      <c r="X85">
        <v>78</v>
      </c>
    </row>
    <row r="86" spans="1:24" x14ac:dyDescent="0.25">
      <c r="C86" s="10"/>
      <c r="D86" s="10"/>
      <c r="E86" s="10"/>
      <c r="F86" s="10"/>
      <c r="G86" s="10"/>
      <c r="J86" t="s">
        <v>36</v>
      </c>
      <c r="K86" s="13">
        <f>X86/X88</f>
        <v>1.6E-2</v>
      </c>
      <c r="L86" s="13">
        <f>T86/T88</f>
        <v>7.0921985815602835E-3</v>
      </c>
      <c r="M86" s="13">
        <f>U86/U88</f>
        <v>1.1494252873563218E-2</v>
      </c>
      <c r="N86" s="13">
        <f>V86/V88</f>
        <v>2.3715415019762844E-2</v>
      </c>
      <c r="O86" s="13">
        <f>W86/W88</f>
        <v>2.4509803921568627E-2</v>
      </c>
      <c r="S86" t="s">
        <v>36</v>
      </c>
      <c r="T86">
        <v>2</v>
      </c>
      <c r="U86">
        <v>3</v>
      </c>
      <c r="V86">
        <v>6</v>
      </c>
      <c r="W86">
        <v>5</v>
      </c>
      <c r="X86">
        <v>16</v>
      </c>
    </row>
    <row r="87" spans="1:24" x14ac:dyDescent="0.25">
      <c r="C87" s="10"/>
      <c r="D87" s="10"/>
      <c r="E87" s="10"/>
      <c r="F87" s="10"/>
      <c r="G87" s="10"/>
      <c r="J87" t="s">
        <v>37</v>
      </c>
      <c r="K87" s="13">
        <f>X87/X88</f>
        <v>1.0999999999999999E-2</v>
      </c>
      <c r="L87" s="13">
        <f>T87/T88</f>
        <v>1.0638297872340425E-2</v>
      </c>
      <c r="M87" s="13">
        <f>U87/U88</f>
        <v>3.8314176245210726E-3</v>
      </c>
      <c r="N87" s="13">
        <f>V87/V88</f>
        <v>3.952569169960474E-3</v>
      </c>
      <c r="O87" s="13">
        <f>W87/W88</f>
        <v>2.9411764705882353E-2</v>
      </c>
      <c r="S87" t="s">
        <v>37</v>
      </c>
      <c r="T87">
        <v>3</v>
      </c>
      <c r="U87">
        <v>1</v>
      </c>
      <c r="V87">
        <v>1</v>
      </c>
      <c r="W87">
        <v>6</v>
      </c>
      <c r="X87">
        <v>11</v>
      </c>
    </row>
    <row r="88" spans="1:24" x14ac:dyDescent="0.25">
      <c r="C88" s="10"/>
      <c r="D88" s="10"/>
      <c r="E88" s="10"/>
      <c r="F88" s="10"/>
      <c r="G88" s="10"/>
      <c r="K88" s="10"/>
      <c r="L88" s="10"/>
      <c r="M88" s="10"/>
      <c r="N88" s="10"/>
      <c r="O88" s="10"/>
      <c r="R88" t="s">
        <v>2</v>
      </c>
      <c r="T88">
        <v>282</v>
      </c>
      <c r="U88">
        <v>261</v>
      </c>
      <c r="V88">
        <v>253</v>
      </c>
      <c r="W88">
        <v>204</v>
      </c>
      <c r="X88">
        <v>1000</v>
      </c>
    </row>
    <row r="89" spans="1:24" x14ac:dyDescent="0.25">
      <c r="C89" s="10"/>
      <c r="D89" s="10"/>
      <c r="E89" s="10"/>
      <c r="F89" s="10"/>
      <c r="G89" s="10"/>
      <c r="K89" s="10"/>
      <c r="L89" s="10"/>
      <c r="M89" s="10"/>
      <c r="N89" s="10"/>
      <c r="O89" s="10"/>
    </row>
    <row r="90" spans="1:24" x14ac:dyDescent="0.25">
      <c r="C90" s="10"/>
      <c r="D90" s="10"/>
      <c r="E90" s="10"/>
      <c r="F90" s="10"/>
      <c r="G90" s="10"/>
      <c r="K90" s="10"/>
      <c r="L90" s="10"/>
      <c r="M90" s="10"/>
      <c r="N90" s="10"/>
      <c r="O90" s="10"/>
    </row>
    <row r="91" spans="1:24" x14ac:dyDescent="0.25">
      <c r="C91" s="10"/>
      <c r="D91" s="10"/>
      <c r="E91" s="10"/>
      <c r="F91" s="10"/>
      <c r="G91" s="10"/>
      <c r="K91" s="10"/>
      <c r="L91" s="10"/>
      <c r="M91" s="10"/>
      <c r="N91" s="10"/>
      <c r="O91" s="10"/>
    </row>
    <row r="92" spans="1:24" x14ac:dyDescent="0.25">
      <c r="C92" s="10"/>
      <c r="D92" s="10"/>
      <c r="E92" s="10"/>
      <c r="F92" s="10"/>
      <c r="G92" s="10"/>
      <c r="K92" s="10"/>
      <c r="L92" s="10"/>
      <c r="M92" s="10"/>
      <c r="N92" s="10"/>
      <c r="O92" s="10"/>
    </row>
    <row r="93" spans="1:24" x14ac:dyDescent="0.25">
      <c r="C93" s="10"/>
      <c r="D93" s="10"/>
      <c r="E93" s="10"/>
      <c r="F93" s="10"/>
      <c r="G93" s="10"/>
      <c r="K93" s="10"/>
      <c r="L93" s="10"/>
      <c r="M93" s="10"/>
      <c r="N93" s="10"/>
      <c r="O93" s="10"/>
    </row>
    <row r="94" spans="1:24" x14ac:dyDescent="0.25">
      <c r="C94" s="10"/>
      <c r="D94" s="10"/>
      <c r="E94" s="10"/>
      <c r="F94" s="10"/>
      <c r="G94" s="10"/>
      <c r="K94" s="10"/>
      <c r="L94" s="10"/>
      <c r="M94" s="10"/>
      <c r="N94" s="10"/>
      <c r="O94" s="10"/>
      <c r="R94" t="s">
        <v>60</v>
      </c>
    </row>
    <row r="95" spans="1:24" x14ac:dyDescent="0.25">
      <c r="A95" t="str">
        <f>R94</f>
        <v>Importance of government to American democracy -- Regardless of party affiliation, government officials are accountable for their actions and can be legally sanctioned for misconduct when they violate the law. * Generation Cohorts Collapsed Crosstabulation</v>
      </c>
      <c r="C95" s="10"/>
      <c r="D95" s="10"/>
      <c r="E95" s="10"/>
      <c r="F95" s="10"/>
      <c r="G95" s="10"/>
      <c r="K95" s="10"/>
      <c r="L95" s="10"/>
      <c r="M95" s="10"/>
      <c r="N95" s="10"/>
      <c r="O95" s="10"/>
      <c r="R95" t="s">
        <v>0</v>
      </c>
    </row>
    <row r="96" spans="1:24" x14ac:dyDescent="0.25">
      <c r="C96" s="10"/>
      <c r="D96" s="10"/>
      <c r="E96" s="10"/>
      <c r="F96" s="10"/>
      <c r="G96" s="10"/>
      <c r="K96" s="10"/>
      <c r="L96" s="10"/>
      <c r="M96" s="10"/>
      <c r="N96" s="10"/>
      <c r="O96" s="10"/>
      <c r="T96" t="s">
        <v>25</v>
      </c>
      <c r="W96" t="s">
        <v>2</v>
      </c>
    </row>
    <row r="97" spans="1:24" s="1" customFormat="1" ht="80" x14ac:dyDescent="0.25">
      <c r="C97" s="11" t="s">
        <v>7</v>
      </c>
      <c r="D97" s="11" t="s">
        <v>46</v>
      </c>
      <c r="E97" s="11" t="s">
        <v>26</v>
      </c>
      <c r="F97" s="11" t="s">
        <v>27</v>
      </c>
      <c r="G97" s="11"/>
      <c r="K97" s="11" t="s">
        <v>7</v>
      </c>
      <c r="L97" s="11" t="s">
        <v>46</v>
      </c>
      <c r="M97" s="11" t="s">
        <v>26</v>
      </c>
      <c r="N97" s="11" t="s">
        <v>47</v>
      </c>
      <c r="O97" s="11"/>
      <c r="T97" s="1" t="s">
        <v>53</v>
      </c>
      <c r="U97" s="1" t="s">
        <v>26</v>
      </c>
      <c r="V97" s="1" t="s">
        <v>27</v>
      </c>
    </row>
    <row r="98" spans="1:24" x14ac:dyDescent="0.25">
      <c r="B98" t="s">
        <v>38</v>
      </c>
      <c r="C98" s="12">
        <f>K98+K99</f>
        <v>0.89600000000000002</v>
      </c>
      <c r="D98" s="12">
        <f>L98+L99</f>
        <v>0.96129032258064517</v>
      </c>
      <c r="E98" s="12">
        <f>M98+M99</f>
        <v>0.88759689922480611</v>
      </c>
      <c r="F98" s="12">
        <f>N98+N99</f>
        <v>0.85416666666666663</v>
      </c>
      <c r="G98" s="10"/>
      <c r="J98" t="s">
        <v>33</v>
      </c>
      <c r="K98" s="13">
        <f>W98/W103</f>
        <v>0.73799999999999999</v>
      </c>
      <c r="L98" s="13">
        <f>T98/T103</f>
        <v>0.8774193548387097</v>
      </c>
      <c r="M98" s="13">
        <f>U98/U103</f>
        <v>0.72093023255813948</v>
      </c>
      <c r="N98" s="13">
        <f>V98/V103</f>
        <v>0.64814814814814814</v>
      </c>
      <c r="O98" s="13"/>
      <c r="R98" t="s">
        <v>55</v>
      </c>
      <c r="S98" t="s">
        <v>33</v>
      </c>
      <c r="T98">
        <v>272</v>
      </c>
      <c r="U98">
        <v>186</v>
      </c>
      <c r="V98">
        <v>280</v>
      </c>
      <c r="W98">
        <v>738</v>
      </c>
    </row>
    <row r="99" spans="1:24" x14ac:dyDescent="0.25">
      <c r="B99" t="s">
        <v>35</v>
      </c>
      <c r="C99" s="12">
        <f>K100</f>
        <v>7.6999999999999999E-2</v>
      </c>
      <c r="D99" s="12">
        <f>L100</f>
        <v>3.870967741935484E-2</v>
      </c>
      <c r="E99" s="12">
        <f>M100</f>
        <v>9.3023255813953487E-2</v>
      </c>
      <c r="F99" s="12">
        <f>N100</f>
        <v>9.4907407407407413E-2</v>
      </c>
      <c r="G99" s="10"/>
      <c r="J99" t="s">
        <v>34</v>
      </c>
      <c r="K99" s="13">
        <f>W99/W103</f>
        <v>0.158</v>
      </c>
      <c r="L99" s="13">
        <f>T99/T103</f>
        <v>8.387096774193549E-2</v>
      </c>
      <c r="M99" s="13">
        <f>U99/U103</f>
        <v>0.16666666666666666</v>
      </c>
      <c r="N99" s="13">
        <f>V99/V103</f>
        <v>0.20601851851851852</v>
      </c>
      <c r="O99" s="13"/>
      <c r="S99" t="s">
        <v>34</v>
      </c>
      <c r="T99">
        <v>26</v>
      </c>
      <c r="U99">
        <v>43</v>
      </c>
      <c r="V99">
        <v>89</v>
      </c>
      <c r="W99">
        <v>158</v>
      </c>
    </row>
    <row r="100" spans="1:24" x14ac:dyDescent="0.25">
      <c r="B100" t="s">
        <v>39</v>
      </c>
      <c r="C100" s="12">
        <f>K101+K102</f>
        <v>2.7000000000000003E-2</v>
      </c>
      <c r="D100" s="12">
        <f>L101+L102</f>
        <v>0</v>
      </c>
      <c r="E100" s="12">
        <f>M101+M102</f>
        <v>1.937984496124031E-2</v>
      </c>
      <c r="F100" s="12">
        <f>N101+N102</f>
        <v>5.0925925925925923E-2</v>
      </c>
      <c r="G100" s="10"/>
      <c r="J100" t="s">
        <v>35</v>
      </c>
      <c r="K100" s="13">
        <f>W100/W103</f>
        <v>7.6999999999999999E-2</v>
      </c>
      <c r="L100" s="13">
        <f>T100/T103</f>
        <v>3.870967741935484E-2</v>
      </c>
      <c r="M100" s="13">
        <f>U100/U103</f>
        <v>9.3023255813953487E-2</v>
      </c>
      <c r="N100" s="13">
        <f>V100/V103</f>
        <v>9.4907407407407413E-2</v>
      </c>
      <c r="O100" s="13"/>
      <c r="S100" t="s">
        <v>35</v>
      </c>
      <c r="T100">
        <v>12</v>
      </c>
      <c r="U100">
        <v>24</v>
      </c>
      <c r="V100">
        <v>41</v>
      </c>
      <c r="W100">
        <v>77</v>
      </c>
    </row>
    <row r="101" spans="1:24" x14ac:dyDescent="0.25">
      <c r="C101" s="10"/>
      <c r="D101" s="10"/>
      <c r="E101" s="10"/>
      <c r="F101" s="10"/>
      <c r="G101" s="10"/>
      <c r="J101" t="s">
        <v>36</v>
      </c>
      <c r="K101" s="13">
        <f>W101/W103</f>
        <v>1.7000000000000001E-2</v>
      </c>
      <c r="L101" s="13">
        <f>T101/T103</f>
        <v>0</v>
      </c>
      <c r="M101" s="13">
        <f>U101/U103</f>
        <v>1.1627906976744186E-2</v>
      </c>
      <c r="N101" s="13">
        <f>V101/V103</f>
        <v>3.2407407407407406E-2</v>
      </c>
      <c r="O101" s="13"/>
      <c r="S101" t="s">
        <v>36</v>
      </c>
      <c r="T101">
        <v>0</v>
      </c>
      <c r="U101">
        <v>3</v>
      </c>
      <c r="V101">
        <v>14</v>
      </c>
      <c r="W101">
        <v>17</v>
      </c>
    </row>
    <row r="102" spans="1:24" x14ac:dyDescent="0.25">
      <c r="C102" s="10"/>
      <c r="D102" s="10"/>
      <c r="E102" s="10"/>
      <c r="F102" s="10"/>
      <c r="G102" s="10"/>
      <c r="J102" t="s">
        <v>37</v>
      </c>
      <c r="K102" s="13">
        <f>W102/W103</f>
        <v>0.01</v>
      </c>
      <c r="L102" s="13">
        <f>T102/T103</f>
        <v>0</v>
      </c>
      <c r="M102" s="13">
        <f>U102/U103</f>
        <v>7.7519379844961239E-3</v>
      </c>
      <c r="N102" s="13">
        <f>V102/V103</f>
        <v>1.8518518518518517E-2</v>
      </c>
      <c r="O102" s="13"/>
      <c r="S102" t="s">
        <v>37</v>
      </c>
      <c r="T102">
        <v>0</v>
      </c>
      <c r="U102">
        <v>2</v>
      </c>
      <c r="V102">
        <v>8</v>
      </c>
      <c r="W102">
        <v>10</v>
      </c>
    </row>
    <row r="103" spans="1:24" x14ac:dyDescent="0.25">
      <c r="C103" s="10"/>
      <c r="D103" s="10"/>
      <c r="E103" s="10"/>
      <c r="F103" s="10"/>
      <c r="G103" s="10"/>
      <c r="K103" s="10"/>
      <c r="L103" s="10"/>
      <c r="M103" s="10"/>
      <c r="N103" s="10"/>
      <c r="O103" s="10"/>
      <c r="R103" t="s">
        <v>2</v>
      </c>
      <c r="T103">
        <v>310</v>
      </c>
      <c r="U103">
        <v>258</v>
      </c>
      <c r="V103">
        <v>432</v>
      </c>
      <c r="W103">
        <v>1000</v>
      </c>
    </row>
    <row r="104" spans="1:24" x14ac:dyDescent="0.25">
      <c r="C104" s="10"/>
      <c r="D104" s="10"/>
      <c r="E104" s="10"/>
      <c r="F104" s="10"/>
      <c r="G104" s="10"/>
      <c r="K104" s="10"/>
      <c r="L104" s="10"/>
      <c r="M104" s="10"/>
      <c r="N104" s="10"/>
      <c r="O104" s="10"/>
    </row>
    <row r="105" spans="1:24" x14ac:dyDescent="0.25">
      <c r="C105" s="10"/>
      <c r="D105" s="10"/>
      <c r="E105" s="10"/>
      <c r="F105" s="10"/>
      <c r="G105" s="10"/>
      <c r="K105" s="10"/>
      <c r="L105" s="10"/>
      <c r="M105" s="10"/>
      <c r="N105" s="10"/>
      <c r="O105" s="10"/>
    </row>
    <row r="106" spans="1:24" x14ac:dyDescent="0.25">
      <c r="C106" s="10"/>
      <c r="D106" s="10"/>
      <c r="E106" s="10"/>
      <c r="F106" s="10"/>
      <c r="G106" s="10"/>
      <c r="K106" s="10"/>
      <c r="L106" s="10"/>
      <c r="M106" s="10"/>
      <c r="N106" s="10"/>
      <c r="O106" s="10"/>
    </row>
    <row r="107" spans="1:24" x14ac:dyDescent="0.25">
      <c r="C107" s="10"/>
      <c r="D107" s="10"/>
      <c r="E107" s="10"/>
      <c r="F107" s="10"/>
      <c r="G107" s="10"/>
      <c r="K107" s="10"/>
      <c r="L107" s="10"/>
      <c r="M107" s="10"/>
      <c r="N107" s="10"/>
      <c r="O107" s="10"/>
    </row>
    <row r="108" spans="1:24" x14ac:dyDescent="0.25">
      <c r="C108" s="10"/>
      <c r="D108" s="10"/>
      <c r="E108" s="10"/>
      <c r="F108" s="10"/>
      <c r="G108" s="10"/>
      <c r="K108" s="10"/>
      <c r="L108" s="10"/>
      <c r="M108" s="10"/>
      <c r="N108" s="10"/>
      <c r="O108" s="10"/>
    </row>
    <row r="109" spans="1:24" x14ac:dyDescent="0.25">
      <c r="C109" s="10"/>
      <c r="D109" s="10"/>
      <c r="E109" s="10"/>
      <c r="F109" s="10"/>
      <c r="G109" s="10"/>
      <c r="K109" s="10"/>
      <c r="L109" s="10"/>
      <c r="M109" s="10"/>
      <c r="N109" s="10"/>
      <c r="O109" s="10"/>
      <c r="R109" t="s">
        <v>61</v>
      </c>
    </row>
    <row r="110" spans="1:24" x14ac:dyDescent="0.25">
      <c r="A110" t="str">
        <f>R109</f>
        <v>Importance of government to American democracy -- Regardless of party affiliation, government officials are accountable for their actions and can be legally sanctioned for misconduct when they violate the law. * Collapsed Presidential Vote in 2024 collapsed Crosstabulation</v>
      </c>
      <c r="C110" s="10"/>
      <c r="D110" s="10"/>
      <c r="E110" s="10"/>
      <c r="F110" s="10"/>
      <c r="G110" s="10"/>
      <c r="K110" s="10"/>
      <c r="L110" s="10"/>
      <c r="M110" s="10"/>
      <c r="N110" s="10"/>
      <c r="O110" s="10"/>
      <c r="R110" t="s">
        <v>0</v>
      </c>
    </row>
    <row r="111" spans="1:24" x14ac:dyDescent="0.25">
      <c r="C111" s="10"/>
      <c r="D111" s="10"/>
      <c r="E111" s="10"/>
      <c r="F111" s="10"/>
      <c r="G111" s="10"/>
      <c r="K111" s="10"/>
      <c r="L111" s="10"/>
      <c r="M111" s="10"/>
      <c r="N111" s="10"/>
      <c r="O111" s="10"/>
      <c r="T111" t="s">
        <v>28</v>
      </c>
      <c r="X111" t="s">
        <v>2</v>
      </c>
    </row>
    <row r="112" spans="1:24" s="1" customFormat="1" ht="60" x14ac:dyDescent="0.25">
      <c r="C112" s="11" t="s">
        <v>7</v>
      </c>
      <c r="D112" s="11" t="s">
        <v>29</v>
      </c>
      <c r="E112" s="11" t="s">
        <v>30</v>
      </c>
      <c r="F112" s="11" t="s">
        <v>31</v>
      </c>
      <c r="G112" s="11" t="s">
        <v>32</v>
      </c>
      <c r="K112" s="11" t="s">
        <v>7</v>
      </c>
      <c r="L112" s="11" t="s">
        <v>29</v>
      </c>
      <c r="M112" s="11" t="s">
        <v>30</v>
      </c>
      <c r="N112" s="11" t="s">
        <v>48</v>
      </c>
      <c r="O112" s="11" t="s">
        <v>32</v>
      </c>
      <c r="T112" s="1" t="s">
        <v>29</v>
      </c>
      <c r="U112" s="1" t="s">
        <v>30</v>
      </c>
      <c r="V112" s="1" t="s">
        <v>31</v>
      </c>
      <c r="W112" s="1" t="s">
        <v>32</v>
      </c>
    </row>
    <row r="113" spans="2:24" x14ac:dyDescent="0.25">
      <c r="B113" t="s">
        <v>38</v>
      </c>
      <c r="C113" s="12">
        <f>K113+K114</f>
        <v>0.89700000000000002</v>
      </c>
      <c r="D113" s="12">
        <f>L113+L114</f>
        <v>0.93700787401574803</v>
      </c>
      <c r="E113" s="12">
        <f>M113+M114</f>
        <v>0.90997566909975669</v>
      </c>
      <c r="F113" s="12">
        <f>N113+N114</f>
        <v>1</v>
      </c>
      <c r="G113" s="12">
        <f>O113+O114</f>
        <v>0.78461538461538471</v>
      </c>
      <c r="J113" t="s">
        <v>33</v>
      </c>
      <c r="K113" s="13">
        <f>X113/X118</f>
        <v>0.73899999999999999</v>
      </c>
      <c r="L113" s="13">
        <f>T113/T118</f>
        <v>0.84514435695538059</v>
      </c>
      <c r="M113" s="13">
        <f>U113/U118</f>
        <v>0.72506082725060828</v>
      </c>
      <c r="N113" s="13">
        <f>V113/V118</f>
        <v>0.84615384615384615</v>
      </c>
      <c r="O113" s="13">
        <f>W113/W118</f>
        <v>0.55384615384615388</v>
      </c>
      <c r="R113" t="s">
        <v>55</v>
      </c>
      <c r="S113" t="s">
        <v>33</v>
      </c>
      <c r="T113">
        <v>322</v>
      </c>
      <c r="U113">
        <v>298</v>
      </c>
      <c r="V113">
        <v>11</v>
      </c>
      <c r="W113">
        <v>108</v>
      </c>
      <c r="X113">
        <v>739</v>
      </c>
    </row>
    <row r="114" spans="2:24" x14ac:dyDescent="0.25">
      <c r="B114" t="s">
        <v>35</v>
      </c>
      <c r="C114" s="12">
        <f>K115</f>
        <v>7.6999999999999999E-2</v>
      </c>
      <c r="D114" s="12">
        <f>L115</f>
        <v>4.7244094488188976E-2</v>
      </c>
      <c r="E114" s="12">
        <f>M115</f>
        <v>8.0291970802919707E-2</v>
      </c>
      <c r="F114" s="12">
        <f>N115</f>
        <v>0</v>
      </c>
      <c r="G114" s="12">
        <f>O115</f>
        <v>0.13333333333333333</v>
      </c>
      <c r="J114" t="s">
        <v>34</v>
      </c>
      <c r="K114" s="13">
        <f>X114/X118</f>
        <v>0.158</v>
      </c>
      <c r="L114" s="13">
        <f>T114/T118</f>
        <v>9.1863517060367453E-2</v>
      </c>
      <c r="M114" s="13">
        <f>U114/U118</f>
        <v>0.18491484184914841</v>
      </c>
      <c r="N114" s="13">
        <f>V114/V118</f>
        <v>0.15384615384615385</v>
      </c>
      <c r="O114" s="13">
        <f>W114/W118</f>
        <v>0.23076923076923078</v>
      </c>
      <c r="S114" t="s">
        <v>34</v>
      </c>
      <c r="T114">
        <v>35</v>
      </c>
      <c r="U114">
        <v>76</v>
      </c>
      <c r="V114">
        <v>2</v>
      </c>
      <c r="W114">
        <v>45</v>
      </c>
      <c r="X114">
        <v>158</v>
      </c>
    </row>
    <row r="115" spans="2:24" x14ac:dyDescent="0.25">
      <c r="B115" t="s">
        <v>39</v>
      </c>
      <c r="C115" s="12">
        <f>K116+K117</f>
        <v>2.6000000000000002E-2</v>
      </c>
      <c r="D115" s="12">
        <f>L116+L117</f>
        <v>1.5748031496062992E-2</v>
      </c>
      <c r="E115" s="12">
        <f>M116+M117</f>
        <v>9.7323600973236012E-3</v>
      </c>
      <c r="F115" s="12">
        <f>N116+N117</f>
        <v>0</v>
      </c>
      <c r="G115" s="12">
        <f>O116+O117</f>
        <v>8.2051282051282051E-2</v>
      </c>
      <c r="J115" t="s">
        <v>35</v>
      </c>
      <c r="K115" s="13">
        <f>X115/X118</f>
        <v>7.6999999999999999E-2</v>
      </c>
      <c r="L115" s="13">
        <f>T115/T118</f>
        <v>4.7244094488188976E-2</v>
      </c>
      <c r="M115" s="13">
        <f>U115/U118</f>
        <v>8.0291970802919707E-2</v>
      </c>
      <c r="N115" s="13">
        <f>V115/V118</f>
        <v>0</v>
      </c>
      <c r="O115" s="13">
        <f>W115/W118</f>
        <v>0.13333333333333333</v>
      </c>
      <c r="S115" t="s">
        <v>35</v>
      </c>
      <c r="T115">
        <v>18</v>
      </c>
      <c r="U115">
        <v>33</v>
      </c>
      <c r="V115">
        <v>0</v>
      </c>
      <c r="W115">
        <v>26</v>
      </c>
      <c r="X115">
        <v>77</v>
      </c>
    </row>
    <row r="116" spans="2:24" x14ac:dyDescent="0.25">
      <c r="J116" t="s">
        <v>36</v>
      </c>
      <c r="K116" s="13">
        <f>X116/X118</f>
        <v>1.6E-2</v>
      </c>
      <c r="L116" s="13">
        <f>T116/T118</f>
        <v>7.874015748031496E-3</v>
      </c>
      <c r="M116" s="13">
        <f>U116/U118</f>
        <v>9.7323600973236012E-3</v>
      </c>
      <c r="N116" s="13">
        <f>V116/V118</f>
        <v>0</v>
      </c>
      <c r="O116" s="13">
        <f>W116/W118</f>
        <v>4.6153846153846156E-2</v>
      </c>
      <c r="S116" t="s">
        <v>36</v>
      </c>
      <c r="T116">
        <v>3</v>
      </c>
      <c r="U116">
        <v>4</v>
      </c>
      <c r="V116">
        <v>0</v>
      </c>
      <c r="W116">
        <v>9</v>
      </c>
      <c r="X116">
        <v>16</v>
      </c>
    </row>
    <row r="117" spans="2:24" x14ac:dyDescent="0.25">
      <c r="J117" t="s">
        <v>37</v>
      </c>
      <c r="K117" s="13">
        <f>X117/X118</f>
        <v>0.01</v>
      </c>
      <c r="L117" s="13">
        <f>T117/T118</f>
        <v>7.874015748031496E-3</v>
      </c>
      <c r="M117" s="13">
        <f>U117/U118</f>
        <v>0</v>
      </c>
      <c r="N117" s="13">
        <f>V117/V118</f>
        <v>0</v>
      </c>
      <c r="O117" s="13">
        <f>W117/W118</f>
        <v>3.5897435897435895E-2</v>
      </c>
      <c r="S117" t="s">
        <v>37</v>
      </c>
      <c r="T117">
        <v>3</v>
      </c>
      <c r="U117">
        <v>0</v>
      </c>
      <c r="V117">
        <v>0</v>
      </c>
      <c r="W117">
        <v>7</v>
      </c>
      <c r="X117">
        <v>10</v>
      </c>
    </row>
    <row r="118" spans="2:24" x14ac:dyDescent="0.25">
      <c r="R118" t="s">
        <v>2</v>
      </c>
      <c r="T118">
        <v>381</v>
      </c>
      <c r="U118">
        <v>411</v>
      </c>
      <c r="V118">
        <v>13</v>
      </c>
      <c r="W118">
        <v>195</v>
      </c>
      <c r="X118">
        <v>1000</v>
      </c>
    </row>
  </sheetData>
  <mergeCells count="4">
    <mergeCell ref="B1:N1"/>
    <mergeCell ref="B3:G3"/>
    <mergeCell ref="J3:O3"/>
    <mergeCell ref="R3:X3"/>
  </mergeCells>
  <pageMargins left="0.7" right="0.7" top="0.75" bottom="0.75" header="0.3" footer="0.3"/>
  <pageSetup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2C900-89A1-C94B-B1C8-A5E02D126C74}">
  <dimension ref="A1:X118"/>
  <sheetViews>
    <sheetView showGridLines="0" workbookViewId="0">
      <selection activeCell="K8" sqref="K8:O117"/>
    </sheetView>
  </sheetViews>
  <sheetFormatPr baseColWidth="10" defaultRowHeight="19" x14ac:dyDescent="0.25"/>
  <cols>
    <col min="2" max="2" width="33.42578125" customWidth="1"/>
    <col min="4" max="4" width="11.5703125" customWidth="1"/>
    <col min="5" max="5" width="12" customWidth="1"/>
    <col min="10" max="10" width="22.7109375" customWidth="1"/>
    <col min="13" max="13" width="11.7109375" customWidth="1"/>
    <col min="14" max="14" width="12.28515625" customWidth="1"/>
    <col min="19" max="19" width="21.7109375" customWidth="1"/>
    <col min="21" max="21" width="12.28515625" customWidth="1"/>
    <col min="22" max="22" width="12.42578125" customWidth="1"/>
  </cols>
  <sheetData>
    <row r="1" spans="1:24" x14ac:dyDescent="0.25">
      <c r="A1" t="s">
        <v>51</v>
      </c>
      <c r="B1" s="19" t="s">
        <v>260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3" spans="1:24" x14ac:dyDescent="0.25">
      <c r="B3" s="20" t="s">
        <v>262</v>
      </c>
      <c r="C3" s="20"/>
      <c r="D3" s="20"/>
      <c r="E3" s="20"/>
      <c r="F3" s="20"/>
      <c r="G3" s="20"/>
      <c r="J3" s="20" t="s">
        <v>263</v>
      </c>
      <c r="K3" s="20"/>
      <c r="L3" s="20"/>
      <c r="M3" s="20"/>
      <c r="N3" s="20"/>
      <c r="O3" s="20"/>
      <c r="R3" s="20" t="s">
        <v>264</v>
      </c>
      <c r="S3" s="20"/>
      <c r="T3" s="20"/>
      <c r="U3" s="20"/>
      <c r="V3" s="20"/>
      <c r="W3" s="20"/>
      <c r="X3" s="20"/>
    </row>
    <row r="5" spans="1:24" x14ac:dyDescent="0.25">
      <c r="R5" t="s">
        <v>186</v>
      </c>
    </row>
    <row r="6" spans="1:24" x14ac:dyDescent="0.25">
      <c r="A6" t="str">
        <f>R5</f>
        <v>Elected officials hold themselves accountable to their constituents, no matter the political party affiliation of either. * 3-point Party Identification Crosstabulation</v>
      </c>
      <c r="R6" t="s">
        <v>0</v>
      </c>
    </row>
    <row r="7" spans="1:24" x14ac:dyDescent="0.25">
      <c r="T7" t="s">
        <v>1</v>
      </c>
      <c r="X7" t="s">
        <v>2</v>
      </c>
    </row>
    <row r="8" spans="1:24" s="1" customFormat="1" ht="40" x14ac:dyDescent="0.25">
      <c r="C8" s="11" t="s">
        <v>7</v>
      </c>
      <c r="D8" s="11" t="s">
        <v>3</v>
      </c>
      <c r="E8" s="11" t="s">
        <v>4</v>
      </c>
      <c r="F8" s="11" t="s">
        <v>5</v>
      </c>
      <c r="G8" s="11" t="s">
        <v>6</v>
      </c>
      <c r="K8" s="11" t="s">
        <v>7</v>
      </c>
      <c r="L8" s="11" t="s">
        <v>3</v>
      </c>
      <c r="M8" s="11" t="s">
        <v>4</v>
      </c>
      <c r="N8" s="11" t="s">
        <v>5</v>
      </c>
      <c r="O8" s="11" t="s">
        <v>6</v>
      </c>
      <c r="T8" s="1" t="s">
        <v>3</v>
      </c>
      <c r="U8" s="1" t="s">
        <v>4</v>
      </c>
      <c r="V8" s="1" t="s">
        <v>5</v>
      </c>
      <c r="W8" s="1" t="s">
        <v>6</v>
      </c>
    </row>
    <row r="9" spans="1:24" x14ac:dyDescent="0.25">
      <c r="B9" t="s">
        <v>38</v>
      </c>
      <c r="C9" s="12">
        <f>K9+K10</f>
        <v>0.89489489489489493</v>
      </c>
      <c r="D9" s="12">
        <f>L9+L10</f>
        <v>0.91958041958041958</v>
      </c>
      <c r="E9" s="12">
        <f>M9+M10</f>
        <v>0.87658227848101267</v>
      </c>
      <c r="F9" s="12">
        <f>N9+N10</f>
        <v>0.9190031152647975</v>
      </c>
      <c r="G9" s="12">
        <f>O9+O10</f>
        <v>0.77631578947368418</v>
      </c>
      <c r="J9" t="s">
        <v>33</v>
      </c>
      <c r="K9" s="13">
        <f>X9/X14</f>
        <v>0.74374374374374375</v>
      </c>
      <c r="L9" s="13">
        <f>T9/T14</f>
        <v>0.79370629370629375</v>
      </c>
      <c r="M9" s="13">
        <f>U9/U14</f>
        <v>0.72784810126582278</v>
      </c>
      <c r="N9" s="13">
        <f>V9/V14</f>
        <v>0.74143302180685355</v>
      </c>
      <c r="O9" s="13">
        <f>W9/W14</f>
        <v>0.63157894736842102</v>
      </c>
      <c r="R9" t="s">
        <v>124</v>
      </c>
      <c r="S9" t="s">
        <v>33</v>
      </c>
      <c r="T9">
        <v>227</v>
      </c>
      <c r="U9">
        <v>230</v>
      </c>
      <c r="V9">
        <v>238</v>
      </c>
      <c r="W9">
        <v>48</v>
      </c>
      <c r="X9">
        <v>743</v>
      </c>
    </row>
    <row r="10" spans="1:24" x14ac:dyDescent="0.25">
      <c r="B10" t="s">
        <v>35</v>
      </c>
      <c r="C10" s="12">
        <f>K11</f>
        <v>8.8088088088088087E-2</v>
      </c>
      <c r="D10" s="12">
        <f>L11</f>
        <v>6.2937062937062943E-2</v>
      </c>
      <c r="E10" s="12">
        <f>M11</f>
        <v>0.10759493670886076</v>
      </c>
      <c r="F10" s="12">
        <f>N11</f>
        <v>6.8535825545171333E-2</v>
      </c>
      <c r="G10" s="12">
        <f>O11</f>
        <v>0.18421052631578946</v>
      </c>
      <c r="J10" t="s">
        <v>34</v>
      </c>
      <c r="K10" s="13">
        <f>X10/X14</f>
        <v>0.15115115115115116</v>
      </c>
      <c r="L10" s="13">
        <f>T10/T14</f>
        <v>0.12587412587412589</v>
      </c>
      <c r="M10" s="13">
        <f>U10/U14</f>
        <v>0.14873417721518986</v>
      </c>
      <c r="N10" s="13">
        <f>V10/V14</f>
        <v>0.17757009345794392</v>
      </c>
      <c r="O10" s="13">
        <f>W10/W14</f>
        <v>0.14473684210526316</v>
      </c>
      <c r="S10" t="s">
        <v>34</v>
      </c>
      <c r="T10">
        <v>36</v>
      </c>
      <c r="U10">
        <v>47</v>
      </c>
      <c r="V10">
        <v>57</v>
      </c>
      <c r="W10">
        <v>11</v>
      </c>
      <c r="X10">
        <v>151</v>
      </c>
    </row>
    <row r="11" spans="1:24" x14ac:dyDescent="0.25">
      <c r="B11" t="s">
        <v>39</v>
      </c>
      <c r="C11" s="12">
        <f>K12+K13</f>
        <v>1.7017017017017015E-2</v>
      </c>
      <c r="D11" s="12">
        <f>L12+L13</f>
        <v>1.7482517482517484E-2</v>
      </c>
      <c r="E11" s="12">
        <f>M12+M13</f>
        <v>1.5822784810126583E-2</v>
      </c>
      <c r="F11" s="12">
        <f>N12+N13</f>
        <v>1.2461059190031152E-2</v>
      </c>
      <c r="G11" s="12">
        <f>O12+O13</f>
        <v>3.9473684210526314E-2</v>
      </c>
      <c r="J11" t="s">
        <v>35</v>
      </c>
      <c r="K11" s="13">
        <f>X11/X14</f>
        <v>8.8088088088088087E-2</v>
      </c>
      <c r="L11" s="13">
        <f>T11/T14</f>
        <v>6.2937062937062943E-2</v>
      </c>
      <c r="M11" s="13">
        <f>U11/U14</f>
        <v>0.10759493670886076</v>
      </c>
      <c r="N11" s="13">
        <f>V11/V14</f>
        <v>6.8535825545171333E-2</v>
      </c>
      <c r="O11" s="13">
        <f>W11/W14</f>
        <v>0.18421052631578946</v>
      </c>
      <c r="S11" t="s">
        <v>35</v>
      </c>
      <c r="T11">
        <v>18</v>
      </c>
      <c r="U11">
        <v>34</v>
      </c>
      <c r="V11">
        <v>22</v>
      </c>
      <c r="W11">
        <v>14</v>
      </c>
      <c r="X11">
        <v>88</v>
      </c>
    </row>
    <row r="12" spans="1:24" x14ac:dyDescent="0.25">
      <c r="C12" s="10"/>
      <c r="D12" s="10"/>
      <c r="E12" s="10"/>
      <c r="F12" s="10"/>
      <c r="G12" s="10"/>
      <c r="J12" t="s">
        <v>36</v>
      </c>
      <c r="K12" s="13">
        <f>X12/X14</f>
        <v>9.0090090090090089E-3</v>
      </c>
      <c r="L12" s="13">
        <f>T12/T14</f>
        <v>6.993006993006993E-3</v>
      </c>
      <c r="M12" s="13">
        <f>U12/U14</f>
        <v>9.4936708860759497E-3</v>
      </c>
      <c r="N12" s="13">
        <f>V12/V14</f>
        <v>9.3457943925233638E-3</v>
      </c>
      <c r="O12" s="13">
        <f>W12/W14</f>
        <v>1.3157894736842105E-2</v>
      </c>
      <c r="S12" t="s">
        <v>36</v>
      </c>
      <c r="T12">
        <v>2</v>
      </c>
      <c r="U12">
        <v>3</v>
      </c>
      <c r="V12">
        <v>3</v>
      </c>
      <c r="W12">
        <v>1</v>
      </c>
      <c r="X12">
        <v>9</v>
      </c>
    </row>
    <row r="13" spans="1:24" x14ac:dyDescent="0.25">
      <c r="C13" s="10"/>
      <c r="D13" s="10"/>
      <c r="E13" s="10"/>
      <c r="F13" s="10"/>
      <c r="G13" s="10"/>
      <c r="J13" t="s">
        <v>37</v>
      </c>
      <c r="K13" s="13">
        <f>X13/X14</f>
        <v>8.0080080080080079E-3</v>
      </c>
      <c r="L13" s="13">
        <f>T13/T14</f>
        <v>1.048951048951049E-2</v>
      </c>
      <c r="M13" s="13">
        <f>U13/U14</f>
        <v>6.3291139240506328E-3</v>
      </c>
      <c r="N13" s="13">
        <f>V13/V14</f>
        <v>3.1152647975077881E-3</v>
      </c>
      <c r="O13" s="13">
        <f>W13/W14</f>
        <v>2.6315789473684209E-2</v>
      </c>
      <c r="S13" t="s">
        <v>37</v>
      </c>
      <c r="T13">
        <v>3</v>
      </c>
      <c r="U13">
        <v>2</v>
      </c>
      <c r="V13">
        <v>1</v>
      </c>
      <c r="W13">
        <v>2</v>
      </c>
      <c r="X13">
        <v>8</v>
      </c>
    </row>
    <row r="14" spans="1:24" x14ac:dyDescent="0.25">
      <c r="C14" s="10"/>
      <c r="D14" s="10"/>
      <c r="E14" s="10"/>
      <c r="F14" s="10"/>
      <c r="G14" s="10"/>
      <c r="K14" s="10"/>
      <c r="L14" s="10"/>
      <c r="M14" s="10"/>
      <c r="N14" s="10"/>
      <c r="O14" s="10"/>
      <c r="R14" t="s">
        <v>2</v>
      </c>
      <c r="T14">
        <v>286</v>
      </c>
      <c r="U14">
        <v>316</v>
      </c>
      <c r="V14">
        <v>321</v>
      </c>
      <c r="W14">
        <v>76</v>
      </c>
      <c r="X14">
        <v>999</v>
      </c>
    </row>
    <row r="15" spans="1:24" x14ac:dyDescent="0.25">
      <c r="C15" s="10"/>
      <c r="D15" s="10"/>
      <c r="E15" s="10"/>
      <c r="F15" s="10"/>
      <c r="G15" s="10"/>
      <c r="K15" s="10"/>
      <c r="L15" s="10"/>
      <c r="M15" s="10"/>
      <c r="N15" s="10"/>
      <c r="O15" s="10"/>
    </row>
    <row r="16" spans="1:24" x14ac:dyDescent="0.25">
      <c r="C16" s="10"/>
      <c r="D16" s="10"/>
      <c r="E16" s="10"/>
      <c r="F16" s="10"/>
      <c r="G16" s="10"/>
      <c r="K16" s="10"/>
      <c r="L16" s="10"/>
      <c r="M16" s="10"/>
      <c r="N16" s="10"/>
      <c r="O16" s="10"/>
    </row>
    <row r="17" spans="1:24" x14ac:dyDescent="0.25">
      <c r="C17" s="10"/>
      <c r="D17" s="10"/>
      <c r="E17" s="10"/>
      <c r="F17" s="10"/>
      <c r="G17" s="10"/>
      <c r="K17" s="10"/>
      <c r="L17" s="10"/>
      <c r="M17" s="10"/>
      <c r="N17" s="10"/>
      <c r="O17" s="10"/>
    </row>
    <row r="18" spans="1:24" x14ac:dyDescent="0.25">
      <c r="C18" s="10"/>
      <c r="D18" s="10"/>
      <c r="E18" s="10"/>
      <c r="F18" s="10"/>
      <c r="G18" s="10"/>
      <c r="K18" s="10"/>
      <c r="L18" s="10"/>
      <c r="M18" s="10"/>
      <c r="N18" s="10"/>
      <c r="O18" s="10"/>
    </row>
    <row r="19" spans="1:24" x14ac:dyDescent="0.25">
      <c r="C19" s="10"/>
      <c r="D19" s="10"/>
      <c r="E19" s="10"/>
      <c r="F19" s="10"/>
      <c r="G19" s="10"/>
      <c r="K19" s="10"/>
      <c r="L19" s="10"/>
      <c r="M19" s="10"/>
      <c r="N19" s="10"/>
      <c r="O19" s="10"/>
      <c r="R19" t="s">
        <v>187</v>
      </c>
    </row>
    <row r="20" spans="1:24" x14ac:dyDescent="0.25">
      <c r="A20" t="str">
        <f>R19</f>
        <v>Elected officials hold themselves accountable to their constituents, no matter the political party affiliation of either. * Ideology collapsed Crosstabulation</v>
      </c>
      <c r="C20" s="10"/>
      <c r="D20" s="10"/>
      <c r="E20" s="10"/>
      <c r="F20" s="10"/>
      <c r="G20" s="10"/>
      <c r="K20" s="10"/>
      <c r="L20" s="10"/>
      <c r="M20" s="10"/>
      <c r="N20" s="10"/>
      <c r="O20" s="10"/>
      <c r="R20" t="s">
        <v>0</v>
      </c>
    </row>
    <row r="21" spans="1:24" x14ac:dyDescent="0.25">
      <c r="C21" s="10"/>
      <c r="D21" s="10"/>
      <c r="E21" s="10"/>
      <c r="F21" s="10"/>
      <c r="G21" s="10"/>
      <c r="K21" s="10"/>
      <c r="L21" s="10"/>
      <c r="M21" s="10"/>
      <c r="N21" s="10"/>
      <c r="O21" s="10"/>
      <c r="T21" t="s">
        <v>8</v>
      </c>
      <c r="X21" t="s">
        <v>2</v>
      </c>
    </row>
    <row r="22" spans="1:24" s="1" customFormat="1" ht="80" customHeight="1" x14ac:dyDescent="0.25">
      <c r="C22" s="11" t="s">
        <v>7</v>
      </c>
      <c r="D22" s="11" t="s">
        <v>9</v>
      </c>
      <c r="E22" s="11" t="s">
        <v>10</v>
      </c>
      <c r="F22" s="11" t="s">
        <v>50</v>
      </c>
      <c r="G22" s="11" t="s">
        <v>12</v>
      </c>
      <c r="K22" s="11" t="s">
        <v>7</v>
      </c>
      <c r="L22" s="11" t="s">
        <v>9</v>
      </c>
      <c r="M22" s="11" t="s">
        <v>10</v>
      </c>
      <c r="N22" s="11" t="s">
        <v>11</v>
      </c>
      <c r="O22" s="11" t="s">
        <v>12</v>
      </c>
      <c r="T22" s="1" t="s">
        <v>9</v>
      </c>
      <c r="U22" s="1" t="s">
        <v>10</v>
      </c>
      <c r="V22" s="1" t="s">
        <v>11</v>
      </c>
      <c r="W22" s="1" t="s">
        <v>12</v>
      </c>
    </row>
    <row r="23" spans="1:24" x14ac:dyDescent="0.25">
      <c r="B23" t="s">
        <v>38</v>
      </c>
      <c r="C23" s="12">
        <f>K23+K24</f>
        <v>0.89600000000000002</v>
      </c>
      <c r="D23" s="12">
        <f>L23+L24</f>
        <v>0.94140625</v>
      </c>
      <c r="E23" s="12">
        <f>M23+M24</f>
        <v>0.86644951140065141</v>
      </c>
      <c r="F23" s="12">
        <f>N23+N24</f>
        <v>0.94034090909090917</v>
      </c>
      <c r="G23" s="12">
        <f>O23+O24</f>
        <v>0.68235294117647061</v>
      </c>
      <c r="J23" t="s">
        <v>33</v>
      </c>
      <c r="K23" s="13">
        <f>X23/X28</f>
        <v>0.74399999999999999</v>
      </c>
      <c r="L23" s="13">
        <f>T23/T28</f>
        <v>0.85546875</v>
      </c>
      <c r="M23" s="13">
        <f>U23/U28</f>
        <v>0.71009771986970682</v>
      </c>
      <c r="N23" s="13">
        <f>V23/V28</f>
        <v>0.75568181818181823</v>
      </c>
      <c r="O23" s="13">
        <f>W23/W28</f>
        <v>0.4823529411764706</v>
      </c>
      <c r="R23" t="s">
        <v>124</v>
      </c>
      <c r="S23" t="s">
        <v>33</v>
      </c>
      <c r="T23">
        <v>219</v>
      </c>
      <c r="U23">
        <v>218</v>
      </c>
      <c r="V23">
        <v>266</v>
      </c>
      <c r="W23">
        <v>41</v>
      </c>
      <c r="X23">
        <v>744</v>
      </c>
    </row>
    <row r="24" spans="1:24" x14ac:dyDescent="0.25">
      <c r="B24" t="s">
        <v>35</v>
      </c>
      <c r="C24" s="12">
        <f>K25</f>
        <v>8.7999999999999995E-2</v>
      </c>
      <c r="D24" s="12">
        <f>L25</f>
        <v>4.296875E-2</v>
      </c>
      <c r="E24" s="12">
        <f>M25</f>
        <v>0.12377850162866449</v>
      </c>
      <c r="F24" s="12">
        <f>N25</f>
        <v>4.8295454545454544E-2</v>
      </c>
      <c r="G24" s="12">
        <f>O25</f>
        <v>0.25882352941176473</v>
      </c>
      <c r="J24" t="s">
        <v>34</v>
      </c>
      <c r="K24" s="13">
        <f>X24/X28</f>
        <v>0.152</v>
      </c>
      <c r="L24" s="13">
        <f>T24/T28</f>
        <v>8.59375E-2</v>
      </c>
      <c r="M24" s="13">
        <f>U24/U28</f>
        <v>0.15635179153094461</v>
      </c>
      <c r="N24" s="13">
        <f>V24/V28</f>
        <v>0.18465909090909091</v>
      </c>
      <c r="O24" s="13">
        <f>W24/W28</f>
        <v>0.2</v>
      </c>
      <c r="S24" t="s">
        <v>34</v>
      </c>
      <c r="T24">
        <v>22</v>
      </c>
      <c r="U24">
        <v>48</v>
      </c>
      <c r="V24">
        <v>65</v>
      </c>
      <c r="W24">
        <v>17</v>
      </c>
      <c r="X24">
        <v>152</v>
      </c>
    </row>
    <row r="25" spans="1:24" x14ac:dyDescent="0.25">
      <c r="B25" t="s">
        <v>39</v>
      </c>
      <c r="C25" s="12">
        <f>K26+K27</f>
        <v>1.6E-2</v>
      </c>
      <c r="D25" s="12">
        <f>L26+L27</f>
        <v>1.5625E-2</v>
      </c>
      <c r="E25" s="12">
        <f>M26+M27</f>
        <v>9.77198697068404E-3</v>
      </c>
      <c r="F25" s="12">
        <f>N26+N27</f>
        <v>1.1363636363636364E-2</v>
      </c>
      <c r="G25" s="12">
        <f>O26+O27</f>
        <v>5.8823529411764705E-2</v>
      </c>
      <c r="J25" t="s">
        <v>35</v>
      </c>
      <c r="K25" s="13">
        <f>X25/X28</f>
        <v>8.7999999999999995E-2</v>
      </c>
      <c r="L25" s="13">
        <f>T25/T28</f>
        <v>4.296875E-2</v>
      </c>
      <c r="M25" s="13">
        <f>U25/U28</f>
        <v>0.12377850162866449</v>
      </c>
      <c r="N25" s="13">
        <f>V25/V28</f>
        <v>4.8295454545454544E-2</v>
      </c>
      <c r="O25" s="13">
        <f>W25/W28</f>
        <v>0.25882352941176473</v>
      </c>
      <c r="S25" t="s">
        <v>35</v>
      </c>
      <c r="T25">
        <v>11</v>
      </c>
      <c r="U25">
        <v>38</v>
      </c>
      <c r="V25">
        <v>17</v>
      </c>
      <c r="W25">
        <v>22</v>
      </c>
      <c r="X25">
        <v>88</v>
      </c>
    </row>
    <row r="26" spans="1:24" x14ac:dyDescent="0.25">
      <c r="C26" s="10"/>
      <c r="D26" s="10"/>
      <c r="E26" s="10"/>
      <c r="F26" s="10"/>
      <c r="G26" s="10"/>
      <c r="J26" t="s">
        <v>36</v>
      </c>
      <c r="K26" s="13">
        <f>X26/X28</f>
        <v>8.0000000000000002E-3</v>
      </c>
      <c r="L26" s="13">
        <f>T26/T28</f>
        <v>3.90625E-3</v>
      </c>
      <c r="M26" s="13">
        <f>U26/U28</f>
        <v>6.5146579804560263E-3</v>
      </c>
      <c r="N26" s="13">
        <f>V26/V28</f>
        <v>8.5227272727272721E-3</v>
      </c>
      <c r="O26" s="13">
        <f>W26/W28</f>
        <v>2.3529411764705882E-2</v>
      </c>
      <c r="S26" t="s">
        <v>36</v>
      </c>
      <c r="T26">
        <v>1</v>
      </c>
      <c r="U26">
        <v>2</v>
      </c>
      <c r="V26">
        <v>3</v>
      </c>
      <c r="W26">
        <v>2</v>
      </c>
      <c r="X26">
        <v>8</v>
      </c>
    </row>
    <row r="27" spans="1:24" x14ac:dyDescent="0.25">
      <c r="C27" s="10"/>
      <c r="D27" s="10"/>
      <c r="E27" s="10"/>
      <c r="F27" s="10"/>
      <c r="G27" s="10"/>
      <c r="J27" t="s">
        <v>37</v>
      </c>
      <c r="K27" s="13">
        <f>X27/X28</f>
        <v>8.0000000000000002E-3</v>
      </c>
      <c r="L27" s="13">
        <f>T27/T28</f>
        <v>1.171875E-2</v>
      </c>
      <c r="M27" s="13">
        <f>U27/U28</f>
        <v>3.2573289902280132E-3</v>
      </c>
      <c r="N27" s="13">
        <f>V27/V28</f>
        <v>2.840909090909091E-3</v>
      </c>
      <c r="O27" s="13">
        <f>W27/W28</f>
        <v>3.5294117647058823E-2</v>
      </c>
      <c r="S27" t="s">
        <v>37</v>
      </c>
      <c r="T27">
        <v>3</v>
      </c>
      <c r="U27">
        <v>1</v>
      </c>
      <c r="V27">
        <v>1</v>
      </c>
      <c r="W27">
        <v>3</v>
      </c>
      <c r="X27">
        <v>8</v>
      </c>
    </row>
    <row r="28" spans="1:24" x14ac:dyDescent="0.25">
      <c r="C28" s="10"/>
      <c r="D28" s="10"/>
      <c r="E28" s="10"/>
      <c r="F28" s="10"/>
      <c r="G28" s="10"/>
      <c r="K28" s="10"/>
      <c r="L28" s="10"/>
      <c r="M28" s="10"/>
      <c r="N28" s="10"/>
      <c r="O28" s="10"/>
      <c r="R28" t="s">
        <v>2</v>
      </c>
      <c r="T28">
        <v>256</v>
      </c>
      <c r="U28">
        <v>307</v>
      </c>
      <c r="V28">
        <v>352</v>
      </c>
      <c r="W28">
        <v>85</v>
      </c>
      <c r="X28">
        <v>1000</v>
      </c>
    </row>
    <row r="29" spans="1:24" x14ac:dyDescent="0.25">
      <c r="C29" s="10"/>
      <c r="D29" s="10"/>
      <c r="E29" s="10"/>
      <c r="F29" s="10"/>
      <c r="G29" s="10"/>
      <c r="K29" s="10"/>
      <c r="L29" s="10"/>
      <c r="M29" s="10"/>
      <c r="N29" s="10"/>
      <c r="O29" s="10"/>
    </row>
    <row r="30" spans="1:24" x14ac:dyDescent="0.25">
      <c r="C30" s="10"/>
      <c r="D30" s="10"/>
      <c r="E30" s="10"/>
      <c r="F30" s="10"/>
      <c r="G30" s="10"/>
      <c r="K30" s="10"/>
      <c r="L30" s="10"/>
      <c r="M30" s="10"/>
      <c r="N30" s="10"/>
      <c r="O30" s="10"/>
    </row>
    <row r="31" spans="1:24" x14ac:dyDescent="0.25">
      <c r="C31" s="10"/>
      <c r="D31" s="10"/>
      <c r="E31" s="10"/>
      <c r="F31" s="10"/>
      <c r="G31" s="10"/>
      <c r="K31" s="10"/>
      <c r="L31" s="10"/>
      <c r="M31" s="10"/>
      <c r="N31" s="10"/>
      <c r="O31" s="10"/>
    </row>
    <row r="32" spans="1:24" x14ac:dyDescent="0.25">
      <c r="C32" s="10"/>
      <c r="D32" s="10"/>
      <c r="E32" s="10"/>
      <c r="F32" s="10"/>
      <c r="G32" s="10"/>
      <c r="K32" s="10"/>
      <c r="L32" s="10"/>
      <c r="M32" s="10"/>
      <c r="N32" s="10"/>
      <c r="O32" s="10"/>
    </row>
    <row r="33" spans="1:23" x14ac:dyDescent="0.25">
      <c r="C33" s="10"/>
      <c r="D33" s="10"/>
      <c r="E33" s="10"/>
      <c r="F33" s="10"/>
      <c r="G33" s="10"/>
      <c r="K33" s="10"/>
      <c r="L33" s="10"/>
      <c r="M33" s="10"/>
      <c r="N33" s="10"/>
      <c r="O33" s="10"/>
    </row>
    <row r="34" spans="1:23" x14ac:dyDescent="0.25">
      <c r="C34" s="10"/>
      <c r="D34" s="10"/>
      <c r="E34" s="10"/>
      <c r="F34" s="10"/>
      <c r="G34" s="10"/>
      <c r="K34" s="10"/>
      <c r="L34" s="10"/>
      <c r="M34" s="10"/>
      <c r="N34" s="10"/>
      <c r="O34" s="10"/>
      <c r="R34" t="s">
        <v>188</v>
      </c>
    </row>
    <row r="35" spans="1:23" x14ac:dyDescent="0.25">
      <c r="A35" t="str">
        <f>R34</f>
        <v>Elected officials hold themselves accountable to their constituents, no matter the political party affiliation of either. * Race &amp; Ethnicity Combined Crosstabulation</v>
      </c>
      <c r="C35" s="10"/>
      <c r="D35" s="10"/>
      <c r="E35" s="10"/>
      <c r="F35" s="10"/>
      <c r="G35" s="10"/>
      <c r="K35" s="10"/>
      <c r="L35" s="10"/>
      <c r="M35" s="10"/>
      <c r="N35" s="10"/>
      <c r="O35" s="10"/>
      <c r="R35" t="s">
        <v>0</v>
      </c>
    </row>
    <row r="36" spans="1:23" x14ac:dyDescent="0.25">
      <c r="C36" s="10"/>
      <c r="D36" s="10"/>
      <c r="E36" s="10"/>
      <c r="F36" s="10"/>
      <c r="G36" s="10"/>
      <c r="K36" s="10"/>
      <c r="L36" s="10"/>
      <c r="M36" s="10"/>
      <c r="N36" s="10"/>
      <c r="O36" s="10"/>
      <c r="T36" t="s">
        <v>13</v>
      </c>
      <c r="W36" t="s">
        <v>2</v>
      </c>
    </row>
    <row r="37" spans="1:23" s="1" customFormat="1" ht="120" customHeight="1" x14ac:dyDescent="0.25">
      <c r="C37" s="11" t="s">
        <v>7</v>
      </c>
      <c r="D37" s="11" t="s">
        <v>14</v>
      </c>
      <c r="E37" s="11" t="s">
        <v>15</v>
      </c>
      <c r="F37" s="11" t="s">
        <v>49</v>
      </c>
      <c r="G37" s="11"/>
      <c r="K37" s="11" t="s">
        <v>7</v>
      </c>
      <c r="L37" s="11" t="s">
        <v>14</v>
      </c>
      <c r="M37" s="11" t="s">
        <v>15</v>
      </c>
      <c r="N37" s="11" t="s">
        <v>49</v>
      </c>
      <c r="O37" s="11"/>
      <c r="T37" s="1" t="s">
        <v>14</v>
      </c>
      <c r="U37" s="1" t="s">
        <v>15</v>
      </c>
      <c r="V37" s="1" t="s">
        <v>52</v>
      </c>
    </row>
    <row r="38" spans="1:23" x14ac:dyDescent="0.25">
      <c r="B38" t="s">
        <v>38</v>
      </c>
      <c r="C38" s="12">
        <f>K38+K39</f>
        <v>0.89489489489489493</v>
      </c>
      <c r="D38" s="12">
        <f>L38+L39</f>
        <v>0.91908396946564896</v>
      </c>
      <c r="E38" s="12">
        <f>M38+M39</f>
        <v>0.84360189573459721</v>
      </c>
      <c r="F38" s="12">
        <f>N38+N39</f>
        <v>0.8571428571428571</v>
      </c>
      <c r="G38" s="12"/>
      <c r="J38" t="s">
        <v>33</v>
      </c>
      <c r="K38" s="13">
        <f>W38/W43</f>
        <v>0.74374374374374375</v>
      </c>
      <c r="L38" s="13">
        <f>T38/T43</f>
        <v>0.77557251908396951</v>
      </c>
      <c r="M38" s="13">
        <f>U38/U43</f>
        <v>0.65876777251184837</v>
      </c>
      <c r="N38" s="13">
        <f>V38/V43</f>
        <v>0.72180451127819545</v>
      </c>
      <c r="O38" s="13"/>
      <c r="R38" t="s">
        <v>124</v>
      </c>
      <c r="S38" t="s">
        <v>33</v>
      </c>
      <c r="T38">
        <v>508</v>
      </c>
      <c r="U38">
        <v>139</v>
      </c>
      <c r="V38">
        <v>96</v>
      </c>
      <c r="W38">
        <v>743</v>
      </c>
    </row>
    <row r="39" spans="1:23" x14ac:dyDescent="0.25">
      <c r="B39" t="s">
        <v>35</v>
      </c>
      <c r="C39" s="12">
        <f>K40</f>
        <v>8.8088088088088087E-2</v>
      </c>
      <c r="D39" s="12">
        <f>L40</f>
        <v>6.5648854961832065E-2</v>
      </c>
      <c r="E39" s="12">
        <f>M40</f>
        <v>0.13270142180094788</v>
      </c>
      <c r="F39" s="12">
        <f>N40</f>
        <v>0.12781954887218044</v>
      </c>
      <c r="G39" s="12"/>
      <c r="J39" t="s">
        <v>34</v>
      </c>
      <c r="K39" s="13">
        <f>W39/W43</f>
        <v>0.15115115115115116</v>
      </c>
      <c r="L39" s="13">
        <f>T39/T43</f>
        <v>0.1435114503816794</v>
      </c>
      <c r="M39" s="13">
        <f>U39/U43</f>
        <v>0.18483412322274881</v>
      </c>
      <c r="N39" s="13">
        <f>V39/V43</f>
        <v>0.13533834586466165</v>
      </c>
      <c r="O39" s="13"/>
      <c r="S39" t="s">
        <v>34</v>
      </c>
      <c r="T39">
        <v>94</v>
      </c>
      <c r="U39">
        <v>39</v>
      </c>
      <c r="V39">
        <v>18</v>
      </c>
      <c r="W39">
        <v>151</v>
      </c>
    </row>
    <row r="40" spans="1:23" x14ac:dyDescent="0.25">
      <c r="B40" t="s">
        <v>39</v>
      </c>
      <c r="C40" s="12">
        <f>K41+K42</f>
        <v>1.7017017017017015E-2</v>
      </c>
      <c r="D40" s="12">
        <f>L41+L42</f>
        <v>1.5267175572519083E-2</v>
      </c>
      <c r="E40" s="12">
        <f>M41+M42</f>
        <v>2.3696682464454978E-2</v>
      </c>
      <c r="F40" s="12">
        <f>N41+N42</f>
        <v>1.5037593984962405E-2</v>
      </c>
      <c r="G40" s="12"/>
      <c r="J40" t="s">
        <v>35</v>
      </c>
      <c r="K40" s="13">
        <f>W40/W43</f>
        <v>8.8088088088088087E-2</v>
      </c>
      <c r="L40" s="13">
        <f>T40/T43</f>
        <v>6.5648854961832065E-2</v>
      </c>
      <c r="M40" s="13">
        <f>U40/U43</f>
        <v>0.13270142180094788</v>
      </c>
      <c r="N40" s="13">
        <f>V40/V43</f>
        <v>0.12781954887218044</v>
      </c>
      <c r="O40" s="13"/>
      <c r="S40" t="s">
        <v>35</v>
      </c>
      <c r="T40">
        <v>43</v>
      </c>
      <c r="U40">
        <v>28</v>
      </c>
      <c r="V40">
        <v>17</v>
      </c>
      <c r="W40">
        <v>88</v>
      </c>
    </row>
    <row r="41" spans="1:23" x14ac:dyDescent="0.25">
      <c r="C41" s="10"/>
      <c r="D41" s="10"/>
      <c r="E41" s="10"/>
      <c r="F41" s="10"/>
      <c r="G41" s="10"/>
      <c r="J41" t="s">
        <v>36</v>
      </c>
      <c r="K41" s="13">
        <f>W41/W43</f>
        <v>9.0090090090090089E-3</v>
      </c>
      <c r="L41" s="13">
        <f>T41/T43</f>
        <v>7.6335877862595417E-3</v>
      </c>
      <c r="M41" s="13">
        <f>U41/U43</f>
        <v>1.8957345971563982E-2</v>
      </c>
      <c r="N41" s="13">
        <f>V41/V43</f>
        <v>0</v>
      </c>
      <c r="O41" s="13"/>
      <c r="S41" t="s">
        <v>36</v>
      </c>
      <c r="T41">
        <v>5</v>
      </c>
      <c r="U41">
        <v>4</v>
      </c>
      <c r="V41">
        <v>0</v>
      </c>
      <c r="W41">
        <v>9</v>
      </c>
    </row>
    <row r="42" spans="1:23" x14ac:dyDescent="0.25">
      <c r="C42" s="10"/>
      <c r="D42" s="10"/>
      <c r="E42" s="10"/>
      <c r="F42" s="10"/>
      <c r="G42" s="10"/>
      <c r="J42" t="s">
        <v>37</v>
      </c>
      <c r="K42" s="13">
        <f>W42/W43</f>
        <v>8.0080080080080079E-3</v>
      </c>
      <c r="L42" s="13">
        <f>T42/T43</f>
        <v>7.6335877862595417E-3</v>
      </c>
      <c r="M42" s="13">
        <f>U42/U43</f>
        <v>4.7393364928909956E-3</v>
      </c>
      <c r="N42" s="13">
        <f>V42/V43</f>
        <v>1.5037593984962405E-2</v>
      </c>
      <c r="O42" s="13"/>
      <c r="S42" t="s">
        <v>37</v>
      </c>
      <c r="T42">
        <v>5</v>
      </c>
      <c r="U42">
        <v>1</v>
      </c>
      <c r="V42">
        <v>2</v>
      </c>
      <c r="W42">
        <v>8</v>
      </c>
    </row>
    <row r="43" spans="1:23" x14ac:dyDescent="0.25">
      <c r="C43" s="10"/>
      <c r="D43" s="10"/>
      <c r="E43" s="10"/>
      <c r="F43" s="10"/>
      <c r="G43" s="10"/>
      <c r="K43" s="10"/>
      <c r="L43" s="10"/>
      <c r="M43" s="10"/>
      <c r="N43" s="10"/>
      <c r="O43" s="10"/>
      <c r="R43" t="s">
        <v>2</v>
      </c>
      <c r="T43">
        <v>655</v>
      </c>
      <c r="U43">
        <v>211</v>
      </c>
      <c r="V43">
        <v>133</v>
      </c>
      <c r="W43">
        <v>999</v>
      </c>
    </row>
    <row r="44" spans="1:23" x14ac:dyDescent="0.25">
      <c r="C44" s="10"/>
      <c r="D44" s="10"/>
      <c r="E44" s="10"/>
      <c r="F44" s="10"/>
      <c r="G44" s="10"/>
      <c r="K44" s="10"/>
      <c r="L44" s="10"/>
      <c r="M44" s="10"/>
      <c r="N44" s="10"/>
      <c r="O44" s="10"/>
    </row>
    <row r="45" spans="1:23" x14ac:dyDescent="0.25">
      <c r="C45" s="10"/>
      <c r="D45" s="10"/>
      <c r="E45" s="10"/>
      <c r="F45" s="10"/>
      <c r="G45" s="10"/>
      <c r="K45" s="10"/>
      <c r="L45" s="10"/>
      <c r="M45" s="10"/>
      <c r="N45" s="10"/>
      <c r="O45" s="10"/>
    </row>
    <row r="46" spans="1:23" x14ac:dyDescent="0.25">
      <c r="C46" s="10"/>
      <c r="D46" s="10"/>
      <c r="E46" s="10"/>
      <c r="F46" s="10"/>
      <c r="G46" s="10"/>
      <c r="K46" s="10"/>
      <c r="L46" s="10"/>
      <c r="M46" s="10"/>
      <c r="N46" s="10"/>
      <c r="O46" s="10"/>
    </row>
    <row r="47" spans="1:23" x14ac:dyDescent="0.25">
      <c r="C47" s="10"/>
      <c r="D47" s="10"/>
      <c r="E47" s="10"/>
      <c r="F47" s="10"/>
      <c r="G47" s="10"/>
      <c r="K47" s="10"/>
      <c r="L47" s="10"/>
      <c r="M47" s="10"/>
      <c r="N47" s="10"/>
      <c r="O47" s="10"/>
    </row>
    <row r="48" spans="1:23" x14ac:dyDescent="0.25">
      <c r="C48" s="10"/>
      <c r="D48" s="10"/>
      <c r="E48" s="10"/>
      <c r="F48" s="10"/>
      <c r="G48" s="10"/>
      <c r="K48" s="10"/>
      <c r="L48" s="10"/>
      <c r="M48" s="10"/>
      <c r="N48" s="10"/>
      <c r="O48" s="10"/>
      <c r="R48" t="s">
        <v>137</v>
      </c>
    </row>
    <row r="49" spans="1:22" x14ac:dyDescent="0.25">
      <c r="C49" s="10"/>
      <c r="D49" s="10"/>
      <c r="E49" s="10"/>
      <c r="F49" s="10"/>
      <c r="G49" s="10"/>
      <c r="K49" s="10"/>
      <c r="L49" s="10"/>
      <c r="M49" s="10"/>
      <c r="N49" s="10"/>
      <c r="O49" s="10"/>
      <c r="R49" t="s">
        <v>189</v>
      </c>
    </row>
    <row r="50" spans="1:22" x14ac:dyDescent="0.25">
      <c r="A50" t="str">
        <f>R49</f>
        <v>Elected officials hold themselves accountable to their constituents, no matter the political party affiliation of either. * Gender Crosstabulation</v>
      </c>
      <c r="C50" s="10"/>
      <c r="D50" s="10"/>
      <c r="E50" s="10"/>
      <c r="F50" s="10"/>
      <c r="G50" s="10"/>
      <c r="K50" s="10"/>
      <c r="L50" s="10"/>
      <c r="M50" s="10"/>
      <c r="N50" s="10"/>
      <c r="O50" s="10"/>
      <c r="R50" t="s">
        <v>0</v>
      </c>
    </row>
    <row r="51" spans="1:22" x14ac:dyDescent="0.25">
      <c r="C51" s="10"/>
      <c r="D51" s="10"/>
      <c r="E51" s="10"/>
      <c r="F51" s="10"/>
      <c r="G51" s="10"/>
      <c r="K51" s="10"/>
      <c r="L51" s="10"/>
      <c r="M51" s="10"/>
      <c r="N51" s="10"/>
      <c r="O51" s="10"/>
      <c r="T51" t="s">
        <v>138</v>
      </c>
      <c r="V51" t="s">
        <v>2</v>
      </c>
    </row>
    <row r="52" spans="1:22" s="1" customFormat="1" ht="52" customHeight="1" x14ac:dyDescent="0.25">
      <c r="C52" s="11" t="s">
        <v>7</v>
      </c>
      <c r="D52" s="11" t="s">
        <v>139</v>
      </c>
      <c r="E52" s="11" t="s">
        <v>140</v>
      </c>
      <c r="F52" s="11"/>
      <c r="G52" s="11"/>
      <c r="K52" s="11" t="s">
        <v>7</v>
      </c>
      <c r="L52" s="11" t="s">
        <v>139</v>
      </c>
      <c r="M52" s="11" t="s">
        <v>140</v>
      </c>
      <c r="N52" s="11"/>
      <c r="O52" s="11"/>
      <c r="T52" s="1" t="s">
        <v>139</v>
      </c>
      <c r="U52" s="1" t="s">
        <v>140</v>
      </c>
    </row>
    <row r="53" spans="1:22" x14ac:dyDescent="0.25">
      <c r="B53" t="s">
        <v>38</v>
      </c>
      <c r="C53" s="12">
        <f>K53+K54</f>
        <v>0.89489489489489493</v>
      </c>
      <c r="D53" s="12">
        <f>L53+L54</f>
        <v>0.89330543933054385</v>
      </c>
      <c r="E53" s="12">
        <f>M53+M54</f>
        <v>0.89635316698656431</v>
      </c>
      <c r="F53" s="12"/>
      <c r="G53" s="12"/>
      <c r="J53" t="s">
        <v>33</v>
      </c>
      <c r="K53" s="13">
        <f>V53/V58</f>
        <v>0.74374374374374375</v>
      </c>
      <c r="L53" s="13">
        <f>T53/T58</f>
        <v>0.72384937238493718</v>
      </c>
      <c r="M53" s="13">
        <f>U53/U58</f>
        <v>0.76199616122840697</v>
      </c>
      <c r="N53" s="13"/>
      <c r="O53" s="13"/>
      <c r="R53" t="s">
        <v>124</v>
      </c>
      <c r="S53" t="s">
        <v>33</v>
      </c>
      <c r="T53">
        <v>346</v>
      </c>
      <c r="U53">
        <v>397</v>
      </c>
      <c r="V53">
        <v>743</v>
      </c>
    </row>
    <row r="54" spans="1:22" x14ac:dyDescent="0.25">
      <c r="B54" t="s">
        <v>35</v>
      </c>
      <c r="C54" s="12">
        <f>K55</f>
        <v>8.9089089089089094E-2</v>
      </c>
      <c r="D54" s="12">
        <f>L55</f>
        <v>8.5774058577405859E-2</v>
      </c>
      <c r="E54" s="12">
        <f>M55</f>
        <v>9.2130518234165071E-2</v>
      </c>
      <c r="F54" s="12"/>
      <c r="G54" s="12"/>
      <c r="J54" t="s">
        <v>34</v>
      </c>
      <c r="K54" s="13">
        <f>V54/V58</f>
        <v>0.15115115115115116</v>
      </c>
      <c r="L54" s="13">
        <f>T54/T58</f>
        <v>0.16945606694560669</v>
      </c>
      <c r="M54" s="13">
        <f>U54/U58</f>
        <v>0.1343570057581574</v>
      </c>
      <c r="N54" s="13"/>
      <c r="O54" s="13"/>
      <c r="S54" t="s">
        <v>34</v>
      </c>
      <c r="T54">
        <v>81</v>
      </c>
      <c r="U54">
        <v>70</v>
      </c>
      <c r="V54">
        <v>151</v>
      </c>
    </row>
    <row r="55" spans="1:22" x14ac:dyDescent="0.25">
      <c r="B55" t="s">
        <v>39</v>
      </c>
      <c r="C55" s="12">
        <f>K56+K57</f>
        <v>1.6016016016016016E-2</v>
      </c>
      <c r="D55" s="12">
        <f>L56+L57</f>
        <v>2.0920502092050208E-2</v>
      </c>
      <c r="E55" s="12">
        <f>M56+M57</f>
        <v>1.1516314779270632E-2</v>
      </c>
      <c r="F55" s="12"/>
      <c r="G55" s="12"/>
      <c r="J55" t="s">
        <v>35</v>
      </c>
      <c r="K55" s="13">
        <f>V55/V58</f>
        <v>8.9089089089089094E-2</v>
      </c>
      <c r="L55" s="13">
        <f>T55/T58</f>
        <v>8.5774058577405859E-2</v>
      </c>
      <c r="M55" s="13">
        <f>U55/U58</f>
        <v>9.2130518234165071E-2</v>
      </c>
      <c r="N55" s="13"/>
      <c r="O55" s="13"/>
      <c r="S55" t="s">
        <v>35</v>
      </c>
      <c r="T55">
        <v>41</v>
      </c>
      <c r="U55">
        <v>48</v>
      </c>
      <c r="V55">
        <v>89</v>
      </c>
    </row>
    <row r="56" spans="1:22" x14ac:dyDescent="0.25">
      <c r="C56" s="10"/>
      <c r="D56" s="10"/>
      <c r="E56" s="10"/>
      <c r="F56" s="10"/>
      <c r="G56" s="10"/>
      <c r="J56" t="s">
        <v>36</v>
      </c>
      <c r="K56" s="13">
        <f>V56/V58</f>
        <v>8.0080080080080079E-3</v>
      </c>
      <c r="L56" s="13">
        <f>T56/T58</f>
        <v>6.2761506276150627E-3</v>
      </c>
      <c r="M56" s="13">
        <f>U56/U58</f>
        <v>9.5969289827255271E-3</v>
      </c>
      <c r="N56" s="13"/>
      <c r="O56" s="13"/>
      <c r="S56" t="s">
        <v>36</v>
      </c>
      <c r="T56">
        <v>3</v>
      </c>
      <c r="U56">
        <v>5</v>
      </c>
      <c r="V56">
        <v>8</v>
      </c>
    </row>
    <row r="57" spans="1:22" x14ac:dyDescent="0.25">
      <c r="C57" s="10"/>
      <c r="D57" s="10"/>
      <c r="E57" s="10"/>
      <c r="F57" s="10"/>
      <c r="G57" s="10"/>
      <c r="J57" t="s">
        <v>37</v>
      </c>
      <c r="K57" s="13">
        <f>V57/V58</f>
        <v>8.0080080080080079E-3</v>
      </c>
      <c r="L57" s="13">
        <f>T57/T58</f>
        <v>1.4644351464435146E-2</v>
      </c>
      <c r="M57" s="13">
        <f>U57/U58</f>
        <v>1.9193857965451055E-3</v>
      </c>
      <c r="N57" s="13"/>
      <c r="O57" s="13"/>
      <c r="S57" t="s">
        <v>37</v>
      </c>
      <c r="T57">
        <v>7</v>
      </c>
      <c r="U57">
        <v>1</v>
      </c>
      <c r="V57">
        <v>8</v>
      </c>
    </row>
    <row r="58" spans="1:22" x14ac:dyDescent="0.25">
      <c r="C58" s="10"/>
      <c r="D58" s="10"/>
      <c r="E58" s="10"/>
      <c r="F58" s="10"/>
      <c r="G58" s="10"/>
      <c r="K58" s="10"/>
      <c r="L58" s="10"/>
      <c r="M58" s="10"/>
      <c r="N58" s="10"/>
      <c r="O58" s="10"/>
      <c r="R58" t="s">
        <v>2</v>
      </c>
      <c r="T58">
        <v>478</v>
      </c>
      <c r="U58">
        <v>521</v>
      </c>
      <c r="V58">
        <v>999</v>
      </c>
    </row>
    <row r="59" spans="1:22" x14ac:dyDescent="0.25">
      <c r="C59" s="10"/>
      <c r="D59" s="10"/>
      <c r="E59" s="10"/>
      <c r="F59" s="10"/>
      <c r="G59" s="10"/>
      <c r="K59" s="10"/>
      <c r="L59" s="10"/>
      <c r="M59" s="10"/>
      <c r="N59" s="10"/>
      <c r="O59" s="10"/>
    </row>
    <row r="60" spans="1:22" x14ac:dyDescent="0.25">
      <c r="C60" s="10"/>
      <c r="D60" s="10"/>
      <c r="E60" s="10"/>
      <c r="F60" s="10"/>
      <c r="G60" s="10"/>
      <c r="K60" s="10"/>
      <c r="L60" s="10"/>
      <c r="M60" s="10"/>
      <c r="N60" s="10"/>
      <c r="O60" s="10"/>
    </row>
    <row r="61" spans="1:22" x14ac:dyDescent="0.25">
      <c r="C61" s="10"/>
      <c r="D61" s="10"/>
      <c r="E61" s="10"/>
      <c r="F61" s="10"/>
      <c r="G61" s="10"/>
      <c r="K61" s="10"/>
      <c r="L61" s="10"/>
      <c r="M61" s="10"/>
      <c r="N61" s="10"/>
      <c r="O61" s="10"/>
    </row>
    <row r="62" spans="1:22" x14ac:dyDescent="0.25">
      <c r="C62" s="10"/>
      <c r="D62" s="10"/>
      <c r="E62" s="10"/>
      <c r="F62" s="10"/>
      <c r="G62" s="10"/>
      <c r="K62" s="10"/>
      <c r="L62" s="10"/>
      <c r="M62" s="10"/>
      <c r="N62" s="10"/>
      <c r="O62" s="10"/>
    </row>
    <row r="63" spans="1:22" x14ac:dyDescent="0.25">
      <c r="C63" s="10"/>
      <c r="D63" s="10"/>
      <c r="E63" s="10"/>
      <c r="F63" s="10"/>
      <c r="G63" s="10"/>
      <c r="K63" s="10"/>
      <c r="L63" s="10"/>
      <c r="M63" s="10"/>
      <c r="N63" s="10"/>
      <c r="O63" s="10"/>
    </row>
    <row r="64" spans="1:22" x14ac:dyDescent="0.25">
      <c r="C64" s="10"/>
      <c r="D64" s="10"/>
      <c r="E64" s="10"/>
      <c r="F64" s="10"/>
      <c r="G64" s="10"/>
      <c r="K64" s="10"/>
      <c r="L64" s="10"/>
      <c r="M64" s="10"/>
      <c r="N64" s="10"/>
      <c r="O64" s="10"/>
      <c r="R64" t="s">
        <v>190</v>
      </c>
    </row>
    <row r="65" spans="1:23" x14ac:dyDescent="0.25">
      <c r="A65" t="str">
        <f>R64</f>
        <v>Elected officials hold themselves accountable to their constituents, no matter the political party affiliation of either. * Education Collapsed Crosstabulation</v>
      </c>
      <c r="C65" s="10"/>
      <c r="D65" s="10"/>
      <c r="E65" s="10"/>
      <c r="F65" s="10"/>
      <c r="G65" s="10"/>
      <c r="K65" s="10"/>
      <c r="L65" s="10"/>
      <c r="M65" s="10"/>
      <c r="N65" s="10"/>
      <c r="O65" s="10"/>
      <c r="R65" t="s">
        <v>0</v>
      </c>
    </row>
    <row r="66" spans="1:23" x14ac:dyDescent="0.25">
      <c r="C66" s="10"/>
      <c r="D66" s="10"/>
      <c r="E66" s="10"/>
      <c r="F66" s="10"/>
      <c r="G66" s="10"/>
      <c r="K66" s="10"/>
      <c r="L66" s="10"/>
      <c r="M66" s="10"/>
      <c r="N66" s="10"/>
      <c r="O66" s="10"/>
      <c r="T66" t="s">
        <v>16</v>
      </c>
      <c r="W66" t="s">
        <v>2</v>
      </c>
    </row>
    <row r="67" spans="1:23" s="1" customFormat="1" ht="60" x14ac:dyDescent="0.25">
      <c r="C67" s="11" t="s">
        <v>7</v>
      </c>
      <c r="D67" s="11" t="s">
        <v>17</v>
      </c>
      <c r="E67" s="11" t="s">
        <v>18</v>
      </c>
      <c r="F67" s="11" t="s">
        <v>19</v>
      </c>
      <c r="G67" s="11"/>
      <c r="K67" s="11" t="s">
        <v>7</v>
      </c>
      <c r="L67" s="11" t="s">
        <v>17</v>
      </c>
      <c r="M67" s="11" t="s">
        <v>18</v>
      </c>
      <c r="N67" s="11" t="s">
        <v>19</v>
      </c>
      <c r="O67" s="11"/>
      <c r="T67" s="1" t="s">
        <v>17</v>
      </c>
      <c r="U67" s="1" t="s">
        <v>18</v>
      </c>
      <c r="V67" s="1" t="s">
        <v>19</v>
      </c>
    </row>
    <row r="68" spans="1:23" x14ac:dyDescent="0.25">
      <c r="B68" t="s">
        <v>38</v>
      </c>
      <c r="C68" s="12">
        <f>K68+K69</f>
        <v>0.89589589589589591</v>
      </c>
      <c r="D68" s="12">
        <f>L68+L69</f>
        <v>0.82825484764542945</v>
      </c>
      <c r="E68" s="12">
        <f>M68+M69</f>
        <v>0.91585760517799353</v>
      </c>
      <c r="F68" s="12">
        <f>N68+N69</f>
        <v>0.95136778115501519</v>
      </c>
      <c r="G68" s="10"/>
      <c r="J68" t="s">
        <v>33</v>
      </c>
      <c r="K68" s="13">
        <f>W68/W73</f>
        <v>0.74474474474474472</v>
      </c>
      <c r="L68" s="13">
        <f>T68/T73</f>
        <v>0.64542936288088648</v>
      </c>
      <c r="M68" s="13">
        <f>U68/U73</f>
        <v>0.79288025889967639</v>
      </c>
      <c r="N68" s="13">
        <f>V68/V73</f>
        <v>0.80851063829787229</v>
      </c>
      <c r="O68" s="13"/>
      <c r="R68" t="s">
        <v>124</v>
      </c>
      <c r="S68" t="s">
        <v>33</v>
      </c>
      <c r="T68">
        <v>233</v>
      </c>
      <c r="U68">
        <v>245</v>
      </c>
      <c r="V68">
        <v>266</v>
      </c>
      <c r="W68">
        <v>744</v>
      </c>
    </row>
    <row r="69" spans="1:23" x14ac:dyDescent="0.25">
      <c r="B69" t="s">
        <v>35</v>
      </c>
      <c r="C69" s="12">
        <f>K70</f>
        <v>8.8088088088088087E-2</v>
      </c>
      <c r="D69" s="12">
        <f>L70</f>
        <v>0.14681440443213298</v>
      </c>
      <c r="E69" s="12">
        <f>M70</f>
        <v>6.1488673139158574E-2</v>
      </c>
      <c r="F69" s="12">
        <f>N70</f>
        <v>4.8632218844984802E-2</v>
      </c>
      <c r="G69" s="10"/>
      <c r="J69" t="s">
        <v>34</v>
      </c>
      <c r="K69" s="13">
        <f>W69/W73</f>
        <v>0.15115115115115116</v>
      </c>
      <c r="L69" s="13">
        <f>T69/T73</f>
        <v>0.18282548476454294</v>
      </c>
      <c r="M69" s="13">
        <f>U69/U73</f>
        <v>0.12297734627831715</v>
      </c>
      <c r="N69" s="13">
        <f>V69/V73</f>
        <v>0.14285714285714285</v>
      </c>
      <c r="O69" s="13"/>
      <c r="S69" t="s">
        <v>34</v>
      </c>
      <c r="T69">
        <v>66</v>
      </c>
      <c r="U69">
        <v>38</v>
      </c>
      <c r="V69">
        <v>47</v>
      </c>
      <c r="W69">
        <v>151</v>
      </c>
    </row>
    <row r="70" spans="1:23" x14ac:dyDescent="0.25">
      <c r="B70" t="s">
        <v>39</v>
      </c>
      <c r="C70" s="12">
        <f>K71+K72</f>
        <v>1.6016016016016016E-2</v>
      </c>
      <c r="D70" s="12">
        <f>L71+L72</f>
        <v>2.4930747922437671E-2</v>
      </c>
      <c r="E70" s="12">
        <f>M71+M72</f>
        <v>2.2653721682847898E-2</v>
      </c>
      <c r="F70" s="12">
        <f>N71+N72</f>
        <v>0</v>
      </c>
      <c r="G70" s="10"/>
      <c r="J70" t="s">
        <v>35</v>
      </c>
      <c r="K70" s="13">
        <f>W70/W73</f>
        <v>8.8088088088088087E-2</v>
      </c>
      <c r="L70" s="13">
        <f>T70/T73</f>
        <v>0.14681440443213298</v>
      </c>
      <c r="M70" s="13">
        <f>U70/U73</f>
        <v>6.1488673139158574E-2</v>
      </c>
      <c r="N70" s="13">
        <f>V70/V73</f>
        <v>4.8632218844984802E-2</v>
      </c>
      <c r="O70" s="13"/>
      <c r="S70" t="s">
        <v>35</v>
      </c>
      <c r="T70">
        <v>53</v>
      </c>
      <c r="U70">
        <v>19</v>
      </c>
      <c r="V70">
        <v>16</v>
      </c>
      <c r="W70">
        <v>88</v>
      </c>
    </row>
    <row r="71" spans="1:23" x14ac:dyDescent="0.25">
      <c r="C71" s="10"/>
      <c r="D71" s="10"/>
      <c r="E71" s="10"/>
      <c r="F71" s="10"/>
      <c r="G71" s="10"/>
      <c r="J71" t="s">
        <v>36</v>
      </c>
      <c r="K71" s="13">
        <f>W71/W73</f>
        <v>8.0080080080080079E-3</v>
      </c>
      <c r="L71" s="13">
        <f>T71/T73</f>
        <v>1.1080332409972299E-2</v>
      </c>
      <c r="M71" s="13">
        <f>U71/U73</f>
        <v>1.2944983818770227E-2</v>
      </c>
      <c r="N71" s="13">
        <f>V71/V73</f>
        <v>0</v>
      </c>
      <c r="O71" s="13"/>
      <c r="S71" t="s">
        <v>36</v>
      </c>
      <c r="T71">
        <v>4</v>
      </c>
      <c r="U71">
        <v>4</v>
      </c>
      <c r="V71">
        <v>0</v>
      </c>
      <c r="W71">
        <v>8</v>
      </c>
    </row>
    <row r="72" spans="1:23" x14ac:dyDescent="0.25">
      <c r="C72" s="10"/>
      <c r="D72" s="10"/>
      <c r="E72" s="10"/>
      <c r="F72" s="10"/>
      <c r="G72" s="10"/>
      <c r="J72" t="s">
        <v>37</v>
      </c>
      <c r="K72" s="13">
        <f>W72/W73</f>
        <v>8.0080080080080079E-3</v>
      </c>
      <c r="L72" s="13">
        <f>T72/T73</f>
        <v>1.3850415512465374E-2</v>
      </c>
      <c r="M72" s="13">
        <f>U72/U73</f>
        <v>9.7087378640776691E-3</v>
      </c>
      <c r="N72" s="13">
        <f>V72/V73</f>
        <v>0</v>
      </c>
      <c r="O72" s="13"/>
      <c r="S72" t="s">
        <v>37</v>
      </c>
      <c r="T72">
        <v>5</v>
      </c>
      <c r="U72">
        <v>3</v>
      </c>
      <c r="V72">
        <v>0</v>
      </c>
      <c r="W72">
        <v>8</v>
      </c>
    </row>
    <row r="73" spans="1:23" x14ac:dyDescent="0.25">
      <c r="C73" s="10"/>
      <c r="D73" s="10"/>
      <c r="E73" s="10"/>
      <c r="F73" s="10"/>
      <c r="G73" s="10"/>
      <c r="K73" s="10"/>
      <c r="L73" s="10"/>
      <c r="M73" s="10"/>
      <c r="N73" s="10"/>
      <c r="O73" s="10"/>
      <c r="R73" t="s">
        <v>2</v>
      </c>
      <c r="T73">
        <v>361</v>
      </c>
      <c r="U73">
        <v>309</v>
      </c>
      <c r="V73">
        <v>329</v>
      </c>
      <c r="W73">
        <v>999</v>
      </c>
    </row>
    <row r="74" spans="1:23" x14ac:dyDescent="0.25">
      <c r="C74" s="10"/>
      <c r="D74" s="10"/>
      <c r="E74" s="10"/>
      <c r="F74" s="10"/>
      <c r="G74" s="10"/>
      <c r="K74" s="10"/>
      <c r="L74" s="10"/>
      <c r="M74" s="10"/>
      <c r="N74" s="10"/>
      <c r="O74" s="10"/>
    </row>
    <row r="75" spans="1:23" x14ac:dyDescent="0.25">
      <c r="C75" s="10"/>
      <c r="D75" s="10"/>
      <c r="E75" s="10"/>
      <c r="F75" s="10"/>
      <c r="G75" s="10"/>
      <c r="K75" s="10"/>
      <c r="L75" s="10"/>
      <c r="M75" s="10"/>
      <c r="N75" s="10"/>
      <c r="O75" s="10"/>
    </row>
    <row r="76" spans="1:23" x14ac:dyDescent="0.25">
      <c r="C76" s="10"/>
      <c r="D76" s="10"/>
      <c r="E76" s="10"/>
      <c r="F76" s="10"/>
      <c r="G76" s="10"/>
      <c r="K76" s="10"/>
      <c r="L76" s="10"/>
      <c r="M76" s="10"/>
      <c r="N76" s="10"/>
      <c r="O76" s="10"/>
    </row>
    <row r="77" spans="1:23" x14ac:dyDescent="0.25">
      <c r="C77" s="10"/>
      <c r="D77" s="10"/>
      <c r="E77" s="10"/>
      <c r="F77" s="10"/>
      <c r="G77" s="10"/>
      <c r="K77" s="10"/>
      <c r="L77" s="10"/>
      <c r="M77" s="10"/>
      <c r="N77" s="10"/>
      <c r="O77" s="10"/>
    </row>
    <row r="78" spans="1:23" x14ac:dyDescent="0.25">
      <c r="C78" s="10"/>
      <c r="D78" s="10"/>
      <c r="E78" s="10"/>
      <c r="F78" s="10"/>
      <c r="G78" s="10"/>
      <c r="K78" s="10"/>
      <c r="L78" s="10"/>
      <c r="M78" s="10"/>
      <c r="N78" s="10"/>
      <c r="O78" s="10"/>
    </row>
    <row r="79" spans="1:23" x14ac:dyDescent="0.25">
      <c r="C79" s="10"/>
      <c r="D79" s="10"/>
      <c r="E79" s="10"/>
      <c r="F79" s="10"/>
      <c r="G79" s="10"/>
      <c r="K79" s="10"/>
      <c r="L79" s="10"/>
      <c r="M79" s="10"/>
      <c r="N79" s="10"/>
      <c r="O79" s="10"/>
      <c r="R79" t="s">
        <v>191</v>
      </c>
    </row>
    <row r="80" spans="1:23" x14ac:dyDescent="0.25">
      <c r="A80" t="str">
        <f>R79</f>
        <v>Elected officials hold themselves accountable to their constituents, no matter the political party affiliation of either. * NC Region based on Zip Code Crosstabulation</v>
      </c>
      <c r="C80" s="10"/>
      <c r="D80" s="10"/>
      <c r="E80" s="10"/>
      <c r="F80" s="10"/>
      <c r="G80" s="10"/>
      <c r="K80" s="10"/>
      <c r="L80" s="10"/>
      <c r="M80" s="10"/>
      <c r="N80" s="10"/>
      <c r="O80" s="10"/>
      <c r="R80" t="s">
        <v>0</v>
      </c>
    </row>
    <row r="81" spans="1:24" x14ac:dyDescent="0.25">
      <c r="C81" s="10"/>
      <c r="D81" s="10"/>
      <c r="E81" s="10"/>
      <c r="F81" s="10"/>
      <c r="G81" s="10"/>
      <c r="K81" s="10"/>
      <c r="L81" s="10"/>
      <c r="M81" s="10"/>
      <c r="N81" s="10"/>
      <c r="O81" s="10"/>
      <c r="T81" t="s">
        <v>20</v>
      </c>
      <c r="X81" t="s">
        <v>2</v>
      </c>
    </row>
    <row r="82" spans="1:24" s="1" customFormat="1" ht="60" x14ac:dyDescent="0.25">
      <c r="C82" s="11" t="s">
        <v>7</v>
      </c>
      <c r="D82" s="11" t="s">
        <v>21</v>
      </c>
      <c r="E82" s="11" t="s">
        <v>22</v>
      </c>
      <c r="F82" s="11" t="s">
        <v>23</v>
      </c>
      <c r="G82" s="11" t="s">
        <v>24</v>
      </c>
      <c r="K82" s="11" t="s">
        <v>7</v>
      </c>
      <c r="L82" s="11" t="s">
        <v>21</v>
      </c>
      <c r="M82" s="11" t="s">
        <v>22</v>
      </c>
      <c r="N82" s="11" t="s">
        <v>23</v>
      </c>
      <c r="O82" s="11" t="s">
        <v>24</v>
      </c>
      <c r="T82" s="1" t="s">
        <v>21</v>
      </c>
      <c r="U82" s="1" t="s">
        <v>22</v>
      </c>
      <c r="V82" s="1" t="s">
        <v>23</v>
      </c>
      <c r="W82" s="1" t="s">
        <v>24</v>
      </c>
    </row>
    <row r="83" spans="1:24" x14ac:dyDescent="0.25">
      <c r="B83" t="s">
        <v>38</v>
      </c>
      <c r="C83" s="12">
        <f>K83+K84</f>
        <v>0.89389389389389395</v>
      </c>
      <c r="D83" s="12">
        <f>L83+L84</f>
        <v>0.91843971631205679</v>
      </c>
      <c r="E83" s="12">
        <f>M83+M84</f>
        <v>0.91954022988505746</v>
      </c>
      <c r="F83" s="12">
        <f>N83+N84</f>
        <v>0.84126984126984117</v>
      </c>
      <c r="G83" s="12">
        <f>O83+O84</f>
        <v>0.89215686274509798</v>
      </c>
      <c r="J83" t="s">
        <v>33</v>
      </c>
      <c r="K83" s="13">
        <f>X83/X88</f>
        <v>0.74174174174174179</v>
      </c>
      <c r="L83" s="13">
        <f>T83/T88</f>
        <v>0.78014184397163122</v>
      </c>
      <c r="M83" s="13">
        <f>U83/U88</f>
        <v>0.74329501915708818</v>
      </c>
      <c r="N83" s="13">
        <f>V83/V88</f>
        <v>0.73412698412698407</v>
      </c>
      <c r="O83" s="13">
        <f>W83/W88</f>
        <v>0.69607843137254899</v>
      </c>
      <c r="R83" t="s">
        <v>124</v>
      </c>
      <c r="S83" t="s">
        <v>33</v>
      </c>
      <c r="T83">
        <v>220</v>
      </c>
      <c r="U83">
        <v>194</v>
      </c>
      <c r="V83">
        <v>185</v>
      </c>
      <c r="W83">
        <v>142</v>
      </c>
      <c r="X83">
        <v>741</v>
      </c>
    </row>
    <row r="84" spans="1:24" x14ac:dyDescent="0.25">
      <c r="B84" t="s">
        <v>35</v>
      </c>
      <c r="C84" s="12">
        <f>K85</f>
        <v>8.9089089089089094E-2</v>
      </c>
      <c r="D84" s="12">
        <f>L85</f>
        <v>7.0921985815602842E-2</v>
      </c>
      <c r="E84" s="12">
        <f>M85</f>
        <v>6.8965517241379309E-2</v>
      </c>
      <c r="F84" s="12">
        <f>N85</f>
        <v>0.12698412698412698</v>
      </c>
      <c r="G84" s="12">
        <f>O85</f>
        <v>9.3137254901960786E-2</v>
      </c>
      <c r="J84" t="s">
        <v>34</v>
      </c>
      <c r="K84" s="13">
        <f>X84/X88</f>
        <v>0.15215215215215216</v>
      </c>
      <c r="L84" s="13">
        <f>T84/T88</f>
        <v>0.13829787234042554</v>
      </c>
      <c r="M84" s="13">
        <f>U84/U88</f>
        <v>0.17624521072796934</v>
      </c>
      <c r="N84" s="13">
        <f>V84/V88</f>
        <v>0.10714285714285714</v>
      </c>
      <c r="O84" s="13">
        <f>W84/W88</f>
        <v>0.19607843137254902</v>
      </c>
      <c r="S84" t="s">
        <v>34</v>
      </c>
      <c r="T84">
        <v>39</v>
      </c>
      <c r="U84">
        <v>46</v>
      </c>
      <c r="V84">
        <v>27</v>
      </c>
      <c r="W84">
        <v>40</v>
      </c>
      <c r="X84">
        <v>152</v>
      </c>
    </row>
    <row r="85" spans="1:24" x14ac:dyDescent="0.25">
      <c r="B85" t="s">
        <v>39</v>
      </c>
      <c r="C85" s="12">
        <f>K86+K87</f>
        <v>1.7017017017017015E-2</v>
      </c>
      <c r="D85" s="12">
        <f>L86+L87</f>
        <v>1.0638297872340425E-2</v>
      </c>
      <c r="E85" s="12">
        <f>M86+M87</f>
        <v>1.1494252873563218E-2</v>
      </c>
      <c r="F85" s="12">
        <f>N86+N87</f>
        <v>3.1746031746031744E-2</v>
      </c>
      <c r="G85" s="12">
        <f>O86+O87</f>
        <v>1.4705882352941176E-2</v>
      </c>
      <c r="J85" t="s">
        <v>35</v>
      </c>
      <c r="K85" s="13">
        <f>X85/X88</f>
        <v>8.9089089089089094E-2</v>
      </c>
      <c r="L85" s="13">
        <f>T85/T88</f>
        <v>7.0921985815602842E-2</v>
      </c>
      <c r="M85" s="13">
        <f>U85/U88</f>
        <v>6.8965517241379309E-2</v>
      </c>
      <c r="N85" s="13">
        <f>V85/V88</f>
        <v>0.12698412698412698</v>
      </c>
      <c r="O85" s="13">
        <f>W85/W88</f>
        <v>9.3137254901960786E-2</v>
      </c>
      <c r="S85" t="s">
        <v>35</v>
      </c>
      <c r="T85">
        <v>20</v>
      </c>
      <c r="U85">
        <v>18</v>
      </c>
      <c r="V85">
        <v>32</v>
      </c>
      <c r="W85">
        <v>19</v>
      </c>
      <c r="X85">
        <v>89</v>
      </c>
    </row>
    <row r="86" spans="1:24" x14ac:dyDescent="0.25">
      <c r="C86" s="10"/>
      <c r="D86" s="10"/>
      <c r="E86" s="10"/>
      <c r="F86" s="10"/>
      <c r="G86" s="10"/>
      <c r="J86" t="s">
        <v>36</v>
      </c>
      <c r="K86" s="13">
        <f>X86/X88</f>
        <v>8.0080080080080079E-3</v>
      </c>
      <c r="L86" s="13">
        <f>T86/T88</f>
        <v>7.0921985815602835E-3</v>
      </c>
      <c r="M86" s="13">
        <f>U86/U88</f>
        <v>7.6628352490421452E-3</v>
      </c>
      <c r="N86" s="13">
        <f>V86/V88</f>
        <v>1.5873015873015872E-2</v>
      </c>
      <c r="O86" s="13">
        <f>W86/W88</f>
        <v>0</v>
      </c>
      <c r="S86" t="s">
        <v>36</v>
      </c>
      <c r="T86">
        <v>2</v>
      </c>
      <c r="U86">
        <v>2</v>
      </c>
      <c r="V86">
        <v>4</v>
      </c>
      <c r="W86">
        <v>0</v>
      </c>
      <c r="X86">
        <v>8</v>
      </c>
    </row>
    <row r="87" spans="1:24" x14ac:dyDescent="0.25">
      <c r="C87" s="10"/>
      <c r="D87" s="10"/>
      <c r="E87" s="10"/>
      <c r="F87" s="10"/>
      <c r="G87" s="10"/>
      <c r="J87" t="s">
        <v>37</v>
      </c>
      <c r="K87" s="13">
        <f>X87/X88</f>
        <v>9.0090090090090089E-3</v>
      </c>
      <c r="L87" s="13">
        <f>T87/T88</f>
        <v>3.5460992907801418E-3</v>
      </c>
      <c r="M87" s="13">
        <f>U87/U88</f>
        <v>3.8314176245210726E-3</v>
      </c>
      <c r="N87" s="13">
        <f>V87/V88</f>
        <v>1.5873015873015872E-2</v>
      </c>
      <c r="O87" s="13">
        <f>W87/W88</f>
        <v>1.4705882352941176E-2</v>
      </c>
      <c r="S87" t="s">
        <v>37</v>
      </c>
      <c r="T87">
        <v>1</v>
      </c>
      <c r="U87">
        <v>1</v>
      </c>
      <c r="V87">
        <v>4</v>
      </c>
      <c r="W87">
        <v>3</v>
      </c>
      <c r="X87">
        <v>9</v>
      </c>
    </row>
    <row r="88" spans="1:24" x14ac:dyDescent="0.25">
      <c r="C88" s="10"/>
      <c r="D88" s="10"/>
      <c r="E88" s="10"/>
      <c r="F88" s="10"/>
      <c r="G88" s="10"/>
      <c r="K88" s="10"/>
      <c r="L88" s="10"/>
      <c r="M88" s="10"/>
      <c r="N88" s="10"/>
      <c r="O88" s="10"/>
      <c r="R88" t="s">
        <v>2</v>
      </c>
      <c r="T88">
        <v>282</v>
      </c>
      <c r="U88">
        <v>261</v>
      </c>
      <c r="V88">
        <v>252</v>
      </c>
      <c r="W88">
        <v>204</v>
      </c>
      <c r="X88">
        <v>999</v>
      </c>
    </row>
    <row r="89" spans="1:24" x14ac:dyDescent="0.25">
      <c r="C89" s="10"/>
      <c r="D89" s="10"/>
      <c r="E89" s="10"/>
      <c r="F89" s="10"/>
      <c r="G89" s="10"/>
      <c r="K89" s="10"/>
      <c r="L89" s="10"/>
      <c r="M89" s="10"/>
      <c r="N89" s="10"/>
      <c r="O89" s="10"/>
    </row>
    <row r="90" spans="1:24" x14ac:dyDescent="0.25">
      <c r="C90" s="10"/>
      <c r="D90" s="10"/>
      <c r="E90" s="10"/>
      <c r="F90" s="10"/>
      <c r="G90" s="10"/>
      <c r="K90" s="10"/>
      <c r="L90" s="10"/>
      <c r="M90" s="10"/>
      <c r="N90" s="10"/>
      <c r="O90" s="10"/>
    </row>
    <row r="91" spans="1:24" x14ac:dyDescent="0.25">
      <c r="C91" s="10"/>
      <c r="D91" s="10"/>
      <c r="E91" s="10"/>
      <c r="F91" s="10"/>
      <c r="G91" s="10"/>
      <c r="K91" s="10"/>
      <c r="L91" s="10"/>
      <c r="M91" s="10"/>
      <c r="N91" s="10"/>
      <c r="O91" s="10"/>
    </row>
    <row r="92" spans="1:24" x14ac:dyDescent="0.25">
      <c r="C92" s="10"/>
      <c r="D92" s="10"/>
      <c r="E92" s="10"/>
      <c r="F92" s="10"/>
      <c r="G92" s="10"/>
      <c r="K92" s="10"/>
      <c r="L92" s="10"/>
      <c r="M92" s="10"/>
      <c r="N92" s="10"/>
      <c r="O92" s="10"/>
    </row>
    <row r="93" spans="1:24" x14ac:dyDescent="0.25">
      <c r="C93" s="10"/>
      <c r="D93" s="10"/>
      <c r="E93" s="10"/>
      <c r="F93" s="10"/>
      <c r="G93" s="10"/>
      <c r="K93" s="10"/>
      <c r="L93" s="10"/>
      <c r="M93" s="10"/>
      <c r="N93" s="10"/>
      <c r="O93" s="10"/>
    </row>
    <row r="94" spans="1:24" x14ac:dyDescent="0.25">
      <c r="C94" s="10"/>
      <c r="D94" s="10"/>
      <c r="E94" s="10"/>
      <c r="F94" s="10"/>
      <c r="G94" s="10"/>
      <c r="K94" s="10"/>
      <c r="L94" s="10"/>
      <c r="M94" s="10"/>
      <c r="N94" s="10"/>
      <c r="O94" s="10"/>
      <c r="R94" t="s">
        <v>192</v>
      </c>
    </row>
    <row r="95" spans="1:24" x14ac:dyDescent="0.25">
      <c r="A95" t="str">
        <f>R94</f>
        <v>Elected officials hold themselves accountable to their constituents, no matter the political party affiliation of either. * Generation Cohorts Collapsed Crosstabulation</v>
      </c>
      <c r="C95" s="10"/>
      <c r="D95" s="10"/>
      <c r="E95" s="10"/>
      <c r="F95" s="10"/>
      <c r="G95" s="10"/>
      <c r="K95" s="10"/>
      <c r="L95" s="10"/>
      <c r="M95" s="10"/>
      <c r="N95" s="10"/>
      <c r="O95" s="10"/>
      <c r="R95" t="s">
        <v>0</v>
      </c>
    </row>
    <row r="96" spans="1:24" x14ac:dyDescent="0.25">
      <c r="C96" s="10"/>
      <c r="D96" s="10"/>
      <c r="E96" s="10"/>
      <c r="F96" s="10"/>
      <c r="G96" s="10"/>
      <c r="K96" s="10"/>
      <c r="L96" s="10"/>
      <c r="M96" s="10"/>
      <c r="N96" s="10"/>
      <c r="O96" s="10"/>
      <c r="T96" t="s">
        <v>25</v>
      </c>
      <c r="W96" t="s">
        <v>2</v>
      </c>
    </row>
    <row r="97" spans="1:24" s="1" customFormat="1" ht="80" x14ac:dyDescent="0.25">
      <c r="C97" s="11" t="s">
        <v>7</v>
      </c>
      <c r="D97" s="11" t="s">
        <v>46</v>
      </c>
      <c r="E97" s="11" t="s">
        <v>26</v>
      </c>
      <c r="F97" s="11" t="s">
        <v>27</v>
      </c>
      <c r="G97" s="11"/>
      <c r="K97" s="11" t="s">
        <v>7</v>
      </c>
      <c r="L97" s="11" t="s">
        <v>46</v>
      </c>
      <c r="M97" s="11" t="s">
        <v>26</v>
      </c>
      <c r="N97" s="11" t="s">
        <v>47</v>
      </c>
      <c r="O97" s="11"/>
      <c r="T97" s="1" t="s">
        <v>53</v>
      </c>
      <c r="U97" s="1" t="s">
        <v>26</v>
      </c>
      <c r="V97" s="1" t="s">
        <v>27</v>
      </c>
    </row>
    <row r="98" spans="1:24" x14ac:dyDescent="0.25">
      <c r="B98" t="s">
        <v>38</v>
      </c>
      <c r="C98" s="12">
        <f>K98+K99</f>
        <v>0.89410589410589403</v>
      </c>
      <c r="D98" s="12">
        <f>L98+L99</f>
        <v>0.95792880258899671</v>
      </c>
      <c r="E98" s="12">
        <f>M98+M99</f>
        <v>0.89575289575289574</v>
      </c>
      <c r="F98" s="12">
        <f>N98+N99</f>
        <v>0.84757505773672048</v>
      </c>
      <c r="G98" s="10"/>
      <c r="J98" t="s">
        <v>33</v>
      </c>
      <c r="K98" s="13">
        <f>W98/W103</f>
        <v>0.74225774225774221</v>
      </c>
      <c r="L98" s="13">
        <f>T98/T103</f>
        <v>0.86407766990291257</v>
      </c>
      <c r="M98" s="13">
        <f>U98/U103</f>
        <v>0.71814671814671815</v>
      </c>
      <c r="N98" s="13">
        <f>V98/V103</f>
        <v>0.66974595842956119</v>
      </c>
      <c r="O98" s="13"/>
      <c r="R98" t="s">
        <v>124</v>
      </c>
      <c r="S98" t="s">
        <v>33</v>
      </c>
      <c r="T98">
        <v>267</v>
      </c>
      <c r="U98">
        <v>186</v>
      </c>
      <c r="V98">
        <v>290</v>
      </c>
      <c r="W98">
        <v>743</v>
      </c>
    </row>
    <row r="99" spans="1:24" x14ac:dyDescent="0.25">
      <c r="B99" t="s">
        <v>35</v>
      </c>
      <c r="C99" s="12">
        <f>K100</f>
        <v>8.7912087912087919E-2</v>
      </c>
      <c r="D99" s="12">
        <f>L100</f>
        <v>2.9126213592233011E-2</v>
      </c>
      <c r="E99" s="12">
        <f>M100</f>
        <v>8.8803088803088806E-2</v>
      </c>
      <c r="F99" s="12">
        <f>N100</f>
        <v>0.12933025404157045</v>
      </c>
      <c r="G99" s="10"/>
      <c r="J99" t="s">
        <v>34</v>
      </c>
      <c r="K99" s="13">
        <f>W99/W103</f>
        <v>0.15184815184815184</v>
      </c>
      <c r="L99" s="13">
        <f>T99/T103</f>
        <v>9.3851132686084138E-2</v>
      </c>
      <c r="M99" s="13">
        <f>U99/U103</f>
        <v>0.17760617760617761</v>
      </c>
      <c r="N99" s="13">
        <f>V99/V103</f>
        <v>0.17782909930715934</v>
      </c>
      <c r="O99" s="13"/>
      <c r="S99" t="s">
        <v>34</v>
      </c>
      <c r="T99">
        <v>29</v>
      </c>
      <c r="U99">
        <v>46</v>
      </c>
      <c r="V99">
        <v>77</v>
      </c>
      <c r="W99">
        <v>152</v>
      </c>
    </row>
    <row r="100" spans="1:24" x14ac:dyDescent="0.25">
      <c r="B100" t="s">
        <v>39</v>
      </c>
      <c r="C100" s="12">
        <f>K101+K102</f>
        <v>1.7982017982017984E-2</v>
      </c>
      <c r="D100" s="12">
        <f>L101+L102</f>
        <v>1.2944983818770225E-2</v>
      </c>
      <c r="E100" s="12">
        <f>M101+M102</f>
        <v>1.5444015444015444E-2</v>
      </c>
      <c r="F100" s="12">
        <f>N101+N102</f>
        <v>2.3094688221709007E-2</v>
      </c>
      <c r="G100" s="10"/>
      <c r="J100" t="s">
        <v>35</v>
      </c>
      <c r="K100" s="13">
        <f>W100/W103</f>
        <v>8.7912087912087919E-2</v>
      </c>
      <c r="L100" s="13">
        <f>T100/T103</f>
        <v>2.9126213592233011E-2</v>
      </c>
      <c r="M100" s="13">
        <f>U100/U103</f>
        <v>8.8803088803088806E-2</v>
      </c>
      <c r="N100" s="13">
        <f>V100/V103</f>
        <v>0.12933025404157045</v>
      </c>
      <c r="O100" s="13"/>
      <c r="S100" t="s">
        <v>35</v>
      </c>
      <c r="T100">
        <v>9</v>
      </c>
      <c r="U100">
        <v>23</v>
      </c>
      <c r="V100">
        <v>56</v>
      </c>
      <c r="W100">
        <v>88</v>
      </c>
    </row>
    <row r="101" spans="1:24" x14ac:dyDescent="0.25">
      <c r="C101" s="10"/>
      <c r="D101" s="10"/>
      <c r="E101" s="10"/>
      <c r="F101" s="10"/>
      <c r="G101" s="10"/>
      <c r="J101" t="s">
        <v>36</v>
      </c>
      <c r="K101" s="13">
        <f>W101/W103</f>
        <v>8.9910089910089919E-3</v>
      </c>
      <c r="L101" s="13">
        <f>T101/T103</f>
        <v>9.7087378640776691E-3</v>
      </c>
      <c r="M101" s="13">
        <f>U101/U103</f>
        <v>1.1583011583011582E-2</v>
      </c>
      <c r="N101" s="13">
        <f>V101/V103</f>
        <v>6.9284064665127024E-3</v>
      </c>
      <c r="O101" s="13"/>
      <c r="S101" t="s">
        <v>36</v>
      </c>
      <c r="T101">
        <v>3</v>
      </c>
      <c r="U101">
        <v>3</v>
      </c>
      <c r="V101">
        <v>3</v>
      </c>
      <c r="W101">
        <v>9</v>
      </c>
    </row>
    <row r="102" spans="1:24" x14ac:dyDescent="0.25">
      <c r="C102" s="10"/>
      <c r="D102" s="10"/>
      <c r="E102" s="10"/>
      <c r="F102" s="10"/>
      <c r="G102" s="10"/>
      <c r="J102" t="s">
        <v>37</v>
      </c>
      <c r="K102" s="13">
        <f>W102/W103</f>
        <v>8.9910089910089919E-3</v>
      </c>
      <c r="L102" s="13">
        <f>T102/T103</f>
        <v>3.2362459546925568E-3</v>
      </c>
      <c r="M102" s="13">
        <f>U102/U103</f>
        <v>3.8610038610038611E-3</v>
      </c>
      <c r="N102" s="13">
        <f>V102/V103</f>
        <v>1.6166281755196306E-2</v>
      </c>
      <c r="O102" s="13"/>
      <c r="S102" t="s">
        <v>37</v>
      </c>
      <c r="T102">
        <v>1</v>
      </c>
      <c r="U102">
        <v>1</v>
      </c>
      <c r="V102">
        <v>7</v>
      </c>
      <c r="W102">
        <v>9</v>
      </c>
    </row>
    <row r="103" spans="1:24" x14ac:dyDescent="0.25">
      <c r="C103" s="10"/>
      <c r="D103" s="10"/>
      <c r="E103" s="10"/>
      <c r="F103" s="10"/>
      <c r="G103" s="10"/>
      <c r="K103" s="10"/>
      <c r="L103" s="10"/>
      <c r="M103" s="10"/>
      <c r="N103" s="10"/>
      <c r="O103" s="10"/>
      <c r="R103" t="s">
        <v>2</v>
      </c>
      <c r="T103">
        <v>309</v>
      </c>
      <c r="U103">
        <v>259</v>
      </c>
      <c r="V103">
        <v>433</v>
      </c>
      <c r="W103">
        <v>1001</v>
      </c>
    </row>
    <row r="104" spans="1:24" x14ac:dyDescent="0.25">
      <c r="C104" s="10"/>
      <c r="D104" s="10"/>
      <c r="E104" s="10"/>
      <c r="F104" s="10"/>
      <c r="G104" s="10"/>
      <c r="K104" s="10"/>
      <c r="L104" s="10"/>
      <c r="M104" s="10"/>
      <c r="N104" s="10"/>
      <c r="O104" s="10"/>
    </row>
    <row r="105" spans="1:24" x14ac:dyDescent="0.25">
      <c r="C105" s="10"/>
      <c r="D105" s="10"/>
      <c r="E105" s="10"/>
      <c r="F105" s="10"/>
      <c r="G105" s="10"/>
      <c r="K105" s="10"/>
      <c r="L105" s="10"/>
      <c r="M105" s="10"/>
      <c r="N105" s="10"/>
      <c r="O105" s="10"/>
    </row>
    <row r="106" spans="1:24" x14ac:dyDescent="0.25">
      <c r="C106" s="10"/>
      <c r="D106" s="10"/>
      <c r="E106" s="10"/>
      <c r="F106" s="10"/>
      <c r="G106" s="10"/>
      <c r="K106" s="10"/>
      <c r="L106" s="10"/>
      <c r="M106" s="10"/>
      <c r="N106" s="10"/>
      <c r="O106" s="10"/>
    </row>
    <row r="107" spans="1:24" x14ac:dyDescent="0.25">
      <c r="C107" s="10"/>
      <c r="D107" s="10"/>
      <c r="E107" s="10"/>
      <c r="F107" s="10"/>
      <c r="G107" s="10"/>
      <c r="K107" s="10"/>
      <c r="L107" s="10"/>
      <c r="M107" s="10"/>
      <c r="N107" s="10"/>
      <c r="O107" s="10"/>
    </row>
    <row r="108" spans="1:24" x14ac:dyDescent="0.25">
      <c r="C108" s="10"/>
      <c r="D108" s="10"/>
      <c r="E108" s="10"/>
      <c r="F108" s="10"/>
      <c r="G108" s="10"/>
      <c r="K108" s="10"/>
      <c r="L108" s="10"/>
      <c r="M108" s="10"/>
      <c r="N108" s="10"/>
      <c r="O108" s="10"/>
    </row>
    <row r="109" spans="1:24" x14ac:dyDescent="0.25">
      <c r="C109" s="10"/>
      <c r="D109" s="10"/>
      <c r="E109" s="10"/>
      <c r="F109" s="10"/>
      <c r="G109" s="10"/>
      <c r="K109" s="10"/>
      <c r="L109" s="10"/>
      <c r="M109" s="10"/>
      <c r="N109" s="10"/>
      <c r="O109" s="10"/>
      <c r="R109" t="s">
        <v>193</v>
      </c>
    </row>
    <row r="110" spans="1:24" x14ac:dyDescent="0.25">
      <c r="A110" t="str">
        <f>R109</f>
        <v>Elected officials hold themselves accountable to their constituents, no matter the political party affiliation of either. * Collapsed Presidential Vote in 2024 collapsed Crosstabulation</v>
      </c>
      <c r="C110" s="10"/>
      <c r="D110" s="10"/>
      <c r="E110" s="10"/>
      <c r="F110" s="10"/>
      <c r="G110" s="10"/>
      <c r="K110" s="10"/>
      <c r="L110" s="10"/>
      <c r="M110" s="10"/>
      <c r="N110" s="10"/>
      <c r="O110" s="10"/>
      <c r="R110" t="s">
        <v>0</v>
      </c>
    </row>
    <row r="111" spans="1:24" x14ac:dyDescent="0.25">
      <c r="C111" s="10"/>
      <c r="D111" s="10"/>
      <c r="E111" s="10"/>
      <c r="F111" s="10"/>
      <c r="G111" s="10"/>
      <c r="K111" s="10"/>
      <c r="L111" s="10"/>
      <c r="M111" s="10"/>
      <c r="N111" s="10"/>
      <c r="O111" s="10"/>
      <c r="T111" t="s">
        <v>28</v>
      </c>
      <c r="X111" t="s">
        <v>2</v>
      </c>
    </row>
    <row r="112" spans="1:24" s="1" customFormat="1" ht="60" x14ac:dyDescent="0.25">
      <c r="C112" s="11" t="s">
        <v>7</v>
      </c>
      <c r="D112" s="11" t="s">
        <v>29</v>
      </c>
      <c r="E112" s="11" t="s">
        <v>30</v>
      </c>
      <c r="F112" s="11" t="s">
        <v>31</v>
      </c>
      <c r="G112" s="11" t="s">
        <v>32</v>
      </c>
      <c r="K112" s="11" t="s">
        <v>7</v>
      </c>
      <c r="L112" s="11" t="s">
        <v>29</v>
      </c>
      <c r="M112" s="11" t="s">
        <v>30</v>
      </c>
      <c r="N112" s="11" t="s">
        <v>48</v>
      </c>
      <c r="O112" s="11" t="s">
        <v>32</v>
      </c>
      <c r="T112" s="1" t="s">
        <v>29</v>
      </c>
      <c r="U112" s="1" t="s">
        <v>30</v>
      </c>
      <c r="V112" s="1" t="s">
        <v>31</v>
      </c>
      <c r="W112" s="1" t="s">
        <v>32</v>
      </c>
    </row>
    <row r="113" spans="2:24" x14ac:dyDescent="0.25">
      <c r="B113" t="s">
        <v>38</v>
      </c>
      <c r="C113" s="12">
        <f>K113+K114</f>
        <v>0.89489489489489493</v>
      </c>
      <c r="D113" s="12">
        <f>L113+L114</f>
        <v>0.94210526315789467</v>
      </c>
      <c r="E113" s="12">
        <f>M113+M114</f>
        <v>0.92718446601941751</v>
      </c>
      <c r="F113" s="12">
        <f>N113+N114</f>
        <v>1</v>
      </c>
      <c r="G113" s="12">
        <f>O113+O114</f>
        <v>0.72820512820512828</v>
      </c>
      <c r="J113" t="s">
        <v>33</v>
      </c>
      <c r="K113" s="13">
        <f>X113/X118</f>
        <v>0.74374374374374375</v>
      </c>
      <c r="L113" s="13">
        <f>T113/T118</f>
        <v>0.84210526315789469</v>
      </c>
      <c r="M113" s="13">
        <f>U113/U118</f>
        <v>0.74029126213592233</v>
      </c>
      <c r="N113" s="13">
        <f>V113/V118</f>
        <v>0.91666666666666663</v>
      </c>
      <c r="O113" s="13">
        <f>W113/W118</f>
        <v>0.54871794871794877</v>
      </c>
      <c r="R113" t="s">
        <v>124</v>
      </c>
      <c r="S113" t="s">
        <v>33</v>
      </c>
      <c r="T113">
        <v>320</v>
      </c>
      <c r="U113">
        <v>305</v>
      </c>
      <c r="V113">
        <v>11</v>
      </c>
      <c r="W113">
        <v>107</v>
      </c>
      <c r="X113">
        <v>743</v>
      </c>
    </row>
    <row r="114" spans="2:24" x14ac:dyDescent="0.25">
      <c r="B114" t="s">
        <v>35</v>
      </c>
      <c r="C114" s="12">
        <f>K115</f>
        <v>8.8088088088088087E-2</v>
      </c>
      <c r="D114" s="12">
        <f>L115</f>
        <v>4.4736842105263158E-2</v>
      </c>
      <c r="E114" s="12">
        <f>M115</f>
        <v>6.0679611650485438E-2</v>
      </c>
      <c r="F114" s="12">
        <f>N115</f>
        <v>0</v>
      </c>
      <c r="G114" s="12">
        <f>O115</f>
        <v>0.23589743589743589</v>
      </c>
      <c r="J114" t="s">
        <v>34</v>
      </c>
      <c r="K114" s="13">
        <f>X114/X118</f>
        <v>0.15115115115115116</v>
      </c>
      <c r="L114" s="13">
        <f>T114/T118</f>
        <v>0.1</v>
      </c>
      <c r="M114" s="13">
        <f>U114/U118</f>
        <v>0.18689320388349515</v>
      </c>
      <c r="N114" s="13">
        <f>V114/V118</f>
        <v>8.3333333333333329E-2</v>
      </c>
      <c r="O114" s="13">
        <f>W114/W118</f>
        <v>0.17948717948717949</v>
      </c>
      <c r="S114" t="s">
        <v>34</v>
      </c>
      <c r="T114">
        <v>38</v>
      </c>
      <c r="U114">
        <v>77</v>
      </c>
      <c r="V114">
        <v>1</v>
      </c>
      <c r="W114">
        <v>35</v>
      </c>
      <c r="X114">
        <v>151</v>
      </c>
    </row>
    <row r="115" spans="2:24" x14ac:dyDescent="0.25">
      <c r="B115" t="s">
        <v>39</v>
      </c>
      <c r="C115" s="12">
        <f>K116+K117</f>
        <v>1.7017017017017015E-2</v>
      </c>
      <c r="D115" s="12">
        <f>L116+L117</f>
        <v>1.3157894736842105E-2</v>
      </c>
      <c r="E115" s="12">
        <f>M116+M117</f>
        <v>1.2135922330097085E-2</v>
      </c>
      <c r="F115" s="12">
        <f>N116+N117</f>
        <v>0</v>
      </c>
      <c r="G115" s="12">
        <f>O116+O117</f>
        <v>3.5897435897435895E-2</v>
      </c>
      <c r="J115" t="s">
        <v>35</v>
      </c>
      <c r="K115" s="13">
        <f>X115/X118</f>
        <v>8.8088088088088087E-2</v>
      </c>
      <c r="L115" s="13">
        <f>T115/T118</f>
        <v>4.4736842105263158E-2</v>
      </c>
      <c r="M115" s="13">
        <f>U115/U118</f>
        <v>6.0679611650485438E-2</v>
      </c>
      <c r="N115" s="13">
        <f>V115/V118</f>
        <v>0</v>
      </c>
      <c r="O115" s="13">
        <f>W115/W118</f>
        <v>0.23589743589743589</v>
      </c>
      <c r="S115" t="s">
        <v>35</v>
      </c>
      <c r="T115">
        <v>17</v>
      </c>
      <c r="U115">
        <v>25</v>
      </c>
      <c r="V115">
        <v>0</v>
      </c>
      <c r="W115">
        <v>46</v>
      </c>
      <c r="X115">
        <v>88</v>
      </c>
    </row>
    <row r="116" spans="2:24" x14ac:dyDescent="0.25">
      <c r="J116" t="s">
        <v>36</v>
      </c>
      <c r="K116" s="13">
        <f>X116/X118</f>
        <v>9.0090090090090089E-3</v>
      </c>
      <c r="L116" s="13">
        <f>T116/T118</f>
        <v>5.263157894736842E-3</v>
      </c>
      <c r="M116" s="13">
        <f>U116/U118</f>
        <v>9.7087378640776691E-3</v>
      </c>
      <c r="N116" s="13">
        <f>V116/V118</f>
        <v>0</v>
      </c>
      <c r="O116" s="13">
        <f>W116/W118</f>
        <v>1.5384615384615385E-2</v>
      </c>
      <c r="S116" t="s">
        <v>36</v>
      </c>
      <c r="T116">
        <v>2</v>
      </c>
      <c r="U116">
        <v>4</v>
      </c>
      <c r="V116">
        <v>0</v>
      </c>
      <c r="W116">
        <v>3</v>
      </c>
      <c r="X116">
        <v>9</v>
      </c>
    </row>
    <row r="117" spans="2:24" x14ac:dyDescent="0.25">
      <c r="J117" t="s">
        <v>37</v>
      </c>
      <c r="K117" s="13">
        <f>X117/X118</f>
        <v>8.0080080080080079E-3</v>
      </c>
      <c r="L117" s="13">
        <f>T117/T118</f>
        <v>7.8947368421052634E-3</v>
      </c>
      <c r="M117" s="13">
        <f>U117/U118</f>
        <v>2.4271844660194173E-3</v>
      </c>
      <c r="N117" s="13">
        <f>V117/V118</f>
        <v>0</v>
      </c>
      <c r="O117" s="13">
        <f>W117/W118</f>
        <v>2.0512820512820513E-2</v>
      </c>
      <c r="S117" t="s">
        <v>37</v>
      </c>
      <c r="T117">
        <v>3</v>
      </c>
      <c r="U117">
        <v>1</v>
      </c>
      <c r="V117">
        <v>0</v>
      </c>
      <c r="W117">
        <v>4</v>
      </c>
      <c r="X117">
        <v>8</v>
      </c>
    </row>
    <row r="118" spans="2:24" x14ac:dyDescent="0.25">
      <c r="R118" t="s">
        <v>2</v>
      </c>
      <c r="T118">
        <v>380</v>
      </c>
      <c r="U118">
        <v>412</v>
      </c>
      <c r="V118">
        <v>12</v>
      </c>
      <c r="W118">
        <v>195</v>
      </c>
      <c r="X118">
        <v>999</v>
      </c>
    </row>
  </sheetData>
  <mergeCells count="4">
    <mergeCell ref="B1:N1"/>
    <mergeCell ref="B3:G3"/>
    <mergeCell ref="J3:O3"/>
    <mergeCell ref="R3:X3"/>
  </mergeCells>
  <pageMargins left="0.7" right="0.7" top="0.75" bottom="0.75" header="0.3" footer="0.3"/>
  <pageSetup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EB69B-9797-E944-8969-E2B1061D29F4}">
  <dimension ref="A1:X118"/>
  <sheetViews>
    <sheetView showGridLines="0" workbookViewId="0">
      <selection activeCell="K8" sqref="K8:O117"/>
    </sheetView>
  </sheetViews>
  <sheetFormatPr baseColWidth="10" defaultRowHeight="19" x14ac:dyDescent="0.25"/>
  <cols>
    <col min="2" max="2" width="33.42578125" customWidth="1"/>
    <col min="4" max="4" width="11.5703125" customWidth="1"/>
    <col min="5" max="5" width="12" customWidth="1"/>
    <col min="10" max="10" width="22.7109375" customWidth="1"/>
    <col min="13" max="13" width="11.7109375" customWidth="1"/>
    <col min="14" max="14" width="12.28515625" customWidth="1"/>
    <col min="19" max="19" width="21.7109375" customWidth="1"/>
    <col min="21" max="21" width="12.28515625" customWidth="1"/>
    <col min="22" max="22" width="12.42578125" customWidth="1"/>
  </cols>
  <sheetData>
    <row r="1" spans="1:24" x14ac:dyDescent="0.25">
      <c r="A1" t="s">
        <v>51</v>
      </c>
      <c r="B1" s="19" t="s">
        <v>260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3" spans="1:24" x14ac:dyDescent="0.25">
      <c r="B3" s="20" t="s">
        <v>262</v>
      </c>
      <c r="C3" s="20"/>
      <c r="D3" s="20"/>
      <c r="E3" s="20"/>
      <c r="F3" s="20"/>
      <c r="G3" s="20"/>
      <c r="J3" s="20" t="s">
        <v>263</v>
      </c>
      <c r="K3" s="20"/>
      <c r="L3" s="20"/>
      <c r="M3" s="20"/>
      <c r="N3" s="20"/>
      <c r="O3" s="20"/>
      <c r="R3" s="20" t="s">
        <v>264</v>
      </c>
      <c r="S3" s="20"/>
      <c r="T3" s="20"/>
      <c r="U3" s="20"/>
      <c r="V3" s="20"/>
      <c r="W3" s="20"/>
      <c r="X3" s="20"/>
    </row>
    <row r="5" spans="1:24" x14ac:dyDescent="0.25">
      <c r="R5" t="s">
        <v>85</v>
      </c>
    </row>
    <row r="6" spans="1:24" x14ac:dyDescent="0.25">
      <c r="A6" t="str">
        <f>R5</f>
        <v>Importance of government to American democracy -- Government officials should not withhold information or the basis for their decisions from the public. * 3-point Party Identification Crosstabulation</v>
      </c>
      <c r="R6" t="s">
        <v>0</v>
      </c>
    </row>
    <row r="7" spans="1:24" x14ac:dyDescent="0.25">
      <c r="T7" t="s">
        <v>1</v>
      </c>
      <c r="X7" t="s">
        <v>2</v>
      </c>
    </row>
    <row r="8" spans="1:24" s="1" customFormat="1" ht="40" x14ac:dyDescent="0.25">
      <c r="C8" s="11" t="s">
        <v>7</v>
      </c>
      <c r="D8" s="11" t="s">
        <v>3</v>
      </c>
      <c r="E8" s="11" t="s">
        <v>4</v>
      </c>
      <c r="F8" s="11" t="s">
        <v>5</v>
      </c>
      <c r="G8" s="11" t="s">
        <v>6</v>
      </c>
      <c r="K8" s="11" t="s">
        <v>7</v>
      </c>
      <c r="L8" s="11" t="s">
        <v>3</v>
      </c>
      <c r="M8" s="11" t="s">
        <v>4</v>
      </c>
      <c r="N8" s="11" t="s">
        <v>5</v>
      </c>
      <c r="O8" s="11" t="s">
        <v>6</v>
      </c>
      <c r="T8" s="1" t="s">
        <v>3</v>
      </c>
      <c r="U8" s="1" t="s">
        <v>4</v>
      </c>
      <c r="V8" s="1" t="s">
        <v>5</v>
      </c>
      <c r="W8" s="1" t="s">
        <v>6</v>
      </c>
    </row>
    <row r="9" spans="1:24" x14ac:dyDescent="0.25">
      <c r="B9" t="s">
        <v>38</v>
      </c>
      <c r="C9" s="12">
        <f>K9+K10</f>
        <v>0.89400000000000002</v>
      </c>
      <c r="D9" s="12">
        <f>L9+L10</f>
        <v>0.91986062717770034</v>
      </c>
      <c r="E9" s="12">
        <f>M9+M10</f>
        <v>0.89556962025316456</v>
      </c>
      <c r="F9" s="12">
        <f>N9+N10</f>
        <v>0.88819875776397517</v>
      </c>
      <c r="G9" s="12">
        <f>O9+O10</f>
        <v>0.81333333333333335</v>
      </c>
      <c r="J9" t="s">
        <v>33</v>
      </c>
      <c r="K9" s="13">
        <f>X9/X14</f>
        <v>0.68400000000000005</v>
      </c>
      <c r="L9" s="13">
        <f>T9/T14</f>
        <v>0.74564459930313587</v>
      </c>
      <c r="M9" s="13">
        <f>U9/U14</f>
        <v>0.68670886075949367</v>
      </c>
      <c r="N9" s="13">
        <f>V9/V14</f>
        <v>0.62732919254658381</v>
      </c>
      <c r="O9" s="13">
        <f>W9/W14</f>
        <v>0.68</v>
      </c>
      <c r="R9" t="s">
        <v>86</v>
      </c>
      <c r="S9" t="s">
        <v>33</v>
      </c>
      <c r="T9">
        <v>214</v>
      </c>
      <c r="U9">
        <v>217</v>
      </c>
      <c r="V9">
        <v>202</v>
      </c>
      <c r="W9">
        <v>51</v>
      </c>
      <c r="X9">
        <v>684</v>
      </c>
    </row>
    <row r="10" spans="1:24" x14ac:dyDescent="0.25">
      <c r="B10" t="s">
        <v>35</v>
      </c>
      <c r="C10" s="12">
        <f>K11</f>
        <v>7.6999999999999999E-2</v>
      </c>
      <c r="D10" s="12">
        <f>L11</f>
        <v>6.6202090592334492E-2</v>
      </c>
      <c r="E10" s="12">
        <f>M11</f>
        <v>6.0126582278481014E-2</v>
      </c>
      <c r="F10" s="12">
        <f>N11</f>
        <v>9.3167701863354033E-2</v>
      </c>
      <c r="G10" s="12">
        <f>O11</f>
        <v>0.12</v>
      </c>
      <c r="J10" t="s">
        <v>34</v>
      </c>
      <c r="K10" s="13">
        <f>X10/X14</f>
        <v>0.21</v>
      </c>
      <c r="L10" s="13">
        <f>T10/T14</f>
        <v>0.17421602787456447</v>
      </c>
      <c r="M10" s="13">
        <f>U10/U14</f>
        <v>0.20886075949367089</v>
      </c>
      <c r="N10" s="13">
        <f>V10/V14</f>
        <v>0.2608695652173913</v>
      </c>
      <c r="O10" s="13">
        <f>W10/W14</f>
        <v>0.13333333333333333</v>
      </c>
      <c r="S10" t="s">
        <v>34</v>
      </c>
      <c r="T10">
        <v>50</v>
      </c>
      <c r="U10">
        <v>66</v>
      </c>
      <c r="V10">
        <v>84</v>
      </c>
      <c r="W10">
        <v>10</v>
      </c>
      <c r="X10">
        <v>210</v>
      </c>
    </row>
    <row r="11" spans="1:24" x14ac:dyDescent="0.25">
      <c r="B11" t="s">
        <v>39</v>
      </c>
      <c r="C11" s="12">
        <f>K12+K13</f>
        <v>2.8999999999999998E-2</v>
      </c>
      <c r="D11" s="12">
        <f>L12+L13</f>
        <v>1.3937282229965157E-2</v>
      </c>
      <c r="E11" s="12">
        <f>M12+M13</f>
        <v>4.4303797468354431E-2</v>
      </c>
      <c r="F11" s="12">
        <f>N12+N13</f>
        <v>1.8633540372670808E-2</v>
      </c>
      <c r="G11" s="12">
        <f>O12+O13</f>
        <v>6.6666666666666666E-2</v>
      </c>
      <c r="J11" t="s">
        <v>35</v>
      </c>
      <c r="K11" s="13">
        <f>X11/X14</f>
        <v>7.6999999999999999E-2</v>
      </c>
      <c r="L11" s="13">
        <f>T11/T14</f>
        <v>6.6202090592334492E-2</v>
      </c>
      <c r="M11" s="13">
        <f>U11/U14</f>
        <v>6.0126582278481014E-2</v>
      </c>
      <c r="N11" s="13">
        <f>V11/V14</f>
        <v>9.3167701863354033E-2</v>
      </c>
      <c r="O11" s="13">
        <f>W11/W14</f>
        <v>0.12</v>
      </c>
      <c r="S11" t="s">
        <v>35</v>
      </c>
      <c r="T11">
        <v>19</v>
      </c>
      <c r="U11">
        <v>19</v>
      </c>
      <c r="V11">
        <v>30</v>
      </c>
      <c r="W11">
        <v>9</v>
      </c>
      <c r="X11">
        <v>77</v>
      </c>
    </row>
    <row r="12" spans="1:24" x14ac:dyDescent="0.25">
      <c r="C12" s="10"/>
      <c r="D12" s="10"/>
      <c r="E12" s="10"/>
      <c r="F12" s="10"/>
      <c r="G12" s="10"/>
      <c r="J12" t="s">
        <v>36</v>
      </c>
      <c r="K12" s="13">
        <f>X12/X14</f>
        <v>1.4999999999999999E-2</v>
      </c>
      <c r="L12" s="13">
        <f>T12/T14</f>
        <v>6.9686411149825784E-3</v>
      </c>
      <c r="M12" s="13">
        <f>U12/U14</f>
        <v>2.2151898734177215E-2</v>
      </c>
      <c r="N12" s="13">
        <f>V12/V14</f>
        <v>9.316770186335404E-3</v>
      </c>
      <c r="O12" s="13">
        <f>W12/W14</f>
        <v>0.04</v>
      </c>
      <c r="S12" t="s">
        <v>36</v>
      </c>
      <c r="T12">
        <v>2</v>
      </c>
      <c r="U12">
        <v>7</v>
      </c>
      <c r="V12">
        <v>3</v>
      </c>
      <c r="W12">
        <v>3</v>
      </c>
      <c r="X12">
        <v>15</v>
      </c>
    </row>
    <row r="13" spans="1:24" x14ac:dyDescent="0.25">
      <c r="C13" s="10"/>
      <c r="D13" s="10"/>
      <c r="E13" s="10"/>
      <c r="F13" s="10"/>
      <c r="G13" s="10"/>
      <c r="J13" t="s">
        <v>37</v>
      </c>
      <c r="K13" s="13">
        <f>X13/X14</f>
        <v>1.4E-2</v>
      </c>
      <c r="L13" s="13">
        <f>T13/T14</f>
        <v>6.9686411149825784E-3</v>
      </c>
      <c r="M13" s="13">
        <f>U13/U14</f>
        <v>2.2151898734177215E-2</v>
      </c>
      <c r="N13" s="13">
        <f>V13/V14</f>
        <v>9.316770186335404E-3</v>
      </c>
      <c r="O13" s="13">
        <f>W13/W14</f>
        <v>2.6666666666666668E-2</v>
      </c>
      <c r="S13" t="s">
        <v>37</v>
      </c>
      <c r="T13">
        <v>2</v>
      </c>
      <c r="U13">
        <v>7</v>
      </c>
      <c r="V13">
        <v>3</v>
      </c>
      <c r="W13">
        <v>2</v>
      </c>
      <c r="X13">
        <v>14</v>
      </c>
    </row>
    <row r="14" spans="1:24" x14ac:dyDescent="0.25">
      <c r="C14" s="10"/>
      <c r="D14" s="10"/>
      <c r="E14" s="10"/>
      <c r="F14" s="10"/>
      <c r="G14" s="10"/>
      <c r="K14" s="10"/>
      <c r="L14" s="10"/>
      <c r="M14" s="10"/>
      <c r="N14" s="10"/>
      <c r="O14" s="10"/>
      <c r="R14" t="s">
        <v>2</v>
      </c>
      <c r="T14">
        <v>287</v>
      </c>
      <c r="U14">
        <v>316</v>
      </c>
      <c r="V14">
        <v>322</v>
      </c>
      <c r="W14">
        <v>75</v>
      </c>
      <c r="X14">
        <v>1000</v>
      </c>
    </row>
    <row r="15" spans="1:24" x14ac:dyDescent="0.25">
      <c r="C15" s="10"/>
      <c r="D15" s="10"/>
      <c r="E15" s="10"/>
      <c r="F15" s="10"/>
      <c r="G15" s="10"/>
      <c r="K15" s="10"/>
      <c r="L15" s="10"/>
      <c r="M15" s="10"/>
      <c r="N15" s="10"/>
      <c r="O15" s="10"/>
    </row>
    <row r="16" spans="1:24" x14ac:dyDescent="0.25">
      <c r="C16" s="10"/>
      <c r="D16" s="10"/>
      <c r="E16" s="10"/>
      <c r="F16" s="10"/>
      <c r="G16" s="10"/>
      <c r="K16" s="10"/>
      <c r="L16" s="10"/>
      <c r="M16" s="10"/>
      <c r="N16" s="10"/>
      <c r="O16" s="10"/>
    </row>
    <row r="17" spans="1:24" x14ac:dyDescent="0.25">
      <c r="C17" s="10"/>
      <c r="D17" s="10"/>
      <c r="E17" s="10"/>
      <c r="F17" s="10"/>
      <c r="G17" s="10"/>
      <c r="K17" s="10"/>
      <c r="L17" s="10"/>
      <c r="M17" s="10"/>
      <c r="N17" s="10"/>
      <c r="O17" s="10"/>
    </row>
    <row r="18" spans="1:24" x14ac:dyDescent="0.25">
      <c r="C18" s="10"/>
      <c r="D18" s="10"/>
      <c r="E18" s="10"/>
      <c r="F18" s="10"/>
      <c r="G18" s="10"/>
      <c r="K18" s="10"/>
      <c r="L18" s="10"/>
      <c r="M18" s="10"/>
      <c r="N18" s="10"/>
      <c r="O18" s="10"/>
    </row>
    <row r="19" spans="1:24" x14ac:dyDescent="0.25">
      <c r="C19" s="10"/>
      <c r="D19" s="10"/>
      <c r="E19" s="10"/>
      <c r="F19" s="10"/>
      <c r="G19" s="10"/>
      <c r="K19" s="10"/>
      <c r="L19" s="10"/>
      <c r="M19" s="10"/>
      <c r="N19" s="10"/>
      <c r="O19" s="10"/>
      <c r="R19" t="s">
        <v>87</v>
      </c>
    </row>
    <row r="20" spans="1:24" x14ac:dyDescent="0.25">
      <c r="A20" t="str">
        <f>R19</f>
        <v>Importance of government to American democracy -- Government officials should not withhold information or the basis for their decisions from the public. * Ideology collapsed Crosstabulation</v>
      </c>
      <c r="C20" s="10"/>
      <c r="D20" s="10"/>
      <c r="E20" s="10"/>
      <c r="F20" s="10"/>
      <c r="G20" s="10"/>
      <c r="K20" s="10"/>
      <c r="L20" s="10"/>
      <c r="M20" s="10"/>
      <c r="N20" s="10"/>
      <c r="O20" s="10"/>
      <c r="R20" t="s">
        <v>0</v>
      </c>
    </row>
    <row r="21" spans="1:24" x14ac:dyDescent="0.25">
      <c r="C21" s="10"/>
      <c r="D21" s="10"/>
      <c r="E21" s="10"/>
      <c r="F21" s="10"/>
      <c r="G21" s="10"/>
      <c r="K21" s="10"/>
      <c r="L21" s="10"/>
      <c r="M21" s="10"/>
      <c r="N21" s="10"/>
      <c r="O21" s="10"/>
      <c r="T21" t="s">
        <v>8</v>
      </c>
      <c r="X21" t="s">
        <v>2</v>
      </c>
    </row>
    <row r="22" spans="1:24" s="1" customFormat="1" ht="80" customHeight="1" x14ac:dyDescent="0.25">
      <c r="C22" s="11" t="s">
        <v>7</v>
      </c>
      <c r="D22" s="11" t="s">
        <v>9</v>
      </c>
      <c r="E22" s="11" t="s">
        <v>10</v>
      </c>
      <c r="F22" s="11" t="s">
        <v>50</v>
      </c>
      <c r="G22" s="11" t="s">
        <v>12</v>
      </c>
      <c r="K22" s="11" t="s">
        <v>7</v>
      </c>
      <c r="L22" s="11" t="s">
        <v>9</v>
      </c>
      <c r="M22" s="11" t="s">
        <v>10</v>
      </c>
      <c r="N22" s="11" t="s">
        <v>11</v>
      </c>
      <c r="O22" s="11" t="s">
        <v>12</v>
      </c>
      <c r="T22" s="1" t="s">
        <v>9</v>
      </c>
      <c r="U22" s="1" t="s">
        <v>10</v>
      </c>
      <c r="V22" s="1" t="s">
        <v>11</v>
      </c>
      <c r="W22" s="1" t="s">
        <v>12</v>
      </c>
    </row>
    <row r="23" spans="1:24" x14ac:dyDescent="0.25">
      <c r="B23" t="s">
        <v>38</v>
      </c>
      <c r="C23" s="12">
        <f>K23+K24</f>
        <v>0.89389389389389395</v>
      </c>
      <c r="D23" s="12">
        <f>L23+L24</f>
        <v>0.953125</v>
      </c>
      <c r="E23" s="12">
        <f>M23+M24</f>
        <v>0.88925081433224751</v>
      </c>
      <c r="F23" s="12">
        <f>N23+N24</f>
        <v>0.90056818181818188</v>
      </c>
      <c r="G23" s="12">
        <f>O23+O24</f>
        <v>0.70238095238095233</v>
      </c>
      <c r="J23" t="s">
        <v>33</v>
      </c>
      <c r="K23" s="13">
        <f>X23/X28</f>
        <v>0.68368368368368371</v>
      </c>
      <c r="L23" s="13">
        <f>T23/T28</f>
        <v>0.83203125</v>
      </c>
      <c r="M23" s="13">
        <f>U23/U28</f>
        <v>0.64169381107491852</v>
      </c>
      <c r="N23" s="13">
        <f>V23/V28</f>
        <v>0.65340909090909094</v>
      </c>
      <c r="O23" s="13">
        <f>W23/W28</f>
        <v>0.51190476190476186</v>
      </c>
      <c r="R23" t="s">
        <v>86</v>
      </c>
      <c r="S23" t="s">
        <v>33</v>
      </c>
      <c r="T23">
        <v>213</v>
      </c>
      <c r="U23">
        <v>197</v>
      </c>
      <c r="V23">
        <v>230</v>
      </c>
      <c r="W23">
        <v>43</v>
      </c>
      <c r="X23">
        <v>683</v>
      </c>
    </row>
    <row r="24" spans="1:24" x14ac:dyDescent="0.25">
      <c r="B24" t="s">
        <v>35</v>
      </c>
      <c r="C24" s="12">
        <f>K25</f>
        <v>7.8078078078078081E-2</v>
      </c>
      <c r="D24" s="12">
        <f>L25</f>
        <v>3.90625E-2</v>
      </c>
      <c r="E24" s="12">
        <f>M25</f>
        <v>8.4690553745928335E-2</v>
      </c>
      <c r="F24" s="12">
        <f>N25</f>
        <v>7.3863636363636367E-2</v>
      </c>
      <c r="G24" s="12">
        <f>O25</f>
        <v>0.19047619047619047</v>
      </c>
      <c r="J24" t="s">
        <v>34</v>
      </c>
      <c r="K24" s="13">
        <f>X24/X28</f>
        <v>0.21021021021021022</v>
      </c>
      <c r="L24" s="13">
        <f>T24/T28</f>
        <v>0.12109375</v>
      </c>
      <c r="M24" s="13">
        <f>U24/U28</f>
        <v>0.24755700325732899</v>
      </c>
      <c r="N24" s="13">
        <f>V24/V28</f>
        <v>0.24715909090909091</v>
      </c>
      <c r="O24" s="13">
        <f>W24/W28</f>
        <v>0.19047619047619047</v>
      </c>
      <c r="S24" t="s">
        <v>34</v>
      </c>
      <c r="T24">
        <v>31</v>
      </c>
      <c r="U24">
        <v>76</v>
      </c>
      <c r="V24">
        <v>87</v>
      </c>
      <c r="W24">
        <v>16</v>
      </c>
      <c r="X24">
        <v>210</v>
      </c>
    </row>
    <row r="25" spans="1:24" x14ac:dyDescent="0.25">
      <c r="B25" t="s">
        <v>39</v>
      </c>
      <c r="C25" s="12">
        <f>K26+K27</f>
        <v>2.8028028028028028E-2</v>
      </c>
      <c r="D25" s="12">
        <f>L26+L27</f>
        <v>7.8125E-3</v>
      </c>
      <c r="E25" s="12">
        <f>M26+M27</f>
        <v>2.6058631921824102E-2</v>
      </c>
      <c r="F25" s="12">
        <f>N26+N27</f>
        <v>2.5568181818181816E-2</v>
      </c>
      <c r="G25" s="12">
        <f>O26+O27</f>
        <v>0.10714285714285714</v>
      </c>
      <c r="J25" t="s">
        <v>35</v>
      </c>
      <c r="K25" s="13">
        <f>X25/X28</f>
        <v>7.8078078078078081E-2</v>
      </c>
      <c r="L25" s="13">
        <f>T25/T28</f>
        <v>3.90625E-2</v>
      </c>
      <c r="M25" s="13">
        <f>U25/U28</f>
        <v>8.4690553745928335E-2</v>
      </c>
      <c r="N25" s="13">
        <f>V25/V28</f>
        <v>7.3863636363636367E-2</v>
      </c>
      <c r="O25" s="13">
        <f>W25/W28</f>
        <v>0.19047619047619047</v>
      </c>
      <c r="S25" t="s">
        <v>35</v>
      </c>
      <c r="T25">
        <v>10</v>
      </c>
      <c r="U25">
        <v>26</v>
      </c>
      <c r="V25">
        <v>26</v>
      </c>
      <c r="W25">
        <v>16</v>
      </c>
      <c r="X25">
        <v>78</v>
      </c>
    </row>
    <row r="26" spans="1:24" x14ac:dyDescent="0.25">
      <c r="C26" s="10"/>
      <c r="D26" s="10"/>
      <c r="E26" s="10"/>
      <c r="F26" s="10"/>
      <c r="G26" s="10"/>
      <c r="J26" t="s">
        <v>36</v>
      </c>
      <c r="K26" s="13">
        <f>X26/X28</f>
        <v>1.4014014014014014E-2</v>
      </c>
      <c r="L26" s="13">
        <f>T26/T28</f>
        <v>3.90625E-3</v>
      </c>
      <c r="M26" s="13">
        <f>U26/U28</f>
        <v>1.6286644951140065E-2</v>
      </c>
      <c r="N26" s="13">
        <f>V26/V28</f>
        <v>1.1363636363636364E-2</v>
      </c>
      <c r="O26" s="13">
        <f>W26/W28</f>
        <v>4.7619047619047616E-2</v>
      </c>
      <c r="S26" t="s">
        <v>36</v>
      </c>
      <c r="T26">
        <v>1</v>
      </c>
      <c r="U26">
        <v>5</v>
      </c>
      <c r="V26">
        <v>4</v>
      </c>
      <c r="W26">
        <v>4</v>
      </c>
      <c r="X26">
        <v>14</v>
      </c>
    </row>
    <row r="27" spans="1:24" x14ac:dyDescent="0.25">
      <c r="C27" s="10"/>
      <c r="D27" s="10"/>
      <c r="E27" s="10"/>
      <c r="F27" s="10"/>
      <c r="G27" s="10"/>
      <c r="J27" t="s">
        <v>37</v>
      </c>
      <c r="K27" s="13">
        <f>X27/X28</f>
        <v>1.4014014014014014E-2</v>
      </c>
      <c r="L27" s="13">
        <f>T27/T28</f>
        <v>3.90625E-3</v>
      </c>
      <c r="M27" s="13">
        <f>U27/U28</f>
        <v>9.7719869706840382E-3</v>
      </c>
      <c r="N27" s="13">
        <f>V27/V28</f>
        <v>1.4204545454545454E-2</v>
      </c>
      <c r="O27" s="13">
        <f>W27/W28</f>
        <v>5.9523809523809521E-2</v>
      </c>
      <c r="S27" t="s">
        <v>37</v>
      </c>
      <c r="T27">
        <v>1</v>
      </c>
      <c r="U27">
        <v>3</v>
      </c>
      <c r="V27">
        <v>5</v>
      </c>
      <c r="W27">
        <v>5</v>
      </c>
      <c r="X27">
        <v>14</v>
      </c>
    </row>
    <row r="28" spans="1:24" x14ac:dyDescent="0.25">
      <c r="C28" s="10"/>
      <c r="D28" s="10"/>
      <c r="E28" s="10"/>
      <c r="F28" s="10"/>
      <c r="G28" s="10"/>
      <c r="K28" s="10"/>
      <c r="L28" s="10"/>
      <c r="M28" s="10"/>
      <c r="N28" s="10"/>
      <c r="O28" s="10"/>
      <c r="R28" t="s">
        <v>2</v>
      </c>
      <c r="T28">
        <v>256</v>
      </c>
      <c r="U28">
        <v>307</v>
      </c>
      <c r="V28">
        <v>352</v>
      </c>
      <c r="W28">
        <v>84</v>
      </c>
      <c r="X28">
        <v>999</v>
      </c>
    </row>
    <row r="29" spans="1:24" x14ac:dyDescent="0.25">
      <c r="C29" s="10"/>
      <c r="D29" s="10"/>
      <c r="E29" s="10"/>
      <c r="F29" s="10"/>
      <c r="G29" s="10"/>
      <c r="K29" s="10"/>
      <c r="L29" s="10"/>
      <c r="M29" s="10"/>
      <c r="N29" s="10"/>
      <c r="O29" s="10"/>
    </row>
    <row r="30" spans="1:24" x14ac:dyDescent="0.25">
      <c r="C30" s="10"/>
      <c r="D30" s="10"/>
      <c r="E30" s="10"/>
      <c r="F30" s="10"/>
      <c r="G30" s="10"/>
      <c r="K30" s="10"/>
      <c r="L30" s="10"/>
      <c r="M30" s="10"/>
      <c r="N30" s="10"/>
      <c r="O30" s="10"/>
    </row>
    <row r="31" spans="1:24" x14ac:dyDescent="0.25">
      <c r="C31" s="10"/>
      <c r="D31" s="10"/>
      <c r="E31" s="10"/>
      <c r="F31" s="10"/>
      <c r="G31" s="10"/>
      <c r="K31" s="10"/>
      <c r="L31" s="10"/>
      <c r="M31" s="10"/>
      <c r="N31" s="10"/>
      <c r="O31" s="10"/>
    </row>
    <row r="32" spans="1:24" x14ac:dyDescent="0.25">
      <c r="C32" s="10"/>
      <c r="D32" s="10"/>
      <c r="E32" s="10"/>
      <c r="F32" s="10"/>
      <c r="G32" s="10"/>
      <c r="K32" s="10"/>
      <c r="L32" s="10"/>
      <c r="M32" s="10"/>
      <c r="N32" s="10"/>
      <c r="O32" s="10"/>
    </row>
    <row r="33" spans="1:23" x14ac:dyDescent="0.25">
      <c r="C33" s="10"/>
      <c r="D33" s="10"/>
      <c r="E33" s="10"/>
      <c r="F33" s="10"/>
      <c r="G33" s="10"/>
      <c r="K33" s="10"/>
      <c r="L33" s="10"/>
      <c r="M33" s="10"/>
      <c r="N33" s="10"/>
      <c r="O33" s="10"/>
    </row>
    <row r="34" spans="1:23" x14ac:dyDescent="0.25">
      <c r="C34" s="10"/>
      <c r="D34" s="10"/>
      <c r="E34" s="10"/>
      <c r="F34" s="10"/>
      <c r="G34" s="10"/>
      <c r="K34" s="10"/>
      <c r="L34" s="10"/>
      <c r="M34" s="10"/>
      <c r="N34" s="10"/>
      <c r="O34" s="10"/>
      <c r="R34" t="s">
        <v>88</v>
      </c>
    </row>
    <row r="35" spans="1:23" x14ac:dyDescent="0.25">
      <c r="A35" t="str">
        <f>R34</f>
        <v>Importance of government to American democracy -- Government officials should not withhold information or the basis for their decisions from the public. * Race &amp; Ethnicity Combined Crosstabulation</v>
      </c>
      <c r="C35" s="10"/>
      <c r="D35" s="10"/>
      <c r="E35" s="10"/>
      <c r="F35" s="10"/>
      <c r="G35" s="10"/>
      <c r="K35" s="10"/>
      <c r="L35" s="10"/>
      <c r="M35" s="10"/>
      <c r="N35" s="10"/>
      <c r="O35" s="10"/>
      <c r="R35" t="s">
        <v>0</v>
      </c>
    </row>
    <row r="36" spans="1:23" x14ac:dyDescent="0.25">
      <c r="C36" s="10"/>
      <c r="D36" s="10"/>
      <c r="E36" s="10"/>
      <c r="F36" s="10"/>
      <c r="G36" s="10"/>
      <c r="K36" s="10"/>
      <c r="L36" s="10"/>
      <c r="M36" s="10"/>
      <c r="N36" s="10"/>
      <c r="O36" s="10"/>
      <c r="T36" t="s">
        <v>13</v>
      </c>
      <c r="W36" t="s">
        <v>2</v>
      </c>
    </row>
    <row r="37" spans="1:23" s="1" customFormat="1" ht="120" customHeight="1" x14ac:dyDescent="0.25">
      <c r="C37" s="11" t="s">
        <v>7</v>
      </c>
      <c r="D37" s="11" t="s">
        <v>14</v>
      </c>
      <c r="E37" s="11" t="s">
        <v>15</v>
      </c>
      <c r="F37" s="11" t="s">
        <v>49</v>
      </c>
      <c r="G37" s="11"/>
      <c r="K37" s="11" t="s">
        <v>7</v>
      </c>
      <c r="L37" s="11" t="s">
        <v>14</v>
      </c>
      <c r="M37" s="11" t="s">
        <v>15</v>
      </c>
      <c r="N37" s="11" t="s">
        <v>49</v>
      </c>
      <c r="O37" s="11"/>
      <c r="T37" s="1" t="s">
        <v>14</v>
      </c>
      <c r="U37" s="1" t="s">
        <v>15</v>
      </c>
      <c r="V37" s="1" t="s">
        <v>52</v>
      </c>
    </row>
    <row r="38" spans="1:23" x14ac:dyDescent="0.25">
      <c r="B38" t="s">
        <v>38</v>
      </c>
      <c r="C38" s="12">
        <f>K38+K39</f>
        <v>0.89321357285429148</v>
      </c>
      <c r="D38" s="12">
        <f>L38+L39</f>
        <v>0.90106544901065444</v>
      </c>
      <c r="E38" s="12">
        <f>M38+M39</f>
        <v>0.88625592417061605</v>
      </c>
      <c r="F38" s="12">
        <f>N38+N39</f>
        <v>0.86567164179104483</v>
      </c>
      <c r="G38" s="12"/>
      <c r="J38" t="s">
        <v>33</v>
      </c>
      <c r="K38" s="13">
        <f>W38/W43</f>
        <v>0.68263473053892221</v>
      </c>
      <c r="L38" s="13">
        <f>T38/T43</f>
        <v>0.69101978691019783</v>
      </c>
      <c r="M38" s="13">
        <f>U38/U43</f>
        <v>0.6635071090047393</v>
      </c>
      <c r="N38" s="13">
        <f>V38/V43</f>
        <v>0.67164179104477617</v>
      </c>
      <c r="O38" s="13"/>
      <c r="R38" t="s">
        <v>86</v>
      </c>
      <c r="S38" t="s">
        <v>33</v>
      </c>
      <c r="T38">
        <v>454</v>
      </c>
      <c r="U38">
        <v>140</v>
      </c>
      <c r="V38">
        <v>90</v>
      </c>
      <c r="W38">
        <v>684</v>
      </c>
    </row>
    <row r="39" spans="1:23" x14ac:dyDescent="0.25">
      <c r="B39" t="s">
        <v>35</v>
      </c>
      <c r="C39" s="12">
        <f>K40</f>
        <v>7.7844311377245512E-2</v>
      </c>
      <c r="D39" s="12">
        <f>L40</f>
        <v>7.1537290715372903E-2</v>
      </c>
      <c r="E39" s="12">
        <f>M40</f>
        <v>7.582938388625593E-2</v>
      </c>
      <c r="F39" s="12">
        <f>N40</f>
        <v>0.11194029850746269</v>
      </c>
      <c r="G39" s="12"/>
      <c r="J39" t="s">
        <v>34</v>
      </c>
      <c r="K39" s="13">
        <f>W39/W43</f>
        <v>0.21057884231536927</v>
      </c>
      <c r="L39" s="13">
        <f>T39/T43</f>
        <v>0.21004566210045661</v>
      </c>
      <c r="M39" s="13">
        <f>U39/U43</f>
        <v>0.22274881516587677</v>
      </c>
      <c r="N39" s="13">
        <f>V39/V43</f>
        <v>0.19402985074626866</v>
      </c>
      <c r="O39" s="13"/>
      <c r="S39" t="s">
        <v>34</v>
      </c>
      <c r="T39">
        <v>138</v>
      </c>
      <c r="U39">
        <v>47</v>
      </c>
      <c r="V39">
        <v>26</v>
      </c>
      <c r="W39">
        <v>211</v>
      </c>
    </row>
    <row r="40" spans="1:23" x14ac:dyDescent="0.25">
      <c r="B40" t="s">
        <v>39</v>
      </c>
      <c r="C40" s="12">
        <f>K41+K42</f>
        <v>2.8942115768463075E-2</v>
      </c>
      <c r="D40" s="12">
        <f>L41+L42</f>
        <v>2.7397260273972601E-2</v>
      </c>
      <c r="E40" s="12">
        <f>M41+M42</f>
        <v>3.7914691943127958E-2</v>
      </c>
      <c r="F40" s="12">
        <f>N41+N42</f>
        <v>2.2388059701492536E-2</v>
      </c>
      <c r="G40" s="12"/>
      <c r="J40" t="s">
        <v>35</v>
      </c>
      <c r="K40" s="13">
        <f>W40/W43</f>
        <v>7.7844311377245512E-2</v>
      </c>
      <c r="L40" s="13">
        <f>T40/T43</f>
        <v>7.1537290715372903E-2</v>
      </c>
      <c r="M40" s="13">
        <f>U40/U43</f>
        <v>7.582938388625593E-2</v>
      </c>
      <c r="N40" s="13">
        <f>V40/V43</f>
        <v>0.11194029850746269</v>
      </c>
      <c r="O40" s="13"/>
      <c r="S40" t="s">
        <v>35</v>
      </c>
      <c r="T40">
        <v>47</v>
      </c>
      <c r="U40">
        <v>16</v>
      </c>
      <c r="V40">
        <v>15</v>
      </c>
      <c r="W40">
        <v>78</v>
      </c>
    </row>
    <row r="41" spans="1:23" x14ac:dyDescent="0.25">
      <c r="C41" s="10"/>
      <c r="D41" s="10"/>
      <c r="E41" s="10"/>
      <c r="F41" s="10"/>
      <c r="G41" s="10"/>
      <c r="J41" t="s">
        <v>36</v>
      </c>
      <c r="K41" s="13">
        <f>W41/W43</f>
        <v>1.4970059880239521E-2</v>
      </c>
      <c r="L41" s="13">
        <f>T41/T43</f>
        <v>1.6742770167427701E-2</v>
      </c>
      <c r="M41" s="13">
        <f>U41/U43</f>
        <v>1.4218009478672985E-2</v>
      </c>
      <c r="N41" s="13">
        <f>V41/V43</f>
        <v>7.462686567164179E-3</v>
      </c>
      <c r="O41" s="13"/>
      <c r="S41" t="s">
        <v>36</v>
      </c>
      <c r="T41">
        <v>11</v>
      </c>
      <c r="U41">
        <v>3</v>
      </c>
      <c r="V41">
        <v>1</v>
      </c>
      <c r="W41">
        <v>15</v>
      </c>
    </row>
    <row r="42" spans="1:23" x14ac:dyDescent="0.25">
      <c r="C42" s="10"/>
      <c r="D42" s="10"/>
      <c r="E42" s="10"/>
      <c r="F42" s="10"/>
      <c r="G42" s="10"/>
      <c r="J42" t="s">
        <v>37</v>
      </c>
      <c r="K42" s="13">
        <f>W42/W43</f>
        <v>1.3972055888223553E-2</v>
      </c>
      <c r="L42" s="13">
        <f>T42/T43</f>
        <v>1.06544901065449E-2</v>
      </c>
      <c r="M42" s="13">
        <f>U42/U43</f>
        <v>2.3696682464454975E-2</v>
      </c>
      <c r="N42" s="13">
        <f>V42/V43</f>
        <v>1.4925373134328358E-2</v>
      </c>
      <c r="O42" s="13"/>
      <c r="S42" t="s">
        <v>37</v>
      </c>
      <c r="T42">
        <v>7</v>
      </c>
      <c r="U42">
        <v>5</v>
      </c>
      <c r="V42">
        <v>2</v>
      </c>
      <c r="W42">
        <v>14</v>
      </c>
    </row>
    <row r="43" spans="1:23" x14ac:dyDescent="0.25">
      <c r="C43" s="10"/>
      <c r="D43" s="10"/>
      <c r="E43" s="10"/>
      <c r="F43" s="10"/>
      <c r="G43" s="10"/>
      <c r="K43" s="10"/>
      <c r="L43" s="10"/>
      <c r="M43" s="10"/>
      <c r="N43" s="10"/>
      <c r="O43" s="10"/>
      <c r="R43" t="s">
        <v>2</v>
      </c>
      <c r="T43">
        <v>657</v>
      </c>
      <c r="U43">
        <v>211</v>
      </c>
      <c r="V43">
        <v>134</v>
      </c>
      <c r="W43">
        <v>1002</v>
      </c>
    </row>
    <row r="44" spans="1:23" x14ac:dyDescent="0.25">
      <c r="C44" s="10"/>
      <c r="D44" s="10"/>
      <c r="E44" s="10"/>
      <c r="F44" s="10"/>
      <c r="G44" s="10"/>
      <c r="K44" s="10"/>
      <c r="L44" s="10"/>
      <c r="M44" s="10"/>
      <c r="N44" s="10"/>
      <c r="O44" s="10"/>
    </row>
    <row r="45" spans="1:23" x14ac:dyDescent="0.25">
      <c r="C45" s="10"/>
      <c r="D45" s="10"/>
      <c r="E45" s="10"/>
      <c r="F45" s="10"/>
      <c r="G45" s="10"/>
      <c r="K45" s="10"/>
      <c r="L45" s="10"/>
      <c r="M45" s="10"/>
      <c r="N45" s="10"/>
      <c r="O45" s="10"/>
    </row>
    <row r="46" spans="1:23" x14ac:dyDescent="0.25">
      <c r="C46" s="10"/>
      <c r="D46" s="10"/>
      <c r="E46" s="10"/>
      <c r="F46" s="10"/>
      <c r="G46" s="10"/>
      <c r="K46" s="10"/>
      <c r="L46" s="10"/>
      <c r="M46" s="10"/>
      <c r="N46" s="10"/>
      <c r="O46" s="10"/>
    </row>
    <row r="47" spans="1:23" x14ac:dyDescent="0.25">
      <c r="C47" s="10"/>
      <c r="D47" s="10"/>
      <c r="E47" s="10"/>
      <c r="F47" s="10"/>
      <c r="G47" s="10"/>
      <c r="K47" s="10"/>
      <c r="L47" s="10"/>
      <c r="M47" s="10"/>
      <c r="N47" s="10"/>
      <c r="O47" s="10"/>
    </row>
    <row r="48" spans="1:23" x14ac:dyDescent="0.25">
      <c r="C48" s="10"/>
      <c r="D48" s="10"/>
      <c r="E48" s="10"/>
      <c r="F48" s="10"/>
      <c r="G48" s="10"/>
      <c r="K48" s="10"/>
      <c r="L48" s="10"/>
      <c r="M48" s="10"/>
      <c r="N48" s="10"/>
      <c r="O48" s="10"/>
      <c r="R48" t="s">
        <v>137</v>
      </c>
    </row>
    <row r="49" spans="1:22" x14ac:dyDescent="0.25">
      <c r="C49" s="10"/>
      <c r="D49" s="10"/>
      <c r="E49" s="10"/>
      <c r="F49" s="10"/>
      <c r="G49" s="10"/>
      <c r="K49" s="10"/>
      <c r="L49" s="10"/>
      <c r="M49" s="10"/>
      <c r="N49" s="10"/>
      <c r="O49" s="10"/>
      <c r="R49" t="s">
        <v>145</v>
      </c>
    </row>
    <row r="50" spans="1:22" x14ac:dyDescent="0.25">
      <c r="A50" t="str">
        <f>R49</f>
        <v>Importance of government to American democracy -- Government officials should not withhold information or the basis for their decisions from the public. * Gender Crosstabulation</v>
      </c>
      <c r="C50" s="10"/>
      <c r="D50" s="10"/>
      <c r="E50" s="10"/>
      <c r="F50" s="10"/>
      <c r="G50" s="10"/>
      <c r="K50" s="10"/>
      <c r="L50" s="10"/>
      <c r="M50" s="10"/>
      <c r="N50" s="10"/>
      <c r="O50" s="10"/>
      <c r="R50" t="s">
        <v>0</v>
      </c>
    </row>
    <row r="51" spans="1:22" x14ac:dyDescent="0.25">
      <c r="C51" s="10"/>
      <c r="D51" s="10"/>
      <c r="E51" s="10"/>
      <c r="F51" s="10"/>
      <c r="G51" s="10"/>
      <c r="K51" s="10"/>
      <c r="L51" s="10"/>
      <c r="M51" s="10"/>
      <c r="N51" s="10"/>
      <c r="O51" s="10"/>
      <c r="T51" t="s">
        <v>138</v>
      </c>
      <c r="V51" t="s">
        <v>2</v>
      </c>
    </row>
    <row r="52" spans="1:22" s="1" customFormat="1" ht="52" customHeight="1" x14ac:dyDescent="0.25">
      <c r="C52" s="11" t="s">
        <v>7</v>
      </c>
      <c r="D52" s="11" t="s">
        <v>139</v>
      </c>
      <c r="E52" s="11" t="s">
        <v>140</v>
      </c>
      <c r="F52" s="11"/>
      <c r="G52" s="11"/>
      <c r="K52" s="11" t="s">
        <v>7</v>
      </c>
      <c r="L52" s="11" t="s">
        <v>139</v>
      </c>
      <c r="M52" s="11" t="s">
        <v>140</v>
      </c>
      <c r="N52" s="11"/>
      <c r="O52" s="11"/>
      <c r="T52" s="1" t="s">
        <v>139</v>
      </c>
      <c r="U52" s="1" t="s">
        <v>140</v>
      </c>
    </row>
    <row r="53" spans="1:22" x14ac:dyDescent="0.25">
      <c r="B53" t="s">
        <v>38</v>
      </c>
      <c r="C53" s="12">
        <f>K53+K54</f>
        <v>0.89300000000000002</v>
      </c>
      <c r="D53" s="12">
        <f>L53+L54</f>
        <v>0.88912133891213396</v>
      </c>
      <c r="E53" s="12">
        <f>M53+M54</f>
        <v>0.89655172413793105</v>
      </c>
      <c r="F53" s="12"/>
      <c r="G53" s="12"/>
      <c r="J53" t="s">
        <v>33</v>
      </c>
      <c r="K53" s="13">
        <f>V53/V58</f>
        <v>0.68300000000000005</v>
      </c>
      <c r="L53" s="13">
        <f>T53/T58</f>
        <v>0.66527196652719667</v>
      </c>
      <c r="M53" s="13">
        <f>U53/U58</f>
        <v>0.6992337164750958</v>
      </c>
      <c r="N53" s="13"/>
      <c r="O53" s="13"/>
      <c r="R53" t="s">
        <v>86</v>
      </c>
      <c r="S53" t="s">
        <v>33</v>
      </c>
      <c r="T53">
        <v>318</v>
      </c>
      <c r="U53">
        <v>365</v>
      </c>
      <c r="V53">
        <v>683</v>
      </c>
    </row>
    <row r="54" spans="1:22" x14ac:dyDescent="0.25">
      <c r="B54" t="s">
        <v>35</v>
      </c>
      <c r="C54" s="12">
        <f>K55</f>
        <v>7.8E-2</v>
      </c>
      <c r="D54" s="12">
        <f>L55</f>
        <v>8.5774058577405859E-2</v>
      </c>
      <c r="E54" s="12">
        <f>M55</f>
        <v>7.0881226053639848E-2</v>
      </c>
      <c r="F54" s="12"/>
      <c r="G54" s="12"/>
      <c r="J54" t="s">
        <v>34</v>
      </c>
      <c r="K54" s="13">
        <f>V54/V58</f>
        <v>0.21</v>
      </c>
      <c r="L54" s="13">
        <f>T54/T58</f>
        <v>0.22384937238493724</v>
      </c>
      <c r="M54" s="13">
        <f>U54/U58</f>
        <v>0.19731800766283525</v>
      </c>
      <c r="N54" s="13"/>
      <c r="O54" s="13"/>
      <c r="S54" t="s">
        <v>34</v>
      </c>
      <c r="T54">
        <v>107</v>
      </c>
      <c r="U54">
        <v>103</v>
      </c>
      <c r="V54">
        <v>210</v>
      </c>
    </row>
    <row r="55" spans="1:22" x14ac:dyDescent="0.25">
      <c r="B55" t="s">
        <v>39</v>
      </c>
      <c r="C55" s="12">
        <f>K56+K57</f>
        <v>2.8999999999999998E-2</v>
      </c>
      <c r="D55" s="12">
        <f>L56+L57</f>
        <v>2.5104602510460251E-2</v>
      </c>
      <c r="E55" s="12">
        <f>M56+M57</f>
        <v>3.2567049808429116E-2</v>
      </c>
      <c r="F55" s="12"/>
      <c r="G55" s="12"/>
      <c r="J55" t="s">
        <v>35</v>
      </c>
      <c r="K55" s="13">
        <f>V55/V58</f>
        <v>7.8E-2</v>
      </c>
      <c r="L55" s="13">
        <f>T55/T58</f>
        <v>8.5774058577405859E-2</v>
      </c>
      <c r="M55" s="13">
        <f>U55/U58</f>
        <v>7.0881226053639848E-2</v>
      </c>
      <c r="N55" s="13"/>
      <c r="O55" s="13"/>
      <c r="S55" t="s">
        <v>35</v>
      </c>
      <c r="T55">
        <v>41</v>
      </c>
      <c r="U55">
        <v>37</v>
      </c>
      <c r="V55">
        <v>78</v>
      </c>
    </row>
    <row r="56" spans="1:22" x14ac:dyDescent="0.25">
      <c r="C56" s="10"/>
      <c r="D56" s="10"/>
      <c r="E56" s="10"/>
      <c r="F56" s="10"/>
      <c r="G56" s="10"/>
      <c r="J56" t="s">
        <v>36</v>
      </c>
      <c r="K56" s="13">
        <f>V56/V58</f>
        <v>1.4999999999999999E-2</v>
      </c>
      <c r="L56" s="13">
        <f>T56/T58</f>
        <v>1.8828451882845189E-2</v>
      </c>
      <c r="M56" s="13">
        <f>U56/U58</f>
        <v>1.1494252873563218E-2</v>
      </c>
      <c r="N56" s="13"/>
      <c r="O56" s="13"/>
      <c r="S56" t="s">
        <v>36</v>
      </c>
      <c r="T56">
        <v>9</v>
      </c>
      <c r="U56">
        <v>6</v>
      </c>
      <c r="V56">
        <v>15</v>
      </c>
    </row>
    <row r="57" spans="1:22" x14ac:dyDescent="0.25">
      <c r="C57" s="10"/>
      <c r="D57" s="10"/>
      <c r="E57" s="10"/>
      <c r="F57" s="10"/>
      <c r="G57" s="10"/>
      <c r="J57" t="s">
        <v>37</v>
      </c>
      <c r="K57" s="13">
        <f>V57/V58</f>
        <v>1.4E-2</v>
      </c>
      <c r="L57" s="13">
        <f>T57/T58</f>
        <v>6.2761506276150627E-3</v>
      </c>
      <c r="M57" s="13">
        <f>U57/U58</f>
        <v>2.1072796934865901E-2</v>
      </c>
      <c r="N57" s="13"/>
      <c r="O57" s="13"/>
      <c r="S57" t="s">
        <v>37</v>
      </c>
      <c r="T57">
        <v>3</v>
      </c>
      <c r="U57">
        <v>11</v>
      </c>
      <c r="V57">
        <v>14</v>
      </c>
    </row>
    <row r="58" spans="1:22" x14ac:dyDescent="0.25">
      <c r="C58" s="10"/>
      <c r="D58" s="10"/>
      <c r="E58" s="10"/>
      <c r="F58" s="10"/>
      <c r="G58" s="10"/>
      <c r="K58" s="10"/>
      <c r="L58" s="10"/>
      <c r="M58" s="10"/>
      <c r="N58" s="10"/>
      <c r="O58" s="10"/>
      <c r="R58" t="s">
        <v>2</v>
      </c>
      <c r="T58">
        <v>478</v>
      </c>
      <c r="U58">
        <v>522</v>
      </c>
      <c r="V58">
        <v>1000</v>
      </c>
    </row>
    <row r="59" spans="1:22" x14ac:dyDescent="0.25">
      <c r="C59" s="10"/>
      <c r="D59" s="10"/>
      <c r="E59" s="10"/>
      <c r="F59" s="10"/>
      <c r="G59" s="10"/>
      <c r="K59" s="10"/>
      <c r="L59" s="10"/>
      <c r="M59" s="10"/>
      <c r="N59" s="10"/>
      <c r="O59" s="10"/>
    </row>
    <row r="60" spans="1:22" x14ac:dyDescent="0.25">
      <c r="C60" s="10"/>
      <c r="D60" s="10"/>
      <c r="E60" s="10"/>
      <c r="F60" s="10"/>
      <c r="G60" s="10"/>
      <c r="K60" s="10"/>
      <c r="L60" s="10"/>
      <c r="M60" s="10"/>
      <c r="N60" s="10"/>
      <c r="O60" s="10"/>
    </row>
    <row r="61" spans="1:22" x14ac:dyDescent="0.25">
      <c r="C61" s="10"/>
      <c r="D61" s="10"/>
      <c r="E61" s="10"/>
      <c r="F61" s="10"/>
      <c r="G61" s="10"/>
      <c r="K61" s="10"/>
      <c r="L61" s="10"/>
      <c r="M61" s="10"/>
      <c r="N61" s="10"/>
      <c r="O61" s="10"/>
    </row>
    <row r="62" spans="1:22" x14ac:dyDescent="0.25">
      <c r="C62" s="10"/>
      <c r="D62" s="10"/>
      <c r="E62" s="10"/>
      <c r="F62" s="10"/>
      <c r="G62" s="10"/>
      <c r="K62" s="10"/>
      <c r="L62" s="10"/>
      <c r="M62" s="10"/>
      <c r="N62" s="10"/>
      <c r="O62" s="10"/>
    </row>
    <row r="63" spans="1:22" x14ac:dyDescent="0.25">
      <c r="C63" s="10"/>
      <c r="D63" s="10"/>
      <c r="E63" s="10"/>
      <c r="F63" s="10"/>
      <c r="G63" s="10"/>
      <c r="K63" s="10"/>
      <c r="L63" s="10"/>
      <c r="M63" s="10"/>
      <c r="N63" s="10"/>
      <c r="O63" s="10"/>
    </row>
    <row r="64" spans="1:22" x14ac:dyDescent="0.25">
      <c r="C64" s="10"/>
      <c r="D64" s="10"/>
      <c r="E64" s="10"/>
      <c r="F64" s="10"/>
      <c r="G64" s="10"/>
      <c r="K64" s="10"/>
      <c r="L64" s="10"/>
      <c r="M64" s="10"/>
      <c r="N64" s="10"/>
      <c r="O64" s="10"/>
      <c r="R64" t="s">
        <v>89</v>
      </c>
    </row>
    <row r="65" spans="1:24" x14ac:dyDescent="0.25">
      <c r="A65" t="str">
        <f>R64</f>
        <v>Importance of government to American democracy -- Government officials should not withhold information or the basis for their decisions from the public. * Education Collapsed Crosstabulation</v>
      </c>
      <c r="C65" s="10"/>
      <c r="D65" s="10"/>
      <c r="E65" s="10"/>
      <c r="F65" s="10"/>
      <c r="G65" s="10"/>
      <c r="K65" s="10"/>
      <c r="L65" s="10"/>
      <c r="M65" s="10"/>
      <c r="N65" s="10"/>
      <c r="O65" s="10"/>
      <c r="R65" t="s">
        <v>0</v>
      </c>
    </row>
    <row r="66" spans="1:24" x14ac:dyDescent="0.25">
      <c r="C66" s="10"/>
      <c r="D66" s="10"/>
      <c r="E66" s="10"/>
      <c r="F66" s="10"/>
      <c r="G66" s="10"/>
      <c r="K66" s="10"/>
      <c r="L66" s="10"/>
      <c r="M66" s="10"/>
      <c r="N66" s="10"/>
      <c r="O66" s="10"/>
      <c r="T66" t="s">
        <v>16</v>
      </c>
      <c r="W66" t="s">
        <v>2</v>
      </c>
      <c r="X66" t="s">
        <v>2</v>
      </c>
    </row>
    <row r="67" spans="1:24" s="1" customFormat="1" ht="60" x14ac:dyDescent="0.25">
      <c r="C67" s="11" t="s">
        <v>7</v>
      </c>
      <c r="D67" s="11" t="s">
        <v>17</v>
      </c>
      <c r="E67" s="11" t="s">
        <v>18</v>
      </c>
      <c r="F67" s="11" t="s">
        <v>19</v>
      </c>
      <c r="G67" s="11"/>
      <c r="K67" s="11" t="s">
        <v>7</v>
      </c>
      <c r="L67" s="11" t="s">
        <v>17</v>
      </c>
      <c r="M67" s="11" t="s">
        <v>18</v>
      </c>
      <c r="N67" s="11" t="s">
        <v>19</v>
      </c>
      <c r="O67" s="11"/>
      <c r="T67" s="1" t="s">
        <v>17</v>
      </c>
      <c r="U67" s="1" t="s">
        <v>18</v>
      </c>
      <c r="V67" s="1" t="s">
        <v>19</v>
      </c>
    </row>
    <row r="68" spans="1:24" x14ac:dyDescent="0.25">
      <c r="B68" t="s">
        <v>38</v>
      </c>
      <c r="C68" s="12">
        <f>K68+K69</f>
        <v>0.89568706118355068</v>
      </c>
      <c r="D68" s="12">
        <f>L68+L69</f>
        <v>0.85</v>
      </c>
      <c r="E68" s="12">
        <f>M68+M69</f>
        <v>0.90614886731391597</v>
      </c>
      <c r="F68" s="12">
        <f>N68+N69</f>
        <v>0.9359756097560975</v>
      </c>
      <c r="G68" s="10"/>
      <c r="J68" t="s">
        <v>33</v>
      </c>
      <c r="K68" s="13">
        <f>W68/W73</f>
        <v>0.68505516549648948</v>
      </c>
      <c r="L68" s="13">
        <f>T68/T73</f>
        <v>0.62222222222222223</v>
      </c>
      <c r="M68" s="13">
        <f>U68/U73</f>
        <v>0.72491909385113273</v>
      </c>
      <c r="N68" s="13">
        <f>V68/V73</f>
        <v>0.71646341463414631</v>
      </c>
      <c r="O68" s="13"/>
      <c r="R68" t="s">
        <v>86</v>
      </c>
      <c r="S68" t="s">
        <v>33</v>
      </c>
      <c r="T68">
        <v>224</v>
      </c>
      <c r="U68">
        <v>224</v>
      </c>
      <c r="V68">
        <v>235</v>
      </c>
      <c r="W68">
        <v>683</v>
      </c>
      <c r="X68">
        <v>744</v>
      </c>
    </row>
    <row r="69" spans="1:24" x14ac:dyDescent="0.25">
      <c r="B69" t="s">
        <v>35</v>
      </c>
      <c r="C69" s="12">
        <f>K70</f>
        <v>7.7231695085255764E-2</v>
      </c>
      <c r="D69" s="12">
        <f>L70</f>
        <v>0.10833333333333334</v>
      </c>
      <c r="E69" s="12">
        <f>M70</f>
        <v>6.4724919093851127E-2</v>
      </c>
      <c r="F69" s="12">
        <f>N70</f>
        <v>5.4878048780487805E-2</v>
      </c>
      <c r="G69" s="10"/>
      <c r="J69" t="s">
        <v>34</v>
      </c>
      <c r="K69" s="13">
        <f>W69/W73</f>
        <v>0.21063189568706117</v>
      </c>
      <c r="L69" s="13">
        <f>T69/T73</f>
        <v>0.22777777777777777</v>
      </c>
      <c r="M69" s="13">
        <f>U69/U73</f>
        <v>0.18122977346278318</v>
      </c>
      <c r="N69" s="13">
        <f>V69/V73</f>
        <v>0.21951219512195122</v>
      </c>
      <c r="O69" s="13"/>
      <c r="S69" t="s">
        <v>34</v>
      </c>
      <c r="T69">
        <v>82</v>
      </c>
      <c r="U69">
        <v>56</v>
      </c>
      <c r="V69">
        <v>72</v>
      </c>
      <c r="W69">
        <v>210</v>
      </c>
      <c r="X69">
        <v>144</v>
      </c>
    </row>
    <row r="70" spans="1:24" x14ac:dyDescent="0.25">
      <c r="B70" t="s">
        <v>39</v>
      </c>
      <c r="C70" s="12">
        <f>K71+K72</f>
        <v>2.7081243731193583E-2</v>
      </c>
      <c r="D70" s="12">
        <f>L71+L72</f>
        <v>4.1666666666666671E-2</v>
      </c>
      <c r="E70" s="12">
        <f>M71+M72</f>
        <v>2.9126213592233011E-2</v>
      </c>
      <c r="F70" s="12">
        <f>N71+N72</f>
        <v>9.1463414634146353E-3</v>
      </c>
      <c r="G70" s="10"/>
      <c r="J70" t="s">
        <v>35</v>
      </c>
      <c r="K70" s="13">
        <f>W70/W73</f>
        <v>7.7231695085255764E-2</v>
      </c>
      <c r="L70" s="13">
        <f>T70/T73</f>
        <v>0.10833333333333334</v>
      </c>
      <c r="M70" s="13">
        <f>U70/U73</f>
        <v>6.4724919093851127E-2</v>
      </c>
      <c r="N70" s="13">
        <f>V70/V73</f>
        <v>5.4878048780487805E-2</v>
      </c>
      <c r="O70" s="13"/>
      <c r="S70" t="s">
        <v>35</v>
      </c>
      <c r="T70">
        <v>39</v>
      </c>
      <c r="U70">
        <v>20</v>
      </c>
      <c r="V70">
        <v>18</v>
      </c>
      <c r="W70">
        <v>77</v>
      </c>
      <c r="X70">
        <v>85</v>
      </c>
    </row>
    <row r="71" spans="1:24" x14ac:dyDescent="0.25">
      <c r="C71" s="10"/>
      <c r="D71" s="10"/>
      <c r="E71" s="10"/>
      <c r="F71" s="10"/>
      <c r="G71" s="10"/>
      <c r="J71" t="s">
        <v>36</v>
      </c>
      <c r="K71" s="13">
        <f>W71/W73</f>
        <v>1.4042126379137413E-2</v>
      </c>
      <c r="L71" s="13">
        <f>T71/T73</f>
        <v>2.2222222222222223E-2</v>
      </c>
      <c r="M71" s="13">
        <f>U71/U73</f>
        <v>1.6181229773462782E-2</v>
      </c>
      <c r="N71" s="13">
        <f>V71/V73</f>
        <v>3.0487804878048782E-3</v>
      </c>
      <c r="O71" s="13"/>
      <c r="S71" t="s">
        <v>36</v>
      </c>
      <c r="T71">
        <v>8</v>
      </c>
      <c r="U71">
        <v>5</v>
      </c>
      <c r="V71">
        <v>1</v>
      </c>
      <c r="W71">
        <v>14</v>
      </c>
      <c r="X71">
        <v>21</v>
      </c>
    </row>
    <row r="72" spans="1:24" x14ac:dyDescent="0.25">
      <c r="C72" s="10"/>
      <c r="D72" s="10"/>
      <c r="E72" s="10"/>
      <c r="F72" s="10"/>
      <c r="G72" s="10"/>
      <c r="J72" t="s">
        <v>37</v>
      </c>
      <c r="K72" s="13">
        <f>W72/W73</f>
        <v>1.3039117352056168E-2</v>
      </c>
      <c r="L72" s="13">
        <f>T72/T73</f>
        <v>1.9444444444444445E-2</v>
      </c>
      <c r="M72" s="13">
        <f>U72/U73</f>
        <v>1.2944983818770227E-2</v>
      </c>
      <c r="N72" s="13">
        <f>V72/V73</f>
        <v>6.0975609756097563E-3</v>
      </c>
      <c r="O72" s="13"/>
      <c r="S72" t="s">
        <v>37</v>
      </c>
      <c r="T72">
        <v>7</v>
      </c>
      <c r="U72">
        <v>4</v>
      </c>
      <c r="V72">
        <v>2</v>
      </c>
      <c r="W72">
        <v>13</v>
      </c>
      <c r="X72">
        <v>4</v>
      </c>
    </row>
    <row r="73" spans="1:24" x14ac:dyDescent="0.25">
      <c r="C73" s="10"/>
      <c r="D73" s="10"/>
      <c r="E73" s="10"/>
      <c r="F73" s="10"/>
      <c r="G73" s="10"/>
      <c r="K73" s="10"/>
      <c r="L73" s="10"/>
      <c r="M73" s="10"/>
      <c r="N73" s="10"/>
      <c r="O73" s="10"/>
      <c r="R73" t="s">
        <v>2</v>
      </c>
      <c r="T73">
        <v>360</v>
      </c>
      <c r="U73">
        <v>309</v>
      </c>
      <c r="V73">
        <v>328</v>
      </c>
      <c r="W73">
        <v>997</v>
      </c>
      <c r="X73">
        <v>998</v>
      </c>
    </row>
    <row r="74" spans="1:24" x14ac:dyDescent="0.25">
      <c r="C74" s="10"/>
      <c r="D74" s="10"/>
      <c r="E74" s="10"/>
      <c r="F74" s="10"/>
      <c r="G74" s="10"/>
      <c r="K74" s="10"/>
      <c r="L74" s="10"/>
      <c r="M74" s="10"/>
      <c r="N74" s="10"/>
      <c r="O74" s="10"/>
    </row>
    <row r="75" spans="1:24" x14ac:dyDescent="0.25">
      <c r="C75" s="10"/>
      <c r="D75" s="10"/>
      <c r="E75" s="10"/>
      <c r="F75" s="10"/>
      <c r="G75" s="10"/>
      <c r="K75" s="10"/>
      <c r="L75" s="10"/>
      <c r="M75" s="10"/>
      <c r="N75" s="10"/>
      <c r="O75" s="10"/>
    </row>
    <row r="76" spans="1:24" x14ac:dyDescent="0.25">
      <c r="C76" s="10"/>
      <c r="D76" s="10"/>
      <c r="E76" s="10"/>
      <c r="F76" s="10"/>
      <c r="G76" s="10"/>
      <c r="K76" s="10"/>
      <c r="L76" s="10"/>
      <c r="M76" s="10"/>
      <c r="N76" s="10"/>
      <c r="O76" s="10"/>
    </row>
    <row r="77" spans="1:24" x14ac:dyDescent="0.25">
      <c r="C77" s="10"/>
      <c r="D77" s="10"/>
      <c r="E77" s="10"/>
      <c r="F77" s="10"/>
      <c r="G77" s="10"/>
      <c r="K77" s="10"/>
      <c r="L77" s="10"/>
      <c r="M77" s="10"/>
      <c r="N77" s="10"/>
      <c r="O77" s="10"/>
    </row>
    <row r="78" spans="1:24" x14ac:dyDescent="0.25">
      <c r="C78" s="10"/>
      <c r="D78" s="10"/>
      <c r="E78" s="10"/>
      <c r="F78" s="10"/>
      <c r="G78" s="10"/>
      <c r="K78" s="10"/>
      <c r="L78" s="10"/>
      <c r="M78" s="10"/>
      <c r="N78" s="10"/>
      <c r="O78" s="10"/>
    </row>
    <row r="79" spans="1:24" x14ac:dyDescent="0.25">
      <c r="C79" s="10"/>
      <c r="D79" s="10"/>
      <c r="E79" s="10"/>
      <c r="F79" s="10"/>
      <c r="G79" s="10"/>
      <c r="K79" s="10"/>
      <c r="L79" s="10"/>
      <c r="M79" s="10"/>
      <c r="N79" s="10"/>
      <c r="O79" s="10"/>
      <c r="R79" t="s">
        <v>90</v>
      </c>
    </row>
    <row r="80" spans="1:24" x14ac:dyDescent="0.25">
      <c r="A80" t="str">
        <f>R79</f>
        <v>Importance of government to American democracy -- Government officials should not withhold information or the basis for their decisions from the public. * NC Region based on Zip Code Crosstabulation</v>
      </c>
      <c r="C80" s="10"/>
      <c r="D80" s="10"/>
      <c r="E80" s="10"/>
      <c r="F80" s="10"/>
      <c r="G80" s="10"/>
      <c r="K80" s="10"/>
      <c r="L80" s="10"/>
      <c r="M80" s="10"/>
      <c r="N80" s="10"/>
      <c r="O80" s="10"/>
      <c r="R80" t="s">
        <v>0</v>
      </c>
    </row>
    <row r="81" spans="1:24" x14ac:dyDescent="0.25">
      <c r="C81" s="10"/>
      <c r="D81" s="10"/>
      <c r="E81" s="10"/>
      <c r="F81" s="10"/>
      <c r="G81" s="10"/>
      <c r="K81" s="10"/>
      <c r="L81" s="10"/>
      <c r="M81" s="10"/>
      <c r="N81" s="10"/>
      <c r="O81" s="10"/>
      <c r="T81" t="s">
        <v>20</v>
      </c>
      <c r="X81" t="s">
        <v>2</v>
      </c>
    </row>
    <row r="82" spans="1:24" s="1" customFormat="1" ht="60" x14ac:dyDescent="0.25">
      <c r="C82" s="11" t="s">
        <v>7</v>
      </c>
      <c r="D82" s="11" t="s">
        <v>21</v>
      </c>
      <c r="E82" s="11" t="s">
        <v>22</v>
      </c>
      <c r="F82" s="11" t="s">
        <v>23</v>
      </c>
      <c r="G82" s="11" t="s">
        <v>24</v>
      </c>
      <c r="K82" s="11" t="s">
        <v>7</v>
      </c>
      <c r="L82" s="11" t="s">
        <v>21</v>
      </c>
      <c r="M82" s="11" t="s">
        <v>22</v>
      </c>
      <c r="N82" s="11" t="s">
        <v>23</v>
      </c>
      <c r="O82" s="11" t="s">
        <v>24</v>
      </c>
      <c r="T82" s="1" t="s">
        <v>21</v>
      </c>
      <c r="U82" s="1" t="s">
        <v>22</v>
      </c>
      <c r="V82" s="1" t="s">
        <v>23</v>
      </c>
      <c r="W82" s="1" t="s">
        <v>24</v>
      </c>
    </row>
    <row r="83" spans="1:24" x14ac:dyDescent="0.25">
      <c r="B83" t="s">
        <v>38</v>
      </c>
      <c r="C83" s="12">
        <f>K83+K84</f>
        <v>0.8921078921078921</v>
      </c>
      <c r="D83" s="12">
        <f>L83+L84</f>
        <v>0.91489361702127669</v>
      </c>
      <c r="E83" s="12">
        <f>M83+M84</f>
        <v>0.91984732824427473</v>
      </c>
      <c r="F83" s="12">
        <f>N83+N84</f>
        <v>0.86956521739130432</v>
      </c>
      <c r="G83" s="12">
        <f>O83+O84</f>
        <v>0.85294117647058831</v>
      </c>
      <c r="J83" t="s">
        <v>33</v>
      </c>
      <c r="K83" s="13">
        <f>X83/X88</f>
        <v>0.68231768231768231</v>
      </c>
      <c r="L83" s="13">
        <f>T83/T88</f>
        <v>0.73049645390070927</v>
      </c>
      <c r="M83" s="13">
        <f>U83/U88</f>
        <v>0.71755725190839692</v>
      </c>
      <c r="N83" s="13">
        <f>V83/V88</f>
        <v>0.62450592885375489</v>
      </c>
      <c r="O83" s="13">
        <f>W83/W88</f>
        <v>0.64215686274509809</v>
      </c>
      <c r="R83" t="s">
        <v>86</v>
      </c>
      <c r="S83" t="s">
        <v>33</v>
      </c>
      <c r="T83">
        <v>206</v>
      </c>
      <c r="U83">
        <v>188</v>
      </c>
      <c r="V83">
        <v>158</v>
      </c>
      <c r="W83">
        <v>131</v>
      </c>
      <c r="X83">
        <v>683</v>
      </c>
    </row>
    <row r="84" spans="1:24" x14ac:dyDescent="0.25">
      <c r="B84" t="s">
        <v>35</v>
      </c>
      <c r="C84" s="12">
        <f>K85</f>
        <v>7.792207792207792E-2</v>
      </c>
      <c r="D84" s="12">
        <f>L85</f>
        <v>6.3829787234042548E-2</v>
      </c>
      <c r="E84" s="12">
        <f>M85</f>
        <v>4.9618320610687022E-2</v>
      </c>
      <c r="F84" s="12">
        <f>N85</f>
        <v>0.1067193675889328</v>
      </c>
      <c r="G84" s="12">
        <f>O85</f>
        <v>9.8039215686274508E-2</v>
      </c>
      <c r="J84" t="s">
        <v>34</v>
      </c>
      <c r="K84" s="13">
        <f>X84/X88</f>
        <v>0.20979020979020979</v>
      </c>
      <c r="L84" s="13">
        <f>T84/T88</f>
        <v>0.18439716312056736</v>
      </c>
      <c r="M84" s="13">
        <f>U84/U88</f>
        <v>0.20229007633587787</v>
      </c>
      <c r="N84" s="13">
        <f>V84/V88</f>
        <v>0.24505928853754941</v>
      </c>
      <c r="O84" s="13">
        <f>W84/W88</f>
        <v>0.2107843137254902</v>
      </c>
      <c r="S84" t="s">
        <v>34</v>
      </c>
      <c r="T84">
        <v>52</v>
      </c>
      <c r="U84">
        <v>53</v>
      </c>
      <c r="V84">
        <v>62</v>
      </c>
      <c r="W84">
        <v>43</v>
      </c>
      <c r="X84">
        <v>210</v>
      </c>
    </row>
    <row r="85" spans="1:24" x14ac:dyDescent="0.25">
      <c r="B85" t="s">
        <v>39</v>
      </c>
      <c r="C85" s="12">
        <f>K86+K87</f>
        <v>2.9970029970029972E-2</v>
      </c>
      <c r="D85" s="12">
        <f>L86+L87</f>
        <v>2.1276595744680851E-2</v>
      </c>
      <c r="E85" s="12">
        <f>M86+M87</f>
        <v>3.0534351145038167E-2</v>
      </c>
      <c r="F85" s="12">
        <f>N86+N87</f>
        <v>2.3715415019762844E-2</v>
      </c>
      <c r="G85" s="12">
        <f>O86+O87</f>
        <v>4.9019607843137254E-2</v>
      </c>
      <c r="J85" t="s">
        <v>35</v>
      </c>
      <c r="K85" s="13">
        <f>X85/X88</f>
        <v>7.792207792207792E-2</v>
      </c>
      <c r="L85" s="13">
        <f>T85/T88</f>
        <v>6.3829787234042548E-2</v>
      </c>
      <c r="M85" s="13">
        <f>U85/U88</f>
        <v>4.9618320610687022E-2</v>
      </c>
      <c r="N85" s="13">
        <f>V85/V88</f>
        <v>0.1067193675889328</v>
      </c>
      <c r="O85" s="13">
        <f>W85/W88</f>
        <v>9.8039215686274508E-2</v>
      </c>
      <c r="S85" t="s">
        <v>35</v>
      </c>
      <c r="T85">
        <v>18</v>
      </c>
      <c r="U85">
        <v>13</v>
      </c>
      <c r="V85">
        <v>27</v>
      </c>
      <c r="W85">
        <v>20</v>
      </c>
      <c r="X85">
        <v>78</v>
      </c>
    </row>
    <row r="86" spans="1:24" x14ac:dyDescent="0.25">
      <c r="C86" s="10"/>
      <c r="D86" s="10"/>
      <c r="E86" s="10"/>
      <c r="F86" s="10"/>
      <c r="G86" s="10"/>
      <c r="J86" t="s">
        <v>36</v>
      </c>
      <c r="K86" s="13">
        <f>X86/X88</f>
        <v>1.4985014985014986E-2</v>
      </c>
      <c r="L86" s="13">
        <f>T86/T88</f>
        <v>1.0638297872340425E-2</v>
      </c>
      <c r="M86" s="13">
        <f>U86/U88</f>
        <v>2.2900763358778626E-2</v>
      </c>
      <c r="N86" s="13">
        <f>V86/V88</f>
        <v>7.9051383399209481E-3</v>
      </c>
      <c r="O86" s="13">
        <f>W86/W88</f>
        <v>1.9607843137254902E-2</v>
      </c>
      <c r="S86" t="s">
        <v>36</v>
      </c>
      <c r="T86">
        <v>3</v>
      </c>
      <c r="U86">
        <v>6</v>
      </c>
      <c r="V86">
        <v>2</v>
      </c>
      <c r="W86">
        <v>4</v>
      </c>
      <c r="X86">
        <v>15</v>
      </c>
    </row>
    <row r="87" spans="1:24" x14ac:dyDescent="0.25">
      <c r="C87" s="10"/>
      <c r="D87" s="10"/>
      <c r="E87" s="10"/>
      <c r="F87" s="10"/>
      <c r="G87" s="10"/>
      <c r="J87" t="s">
        <v>37</v>
      </c>
      <c r="K87" s="13">
        <f>X87/X88</f>
        <v>1.4985014985014986E-2</v>
      </c>
      <c r="L87" s="13">
        <f>T87/T88</f>
        <v>1.0638297872340425E-2</v>
      </c>
      <c r="M87" s="13">
        <f>U87/U88</f>
        <v>7.6335877862595417E-3</v>
      </c>
      <c r="N87" s="13">
        <f>V87/V88</f>
        <v>1.5810276679841896E-2</v>
      </c>
      <c r="O87" s="13">
        <f>W87/W88</f>
        <v>2.9411764705882353E-2</v>
      </c>
      <c r="S87" t="s">
        <v>37</v>
      </c>
      <c r="T87">
        <v>3</v>
      </c>
      <c r="U87">
        <v>2</v>
      </c>
      <c r="V87">
        <v>4</v>
      </c>
      <c r="W87">
        <v>6</v>
      </c>
      <c r="X87">
        <v>15</v>
      </c>
    </row>
    <row r="88" spans="1:24" x14ac:dyDescent="0.25">
      <c r="C88" s="10"/>
      <c r="D88" s="10"/>
      <c r="E88" s="10"/>
      <c r="F88" s="10"/>
      <c r="G88" s="10"/>
      <c r="K88" s="10"/>
      <c r="L88" s="10"/>
      <c r="M88" s="10"/>
      <c r="N88" s="10"/>
      <c r="O88" s="10"/>
      <c r="R88" t="s">
        <v>2</v>
      </c>
      <c r="T88">
        <v>282</v>
      </c>
      <c r="U88">
        <v>262</v>
      </c>
      <c r="V88">
        <v>253</v>
      </c>
      <c r="W88">
        <v>204</v>
      </c>
      <c r="X88">
        <v>1001</v>
      </c>
    </row>
    <row r="89" spans="1:24" x14ac:dyDescent="0.25">
      <c r="C89" s="10"/>
      <c r="D89" s="10"/>
      <c r="E89" s="10"/>
      <c r="F89" s="10"/>
      <c r="G89" s="10"/>
      <c r="K89" s="10"/>
      <c r="L89" s="10"/>
      <c r="M89" s="10"/>
      <c r="N89" s="10"/>
      <c r="O89" s="10"/>
    </row>
    <row r="90" spans="1:24" x14ac:dyDescent="0.25">
      <c r="C90" s="10"/>
      <c r="D90" s="10"/>
      <c r="E90" s="10"/>
      <c r="F90" s="10"/>
      <c r="G90" s="10"/>
      <c r="K90" s="10"/>
      <c r="L90" s="10"/>
      <c r="M90" s="10"/>
      <c r="N90" s="10"/>
      <c r="O90" s="10"/>
    </row>
    <row r="91" spans="1:24" x14ac:dyDescent="0.25">
      <c r="C91" s="10"/>
      <c r="D91" s="10"/>
      <c r="E91" s="10"/>
      <c r="F91" s="10"/>
      <c r="G91" s="10"/>
      <c r="K91" s="10"/>
      <c r="L91" s="10"/>
      <c r="M91" s="10"/>
      <c r="N91" s="10"/>
      <c r="O91" s="10"/>
    </row>
    <row r="92" spans="1:24" x14ac:dyDescent="0.25">
      <c r="C92" s="10"/>
      <c r="D92" s="10"/>
      <c r="E92" s="10"/>
      <c r="F92" s="10"/>
      <c r="G92" s="10"/>
      <c r="K92" s="10"/>
      <c r="L92" s="10"/>
      <c r="M92" s="10"/>
      <c r="N92" s="10"/>
      <c r="O92" s="10"/>
    </row>
    <row r="93" spans="1:24" x14ac:dyDescent="0.25">
      <c r="C93" s="10"/>
      <c r="D93" s="10"/>
      <c r="E93" s="10"/>
      <c r="F93" s="10"/>
      <c r="G93" s="10"/>
      <c r="K93" s="10"/>
      <c r="L93" s="10"/>
      <c r="M93" s="10"/>
      <c r="N93" s="10"/>
      <c r="O93" s="10"/>
    </row>
    <row r="94" spans="1:24" x14ac:dyDescent="0.25">
      <c r="C94" s="10"/>
      <c r="D94" s="10"/>
      <c r="E94" s="10"/>
      <c r="F94" s="10"/>
      <c r="G94" s="10"/>
      <c r="K94" s="10"/>
      <c r="L94" s="10"/>
      <c r="M94" s="10"/>
      <c r="N94" s="10"/>
      <c r="O94" s="10"/>
      <c r="R94" t="s">
        <v>91</v>
      </c>
    </row>
    <row r="95" spans="1:24" x14ac:dyDescent="0.25">
      <c r="A95" t="str">
        <f>R94</f>
        <v>Importance of government to American democracy -- Government officials should not withhold information or the basis for their decisions from the public. * Generation Cohorts Collapsed Crosstabulation</v>
      </c>
      <c r="C95" s="10"/>
      <c r="D95" s="10"/>
      <c r="E95" s="10"/>
      <c r="F95" s="10"/>
      <c r="G95" s="10"/>
      <c r="K95" s="10"/>
      <c r="L95" s="10"/>
      <c r="M95" s="10"/>
      <c r="N95" s="10"/>
      <c r="O95" s="10"/>
      <c r="R95" t="s">
        <v>0</v>
      </c>
    </row>
    <row r="96" spans="1:24" x14ac:dyDescent="0.25">
      <c r="C96" s="10"/>
      <c r="D96" s="10"/>
      <c r="E96" s="10"/>
      <c r="F96" s="10"/>
      <c r="G96" s="10"/>
      <c r="K96" s="10"/>
      <c r="L96" s="10"/>
      <c r="M96" s="10"/>
      <c r="N96" s="10"/>
      <c r="O96" s="10"/>
      <c r="T96" t="s">
        <v>25</v>
      </c>
      <c r="W96" t="s">
        <v>2</v>
      </c>
    </row>
    <row r="97" spans="1:24" s="1" customFormat="1" ht="80" x14ac:dyDescent="0.25">
      <c r="C97" s="11" t="s">
        <v>7</v>
      </c>
      <c r="D97" s="11" t="s">
        <v>46</v>
      </c>
      <c r="E97" s="11" t="s">
        <v>26</v>
      </c>
      <c r="F97" s="11" t="s">
        <v>27</v>
      </c>
      <c r="G97" s="11"/>
      <c r="K97" s="11" t="s">
        <v>7</v>
      </c>
      <c r="L97" s="11" t="s">
        <v>46</v>
      </c>
      <c r="M97" s="11" t="s">
        <v>26</v>
      </c>
      <c r="N97" s="11" t="s">
        <v>47</v>
      </c>
      <c r="O97" s="11"/>
      <c r="T97" s="1" t="s">
        <v>53</v>
      </c>
      <c r="U97" s="1" t="s">
        <v>26</v>
      </c>
      <c r="V97" s="1" t="s">
        <v>27</v>
      </c>
    </row>
    <row r="98" spans="1:24" x14ac:dyDescent="0.25">
      <c r="B98" t="s">
        <v>38</v>
      </c>
      <c r="C98" s="12">
        <f>K98+K99</f>
        <v>0.89321357285429148</v>
      </c>
      <c r="D98" s="12">
        <f>L98+L99</f>
        <v>0.94533762057877824</v>
      </c>
      <c r="E98" s="12">
        <f>M98+M99</f>
        <v>0.85658914728682178</v>
      </c>
      <c r="F98" s="12">
        <f>N98+N99</f>
        <v>0.87759815242494221</v>
      </c>
      <c r="G98" s="10"/>
      <c r="J98" t="s">
        <v>33</v>
      </c>
      <c r="K98" s="13">
        <f>W98/W103</f>
        <v>0.68263473053892221</v>
      </c>
      <c r="L98" s="13">
        <f>T98/T103</f>
        <v>0.78456591639871387</v>
      </c>
      <c r="M98" s="13">
        <f>U98/U103</f>
        <v>0.65503875968992253</v>
      </c>
      <c r="N98" s="13">
        <f>V98/V103</f>
        <v>0.62586605080831403</v>
      </c>
      <c r="O98" s="13"/>
      <c r="R98" t="s">
        <v>86</v>
      </c>
      <c r="S98" t="s">
        <v>33</v>
      </c>
      <c r="T98">
        <v>244</v>
      </c>
      <c r="U98">
        <v>169</v>
      </c>
      <c r="V98">
        <v>271</v>
      </c>
      <c r="W98">
        <v>684</v>
      </c>
    </row>
    <row r="99" spans="1:24" x14ac:dyDescent="0.25">
      <c r="B99" t="s">
        <v>35</v>
      </c>
      <c r="C99" s="12">
        <f>K100</f>
        <v>7.7844311377245512E-2</v>
      </c>
      <c r="D99" s="12">
        <f>L100</f>
        <v>4.8231511254019289E-2</v>
      </c>
      <c r="E99" s="12">
        <f>M100</f>
        <v>0.11627906976744186</v>
      </c>
      <c r="F99" s="12">
        <f>N100</f>
        <v>7.6212471131639717E-2</v>
      </c>
      <c r="G99" s="10"/>
      <c r="J99" t="s">
        <v>34</v>
      </c>
      <c r="K99" s="13">
        <f>W99/W103</f>
        <v>0.21057884231536927</v>
      </c>
      <c r="L99" s="13">
        <f>T99/T103</f>
        <v>0.16077170418006431</v>
      </c>
      <c r="M99" s="13">
        <f>U99/U103</f>
        <v>0.20155038759689922</v>
      </c>
      <c r="N99" s="13">
        <f>V99/V103</f>
        <v>0.25173210161662818</v>
      </c>
      <c r="O99" s="13"/>
      <c r="S99" t="s">
        <v>34</v>
      </c>
      <c r="T99">
        <v>50</v>
      </c>
      <c r="U99">
        <v>52</v>
      </c>
      <c r="V99">
        <v>109</v>
      </c>
      <c r="W99">
        <v>211</v>
      </c>
    </row>
    <row r="100" spans="1:24" x14ac:dyDescent="0.25">
      <c r="B100" t="s">
        <v>39</v>
      </c>
      <c r="C100" s="12">
        <f>K101+K102</f>
        <v>2.8942115768463075E-2</v>
      </c>
      <c r="D100" s="12">
        <f>L101+L102</f>
        <v>6.4308681672025723E-3</v>
      </c>
      <c r="E100" s="12">
        <f>M101+M102</f>
        <v>2.7131782945736434E-2</v>
      </c>
      <c r="F100" s="12">
        <f>N101+N102</f>
        <v>4.6189376443418015E-2</v>
      </c>
      <c r="G100" s="10"/>
      <c r="J100" t="s">
        <v>35</v>
      </c>
      <c r="K100" s="13">
        <f>W100/W103</f>
        <v>7.7844311377245512E-2</v>
      </c>
      <c r="L100" s="13">
        <f>T100/T103</f>
        <v>4.8231511254019289E-2</v>
      </c>
      <c r="M100" s="13">
        <f>U100/U103</f>
        <v>0.11627906976744186</v>
      </c>
      <c r="N100" s="13">
        <f>V100/V103</f>
        <v>7.6212471131639717E-2</v>
      </c>
      <c r="O100" s="13"/>
      <c r="S100" t="s">
        <v>35</v>
      </c>
      <c r="T100">
        <v>15</v>
      </c>
      <c r="U100">
        <v>30</v>
      </c>
      <c r="V100">
        <v>33</v>
      </c>
      <c r="W100">
        <v>78</v>
      </c>
    </row>
    <row r="101" spans="1:24" x14ac:dyDescent="0.25">
      <c r="C101" s="10"/>
      <c r="D101" s="10"/>
      <c r="E101" s="10"/>
      <c r="F101" s="10"/>
      <c r="G101" s="10"/>
      <c r="J101" t="s">
        <v>36</v>
      </c>
      <c r="K101" s="13">
        <f>W101/W103</f>
        <v>1.4970059880239521E-2</v>
      </c>
      <c r="L101" s="13">
        <f>T101/T103</f>
        <v>3.2154340836012861E-3</v>
      </c>
      <c r="M101" s="13">
        <f>U101/U103</f>
        <v>1.1627906976744186E-2</v>
      </c>
      <c r="N101" s="13">
        <f>V101/V103</f>
        <v>2.5404157043879907E-2</v>
      </c>
      <c r="O101" s="13"/>
      <c r="S101" t="s">
        <v>36</v>
      </c>
      <c r="T101">
        <v>1</v>
      </c>
      <c r="U101">
        <v>3</v>
      </c>
      <c r="V101">
        <v>11</v>
      </c>
      <c r="W101">
        <v>15</v>
      </c>
    </row>
    <row r="102" spans="1:24" x14ac:dyDescent="0.25">
      <c r="C102" s="10"/>
      <c r="D102" s="10"/>
      <c r="E102" s="10"/>
      <c r="F102" s="10"/>
      <c r="G102" s="10"/>
      <c r="J102" t="s">
        <v>37</v>
      </c>
      <c r="K102" s="13">
        <f>W102/W103</f>
        <v>1.3972055888223553E-2</v>
      </c>
      <c r="L102" s="13">
        <f>T102/T103</f>
        <v>3.2154340836012861E-3</v>
      </c>
      <c r="M102" s="13">
        <f>U102/U103</f>
        <v>1.5503875968992248E-2</v>
      </c>
      <c r="N102" s="13">
        <f>V102/V103</f>
        <v>2.0785219399538105E-2</v>
      </c>
      <c r="O102" s="13"/>
      <c r="S102" t="s">
        <v>37</v>
      </c>
      <c r="T102">
        <v>1</v>
      </c>
      <c r="U102">
        <v>4</v>
      </c>
      <c r="V102">
        <v>9</v>
      </c>
      <c r="W102">
        <v>14</v>
      </c>
    </row>
    <row r="103" spans="1:24" x14ac:dyDescent="0.25">
      <c r="C103" s="10"/>
      <c r="D103" s="10"/>
      <c r="E103" s="10"/>
      <c r="F103" s="10"/>
      <c r="G103" s="10"/>
      <c r="K103" s="10"/>
      <c r="L103" s="10"/>
      <c r="M103" s="10"/>
      <c r="N103" s="10"/>
      <c r="O103" s="10"/>
      <c r="R103" t="s">
        <v>2</v>
      </c>
      <c r="T103">
        <v>311</v>
      </c>
      <c r="U103">
        <v>258</v>
      </c>
      <c r="V103">
        <v>433</v>
      </c>
      <c r="W103">
        <v>1002</v>
      </c>
    </row>
    <row r="104" spans="1:24" x14ac:dyDescent="0.25">
      <c r="C104" s="10"/>
      <c r="D104" s="10"/>
      <c r="E104" s="10"/>
      <c r="F104" s="10"/>
      <c r="G104" s="10"/>
      <c r="K104" s="10"/>
      <c r="L104" s="10"/>
      <c r="M104" s="10"/>
      <c r="N104" s="10"/>
      <c r="O104" s="10"/>
    </row>
    <row r="105" spans="1:24" x14ac:dyDescent="0.25">
      <c r="C105" s="10"/>
      <c r="D105" s="10"/>
      <c r="E105" s="10"/>
      <c r="F105" s="10"/>
      <c r="G105" s="10"/>
      <c r="K105" s="10"/>
      <c r="L105" s="10"/>
      <c r="M105" s="10"/>
      <c r="N105" s="10"/>
      <c r="O105" s="10"/>
    </row>
    <row r="106" spans="1:24" x14ac:dyDescent="0.25">
      <c r="C106" s="10"/>
      <c r="D106" s="10"/>
      <c r="E106" s="10"/>
      <c r="F106" s="10"/>
      <c r="G106" s="10"/>
      <c r="K106" s="10"/>
      <c r="L106" s="10"/>
      <c r="M106" s="10"/>
      <c r="N106" s="10"/>
      <c r="O106" s="10"/>
    </row>
    <row r="107" spans="1:24" x14ac:dyDescent="0.25">
      <c r="C107" s="10"/>
      <c r="D107" s="10"/>
      <c r="E107" s="10"/>
      <c r="F107" s="10"/>
      <c r="G107" s="10"/>
      <c r="K107" s="10"/>
      <c r="L107" s="10"/>
      <c r="M107" s="10"/>
      <c r="N107" s="10"/>
      <c r="O107" s="10"/>
    </row>
    <row r="108" spans="1:24" x14ac:dyDescent="0.25">
      <c r="C108" s="10"/>
      <c r="D108" s="10"/>
      <c r="E108" s="10"/>
      <c r="F108" s="10"/>
      <c r="G108" s="10"/>
      <c r="K108" s="10"/>
      <c r="L108" s="10"/>
      <c r="M108" s="10"/>
      <c r="N108" s="10"/>
      <c r="O108" s="10"/>
    </row>
    <row r="109" spans="1:24" x14ac:dyDescent="0.25">
      <c r="C109" s="10"/>
      <c r="D109" s="10"/>
      <c r="E109" s="10"/>
      <c r="F109" s="10"/>
      <c r="G109" s="10"/>
      <c r="K109" s="10"/>
      <c r="L109" s="10"/>
      <c r="M109" s="10"/>
      <c r="N109" s="10"/>
      <c r="O109" s="10"/>
      <c r="R109" t="s">
        <v>92</v>
      </c>
    </row>
    <row r="110" spans="1:24" x14ac:dyDescent="0.25">
      <c r="A110" t="str">
        <f>R109</f>
        <v>Importance of government to American democracy -- Government officials should not withhold information or the basis for their decisions from the public. * Collapsed Presidential Vote in 2024 collapsed Crosstabulation</v>
      </c>
      <c r="C110" s="10"/>
      <c r="D110" s="10"/>
      <c r="E110" s="10"/>
      <c r="F110" s="10"/>
      <c r="G110" s="10"/>
      <c r="K110" s="10"/>
      <c r="L110" s="10"/>
      <c r="M110" s="10"/>
      <c r="N110" s="10"/>
      <c r="O110" s="10"/>
      <c r="R110" t="s">
        <v>0</v>
      </c>
    </row>
    <row r="111" spans="1:24" x14ac:dyDescent="0.25">
      <c r="C111" s="10"/>
      <c r="D111" s="10"/>
      <c r="E111" s="10"/>
      <c r="F111" s="10"/>
      <c r="G111" s="10"/>
      <c r="K111" s="10"/>
      <c r="L111" s="10"/>
      <c r="M111" s="10"/>
      <c r="N111" s="10"/>
      <c r="O111" s="10"/>
      <c r="T111" t="s">
        <v>28</v>
      </c>
      <c r="X111" t="s">
        <v>2</v>
      </c>
    </row>
    <row r="112" spans="1:24" s="1" customFormat="1" ht="60" x14ac:dyDescent="0.25">
      <c r="C112" s="11" t="s">
        <v>7</v>
      </c>
      <c r="D112" s="11" t="s">
        <v>29</v>
      </c>
      <c r="E112" s="11" t="s">
        <v>30</v>
      </c>
      <c r="F112" s="11" t="s">
        <v>31</v>
      </c>
      <c r="G112" s="11" t="s">
        <v>32</v>
      </c>
      <c r="K112" s="11" t="s">
        <v>7</v>
      </c>
      <c r="L112" s="11" t="s">
        <v>29</v>
      </c>
      <c r="M112" s="11" t="s">
        <v>30</v>
      </c>
      <c r="N112" s="11" t="s">
        <v>48</v>
      </c>
      <c r="O112" s="11" t="s">
        <v>32</v>
      </c>
      <c r="T112" s="1" t="s">
        <v>29</v>
      </c>
      <c r="U112" s="1" t="s">
        <v>30</v>
      </c>
      <c r="V112" s="1" t="s">
        <v>31</v>
      </c>
      <c r="W112" s="1" t="s">
        <v>32</v>
      </c>
    </row>
    <row r="113" spans="2:24" x14ac:dyDescent="0.25">
      <c r="B113" t="s">
        <v>38</v>
      </c>
      <c r="C113" s="12">
        <f>K113+K114</f>
        <v>0.89400000000000002</v>
      </c>
      <c r="D113" s="12">
        <f>L113+L114</f>
        <v>0.95026178010471207</v>
      </c>
      <c r="E113" s="12">
        <f>M113+M114</f>
        <v>0.88564476885644772</v>
      </c>
      <c r="F113" s="12">
        <f>N113+N114</f>
        <v>1</v>
      </c>
      <c r="G113" s="12">
        <f>O113+O114</f>
        <v>0.79381443298969068</v>
      </c>
      <c r="J113" t="s">
        <v>33</v>
      </c>
      <c r="K113" s="13">
        <f>X113/X118</f>
        <v>0.68400000000000005</v>
      </c>
      <c r="L113" s="13">
        <f>T113/T118</f>
        <v>0.81151832460732987</v>
      </c>
      <c r="M113" s="13">
        <f>U113/U118</f>
        <v>0.64476885644768855</v>
      </c>
      <c r="N113" s="13">
        <f>V113/V118</f>
        <v>0.69230769230769229</v>
      </c>
      <c r="O113" s="13">
        <f>W113/W118</f>
        <v>0.51546391752577314</v>
      </c>
      <c r="R113" t="s">
        <v>86</v>
      </c>
      <c r="S113" t="s">
        <v>33</v>
      </c>
      <c r="T113">
        <v>310</v>
      </c>
      <c r="U113">
        <v>265</v>
      </c>
      <c r="V113">
        <v>9</v>
      </c>
      <c r="W113">
        <v>100</v>
      </c>
      <c r="X113">
        <v>684</v>
      </c>
    </row>
    <row r="114" spans="2:24" x14ac:dyDescent="0.25">
      <c r="B114" t="s">
        <v>35</v>
      </c>
      <c r="C114" s="12">
        <f>K115</f>
        <v>7.8E-2</v>
      </c>
      <c r="D114" s="12">
        <f>L115</f>
        <v>3.9267015706806283E-2</v>
      </c>
      <c r="E114" s="12">
        <f>M115</f>
        <v>9.002433090024331E-2</v>
      </c>
      <c r="F114" s="12">
        <f>N115</f>
        <v>0</v>
      </c>
      <c r="G114" s="12">
        <f>O115</f>
        <v>0.13402061855670103</v>
      </c>
      <c r="J114" t="s">
        <v>34</v>
      </c>
      <c r="K114" s="13">
        <f>X114/X118</f>
        <v>0.21</v>
      </c>
      <c r="L114" s="13">
        <f>T114/T118</f>
        <v>0.13874345549738221</v>
      </c>
      <c r="M114" s="13">
        <f>U114/U118</f>
        <v>0.24087591240875914</v>
      </c>
      <c r="N114" s="13">
        <f>V114/V118</f>
        <v>0.30769230769230771</v>
      </c>
      <c r="O114" s="13">
        <f>W114/W118</f>
        <v>0.27835051546391754</v>
      </c>
      <c r="S114" t="s">
        <v>34</v>
      </c>
      <c r="T114">
        <v>53</v>
      </c>
      <c r="U114">
        <v>99</v>
      </c>
      <c r="V114">
        <v>4</v>
      </c>
      <c r="W114">
        <v>54</v>
      </c>
      <c r="X114">
        <v>210</v>
      </c>
    </row>
    <row r="115" spans="2:24" x14ac:dyDescent="0.25">
      <c r="B115" t="s">
        <v>39</v>
      </c>
      <c r="C115" s="12">
        <f>K116+K117</f>
        <v>2.8000000000000001E-2</v>
      </c>
      <c r="D115" s="12">
        <f>L116+L117</f>
        <v>1.0471204188481676E-2</v>
      </c>
      <c r="E115" s="12">
        <f>M116+M117</f>
        <v>2.4330900243309E-2</v>
      </c>
      <c r="F115" s="12">
        <f>N116+N117</f>
        <v>0</v>
      </c>
      <c r="G115" s="12">
        <f>O116+O117</f>
        <v>7.2164948453608241E-2</v>
      </c>
      <c r="J115" t="s">
        <v>35</v>
      </c>
      <c r="K115" s="13">
        <f>X115/X118</f>
        <v>7.8E-2</v>
      </c>
      <c r="L115" s="13">
        <f>T115/T118</f>
        <v>3.9267015706806283E-2</v>
      </c>
      <c r="M115" s="13">
        <f>U115/U118</f>
        <v>9.002433090024331E-2</v>
      </c>
      <c r="N115" s="13">
        <f>V115/V118</f>
        <v>0</v>
      </c>
      <c r="O115" s="13">
        <f>W115/W118</f>
        <v>0.13402061855670103</v>
      </c>
      <c r="S115" t="s">
        <v>35</v>
      </c>
      <c r="T115">
        <v>15</v>
      </c>
      <c r="U115">
        <v>37</v>
      </c>
      <c r="V115">
        <v>0</v>
      </c>
      <c r="W115">
        <v>26</v>
      </c>
      <c r="X115">
        <v>78</v>
      </c>
    </row>
    <row r="116" spans="2:24" x14ac:dyDescent="0.25">
      <c r="J116" t="s">
        <v>36</v>
      </c>
      <c r="K116" s="13">
        <f>X116/X118</f>
        <v>1.4E-2</v>
      </c>
      <c r="L116" s="13">
        <f>T116/T118</f>
        <v>5.235602094240838E-3</v>
      </c>
      <c r="M116" s="13">
        <f>U116/U118</f>
        <v>1.4598540145985401E-2</v>
      </c>
      <c r="N116" s="13">
        <f>V116/V118</f>
        <v>0</v>
      </c>
      <c r="O116" s="13">
        <f>W116/W118</f>
        <v>3.0927835051546393E-2</v>
      </c>
      <c r="S116" t="s">
        <v>36</v>
      </c>
      <c r="T116">
        <v>2</v>
      </c>
      <c r="U116">
        <v>6</v>
      </c>
      <c r="V116">
        <v>0</v>
      </c>
      <c r="W116">
        <v>6</v>
      </c>
      <c r="X116">
        <v>14</v>
      </c>
    </row>
    <row r="117" spans="2:24" x14ac:dyDescent="0.25">
      <c r="J117" t="s">
        <v>37</v>
      </c>
      <c r="K117" s="13">
        <f>X117/X118</f>
        <v>1.4E-2</v>
      </c>
      <c r="L117" s="13">
        <f>T117/T118</f>
        <v>5.235602094240838E-3</v>
      </c>
      <c r="M117" s="13">
        <f>U117/U118</f>
        <v>9.7323600973236012E-3</v>
      </c>
      <c r="N117" s="13">
        <f>V117/V118</f>
        <v>0</v>
      </c>
      <c r="O117" s="13">
        <f>W117/W118</f>
        <v>4.1237113402061855E-2</v>
      </c>
      <c r="S117" t="s">
        <v>37</v>
      </c>
      <c r="T117">
        <v>2</v>
      </c>
      <c r="U117">
        <v>4</v>
      </c>
      <c r="V117">
        <v>0</v>
      </c>
      <c r="W117">
        <v>8</v>
      </c>
      <c r="X117">
        <v>14</v>
      </c>
    </row>
    <row r="118" spans="2:24" x14ac:dyDescent="0.25">
      <c r="R118" t="s">
        <v>2</v>
      </c>
      <c r="T118">
        <v>382</v>
      </c>
      <c r="U118">
        <v>411</v>
      </c>
      <c r="V118">
        <v>13</v>
      </c>
      <c r="W118">
        <v>194</v>
      </c>
      <c r="X118">
        <v>1000</v>
      </c>
    </row>
  </sheetData>
  <mergeCells count="4">
    <mergeCell ref="B1:N1"/>
    <mergeCell ref="B3:G3"/>
    <mergeCell ref="J3:O3"/>
    <mergeCell ref="R3:X3"/>
  </mergeCells>
  <pageMargins left="0.7" right="0.7" top="0.75" bottom="0.75" header="0.3" footer="0.3"/>
  <pageSetup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EBD03-D14D-8645-B915-8CBD4C40523B}">
  <dimension ref="A1:X118"/>
  <sheetViews>
    <sheetView showGridLines="0" workbookViewId="0">
      <selection activeCell="K8" sqref="K8:O117"/>
    </sheetView>
  </sheetViews>
  <sheetFormatPr baseColWidth="10" defaultRowHeight="19" x14ac:dyDescent="0.25"/>
  <cols>
    <col min="2" max="2" width="33.42578125" customWidth="1"/>
    <col min="4" max="4" width="11.5703125" customWidth="1"/>
    <col min="5" max="5" width="12" customWidth="1"/>
    <col min="10" max="10" width="22.7109375" customWidth="1"/>
    <col min="13" max="13" width="11.7109375" customWidth="1"/>
    <col min="14" max="14" width="12.28515625" customWidth="1"/>
    <col min="19" max="19" width="21.7109375" customWidth="1"/>
    <col min="21" max="21" width="12.28515625" customWidth="1"/>
    <col min="22" max="22" width="12.42578125" customWidth="1"/>
  </cols>
  <sheetData>
    <row r="1" spans="1:24" x14ac:dyDescent="0.25">
      <c r="A1" t="s">
        <v>51</v>
      </c>
      <c r="B1" s="19" t="s">
        <v>260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3" spans="1:24" x14ac:dyDescent="0.25">
      <c r="B3" s="20" t="s">
        <v>262</v>
      </c>
      <c r="C3" s="20"/>
      <c r="D3" s="20"/>
      <c r="E3" s="20"/>
      <c r="F3" s="20"/>
      <c r="G3" s="20"/>
      <c r="J3" s="20" t="s">
        <v>263</v>
      </c>
      <c r="K3" s="20"/>
      <c r="L3" s="20"/>
      <c r="M3" s="20"/>
      <c r="N3" s="20"/>
      <c r="O3" s="20"/>
      <c r="R3" s="20" t="s">
        <v>264</v>
      </c>
      <c r="S3" s="20"/>
      <c r="T3" s="20"/>
      <c r="U3" s="20"/>
      <c r="V3" s="20"/>
      <c r="W3" s="20"/>
      <c r="X3" s="20"/>
    </row>
    <row r="5" spans="1:24" x14ac:dyDescent="0.25">
      <c r="R5" t="s">
        <v>194</v>
      </c>
    </row>
    <row r="6" spans="1:24" x14ac:dyDescent="0.25">
      <c r="A6" t="str">
        <f>R5</f>
        <v>When the president or members of his cabinet exercise authority, it must be within the limits of the U.S. Constitution, no matter what they individually believe the law is. * 3-point Party Identification Crosstabulation</v>
      </c>
      <c r="R6" t="s">
        <v>0</v>
      </c>
    </row>
    <row r="7" spans="1:24" x14ac:dyDescent="0.25">
      <c r="T7" t="s">
        <v>1</v>
      </c>
      <c r="X7" t="s">
        <v>2</v>
      </c>
    </row>
    <row r="8" spans="1:24" s="1" customFormat="1" ht="40" x14ac:dyDescent="0.25">
      <c r="C8" s="11" t="s">
        <v>7</v>
      </c>
      <c r="D8" s="11" t="s">
        <v>3</v>
      </c>
      <c r="E8" s="11" t="s">
        <v>4</v>
      </c>
      <c r="F8" s="11" t="s">
        <v>5</v>
      </c>
      <c r="G8" s="11" t="s">
        <v>6</v>
      </c>
      <c r="K8" s="11" t="s">
        <v>7</v>
      </c>
      <c r="L8" s="11" t="s">
        <v>3</v>
      </c>
      <c r="M8" s="11" t="s">
        <v>4</v>
      </c>
      <c r="N8" s="11" t="s">
        <v>5</v>
      </c>
      <c r="O8" s="11" t="s">
        <v>6</v>
      </c>
      <c r="T8" s="1" t="s">
        <v>3</v>
      </c>
      <c r="U8" s="1" t="s">
        <v>4</v>
      </c>
      <c r="V8" s="1" t="s">
        <v>5</v>
      </c>
      <c r="W8" s="1" t="s">
        <v>6</v>
      </c>
    </row>
    <row r="9" spans="1:24" x14ac:dyDescent="0.25">
      <c r="B9" t="s">
        <v>38</v>
      </c>
      <c r="C9" s="12">
        <f>K9+K10</f>
        <v>0.89210789210789221</v>
      </c>
      <c r="D9" s="12">
        <f>L9+L10</f>
        <v>0.92657342657342656</v>
      </c>
      <c r="E9" s="12">
        <f>M9+M10</f>
        <v>0.87735849056603776</v>
      </c>
      <c r="F9" s="12">
        <f>N9+N10</f>
        <v>0.89408099688473519</v>
      </c>
      <c r="G9" s="12">
        <f>O9+O10</f>
        <v>0.81578947368421062</v>
      </c>
      <c r="J9" t="s">
        <v>33</v>
      </c>
      <c r="K9" s="13">
        <f>X9/X14</f>
        <v>0.73326673326673331</v>
      </c>
      <c r="L9" s="13">
        <f>T9/T14</f>
        <v>0.81118881118881114</v>
      </c>
      <c r="M9" s="13">
        <f>U9/U14</f>
        <v>0.75157232704402521</v>
      </c>
      <c r="N9" s="13">
        <f>V9/V14</f>
        <v>0.67289719626168221</v>
      </c>
      <c r="O9" s="13">
        <f>W9/W14</f>
        <v>0.61842105263157898</v>
      </c>
      <c r="R9" t="s">
        <v>101</v>
      </c>
      <c r="S9" t="s">
        <v>33</v>
      </c>
      <c r="T9">
        <v>232</v>
      </c>
      <c r="U9">
        <v>239</v>
      </c>
      <c r="V9">
        <v>216</v>
      </c>
      <c r="W9">
        <v>47</v>
      </c>
      <c r="X9">
        <v>734</v>
      </c>
    </row>
    <row r="10" spans="1:24" x14ac:dyDescent="0.25">
      <c r="B10" t="s">
        <v>35</v>
      </c>
      <c r="C10" s="12">
        <f>K11</f>
        <v>7.3926073926073921E-2</v>
      </c>
      <c r="D10" s="12">
        <f>L11</f>
        <v>5.2447552447552448E-2</v>
      </c>
      <c r="E10" s="12">
        <f>M11</f>
        <v>9.4339622641509441E-2</v>
      </c>
      <c r="F10" s="12">
        <f>N11</f>
        <v>5.9190031152647975E-2</v>
      </c>
      <c r="G10" s="12">
        <f>O11</f>
        <v>0.13157894736842105</v>
      </c>
      <c r="J10" t="s">
        <v>34</v>
      </c>
      <c r="K10" s="13">
        <f>X10/X14</f>
        <v>0.15884115884115885</v>
      </c>
      <c r="L10" s="13">
        <f>T10/T14</f>
        <v>0.11538461538461539</v>
      </c>
      <c r="M10" s="13">
        <f>U10/U14</f>
        <v>0.12578616352201258</v>
      </c>
      <c r="N10" s="13">
        <f>V10/V14</f>
        <v>0.22118380062305296</v>
      </c>
      <c r="O10" s="13">
        <f>W10/W14</f>
        <v>0.19736842105263158</v>
      </c>
      <c r="S10" t="s">
        <v>34</v>
      </c>
      <c r="T10">
        <v>33</v>
      </c>
      <c r="U10">
        <v>40</v>
      </c>
      <c r="V10">
        <v>71</v>
      </c>
      <c r="W10">
        <v>15</v>
      </c>
      <c r="X10">
        <v>159</v>
      </c>
    </row>
    <row r="11" spans="1:24" x14ac:dyDescent="0.25">
      <c r="B11" t="s">
        <v>39</v>
      </c>
      <c r="C11" s="12">
        <f>K12+K13</f>
        <v>3.3966033966033968E-2</v>
      </c>
      <c r="D11" s="12">
        <f>L12+L13</f>
        <v>2.097902097902098E-2</v>
      </c>
      <c r="E11" s="12">
        <f>M12+M13</f>
        <v>2.8301886792452831E-2</v>
      </c>
      <c r="F11" s="12">
        <f>N12+N13</f>
        <v>4.6728971962616821E-2</v>
      </c>
      <c r="G11" s="12">
        <f>O12+O13</f>
        <v>5.2631578947368418E-2</v>
      </c>
      <c r="J11" t="s">
        <v>35</v>
      </c>
      <c r="K11" s="13">
        <f>X11/X14</f>
        <v>7.3926073926073921E-2</v>
      </c>
      <c r="L11" s="13">
        <f>T11/T14</f>
        <v>5.2447552447552448E-2</v>
      </c>
      <c r="M11" s="13">
        <f>U11/U14</f>
        <v>9.4339622641509441E-2</v>
      </c>
      <c r="N11" s="13">
        <f>V11/V14</f>
        <v>5.9190031152647975E-2</v>
      </c>
      <c r="O11" s="13">
        <f>W11/W14</f>
        <v>0.13157894736842105</v>
      </c>
      <c r="S11" t="s">
        <v>35</v>
      </c>
      <c r="T11">
        <v>15</v>
      </c>
      <c r="U11">
        <v>30</v>
      </c>
      <c r="V11">
        <v>19</v>
      </c>
      <c r="W11">
        <v>10</v>
      </c>
      <c r="X11">
        <v>74</v>
      </c>
    </row>
    <row r="12" spans="1:24" x14ac:dyDescent="0.25">
      <c r="C12" s="10"/>
      <c r="D12" s="10"/>
      <c r="E12" s="10"/>
      <c r="F12" s="10"/>
      <c r="G12" s="10"/>
      <c r="J12" t="s">
        <v>36</v>
      </c>
      <c r="K12" s="13">
        <f>X12/X14</f>
        <v>2.5974025974025976E-2</v>
      </c>
      <c r="L12" s="13">
        <f>T12/T14</f>
        <v>2.097902097902098E-2</v>
      </c>
      <c r="M12" s="13">
        <f>U12/U14</f>
        <v>1.2578616352201259E-2</v>
      </c>
      <c r="N12" s="13">
        <f>V12/V14</f>
        <v>4.3613707165109032E-2</v>
      </c>
      <c r="O12" s="13">
        <f>W12/W14</f>
        <v>2.6315789473684209E-2</v>
      </c>
      <c r="S12" t="s">
        <v>36</v>
      </c>
      <c r="T12">
        <v>6</v>
      </c>
      <c r="U12">
        <v>4</v>
      </c>
      <c r="V12">
        <v>14</v>
      </c>
      <c r="W12">
        <v>2</v>
      </c>
      <c r="X12">
        <v>26</v>
      </c>
    </row>
    <row r="13" spans="1:24" x14ac:dyDescent="0.25">
      <c r="C13" s="10"/>
      <c r="D13" s="10"/>
      <c r="E13" s="10"/>
      <c r="F13" s="10"/>
      <c r="G13" s="10"/>
      <c r="J13" t="s">
        <v>37</v>
      </c>
      <c r="K13" s="13">
        <f>X13/X14</f>
        <v>7.992007992007992E-3</v>
      </c>
      <c r="L13" s="13">
        <f>T13/T14</f>
        <v>0</v>
      </c>
      <c r="M13" s="13">
        <f>U13/U14</f>
        <v>1.5723270440251572E-2</v>
      </c>
      <c r="N13" s="13">
        <f>V13/V14</f>
        <v>3.1152647975077881E-3</v>
      </c>
      <c r="O13" s="13">
        <f>W13/W14</f>
        <v>2.6315789473684209E-2</v>
      </c>
      <c r="S13" t="s">
        <v>37</v>
      </c>
      <c r="T13">
        <v>0</v>
      </c>
      <c r="U13">
        <v>5</v>
      </c>
      <c r="V13">
        <v>1</v>
      </c>
      <c r="W13">
        <v>2</v>
      </c>
      <c r="X13">
        <v>8</v>
      </c>
    </row>
    <row r="14" spans="1:24" x14ac:dyDescent="0.25">
      <c r="C14" s="10"/>
      <c r="D14" s="10"/>
      <c r="E14" s="10"/>
      <c r="F14" s="10"/>
      <c r="G14" s="10"/>
      <c r="K14" s="10"/>
      <c r="L14" s="10"/>
      <c r="M14" s="10"/>
      <c r="N14" s="10"/>
      <c r="O14" s="10"/>
      <c r="R14" t="s">
        <v>2</v>
      </c>
      <c r="T14">
        <v>286</v>
      </c>
      <c r="U14">
        <v>318</v>
      </c>
      <c r="V14">
        <v>321</v>
      </c>
      <c r="W14">
        <v>76</v>
      </c>
      <c r="X14">
        <v>1001</v>
      </c>
    </row>
    <row r="15" spans="1:24" x14ac:dyDescent="0.25">
      <c r="C15" s="10"/>
      <c r="D15" s="10"/>
      <c r="E15" s="10"/>
      <c r="F15" s="10"/>
      <c r="G15" s="10"/>
      <c r="K15" s="10"/>
      <c r="L15" s="10"/>
      <c r="M15" s="10"/>
      <c r="N15" s="10"/>
      <c r="O15" s="10"/>
    </row>
    <row r="16" spans="1:24" x14ac:dyDescent="0.25">
      <c r="C16" s="10"/>
      <c r="D16" s="10"/>
      <c r="E16" s="10"/>
      <c r="F16" s="10"/>
      <c r="G16" s="10"/>
      <c r="K16" s="10"/>
      <c r="L16" s="10"/>
      <c r="M16" s="10"/>
      <c r="N16" s="10"/>
      <c r="O16" s="10"/>
    </row>
    <row r="17" spans="1:24" x14ac:dyDescent="0.25">
      <c r="C17" s="10"/>
      <c r="D17" s="10"/>
      <c r="E17" s="10"/>
      <c r="F17" s="10"/>
      <c r="G17" s="10"/>
      <c r="K17" s="10"/>
      <c r="L17" s="10"/>
      <c r="M17" s="10"/>
      <c r="N17" s="10"/>
      <c r="O17" s="10"/>
    </row>
    <row r="18" spans="1:24" x14ac:dyDescent="0.25">
      <c r="C18" s="10"/>
      <c r="D18" s="10"/>
      <c r="E18" s="10"/>
      <c r="F18" s="10"/>
      <c r="G18" s="10"/>
      <c r="K18" s="10"/>
      <c r="L18" s="10"/>
      <c r="M18" s="10"/>
      <c r="N18" s="10"/>
      <c r="O18" s="10"/>
    </row>
    <row r="19" spans="1:24" x14ac:dyDescent="0.25">
      <c r="C19" s="10"/>
      <c r="D19" s="10"/>
      <c r="E19" s="10"/>
      <c r="F19" s="10"/>
      <c r="G19" s="10"/>
      <c r="K19" s="10"/>
      <c r="L19" s="10"/>
      <c r="M19" s="10"/>
      <c r="N19" s="10"/>
      <c r="O19" s="10"/>
      <c r="R19" t="s">
        <v>195</v>
      </c>
    </row>
    <row r="20" spans="1:24" x14ac:dyDescent="0.25">
      <c r="A20" t="str">
        <f>R19</f>
        <v>When the president or members of his cabinet exercise authority, it must be within the limits of the U.S. Constitution, no matter what they individually believe the law is. * Ideology collapsed Crosstabulation</v>
      </c>
      <c r="C20" s="10"/>
      <c r="D20" s="10"/>
      <c r="E20" s="10"/>
      <c r="F20" s="10"/>
      <c r="G20" s="10"/>
      <c r="K20" s="10"/>
      <c r="L20" s="10"/>
      <c r="M20" s="10"/>
      <c r="N20" s="10"/>
      <c r="O20" s="10"/>
      <c r="R20" t="s">
        <v>0</v>
      </c>
    </row>
    <row r="21" spans="1:24" x14ac:dyDescent="0.25">
      <c r="C21" s="10"/>
      <c r="D21" s="10"/>
      <c r="E21" s="10"/>
      <c r="F21" s="10"/>
      <c r="G21" s="10"/>
      <c r="K21" s="10"/>
      <c r="L21" s="10"/>
      <c r="M21" s="10"/>
      <c r="N21" s="10"/>
      <c r="O21" s="10"/>
      <c r="T21" t="s">
        <v>8</v>
      </c>
      <c r="X21" t="s">
        <v>2</v>
      </c>
    </row>
    <row r="22" spans="1:24" s="1" customFormat="1" ht="80" customHeight="1" x14ac:dyDescent="0.25">
      <c r="C22" s="11" t="s">
        <v>7</v>
      </c>
      <c r="D22" s="11" t="s">
        <v>9</v>
      </c>
      <c r="E22" s="11" t="s">
        <v>10</v>
      </c>
      <c r="F22" s="11" t="s">
        <v>50</v>
      </c>
      <c r="G22" s="11" t="s">
        <v>12</v>
      </c>
      <c r="K22" s="11" t="s">
        <v>7</v>
      </c>
      <c r="L22" s="11" t="s">
        <v>9</v>
      </c>
      <c r="M22" s="11" t="s">
        <v>10</v>
      </c>
      <c r="N22" s="11" t="s">
        <v>11</v>
      </c>
      <c r="O22" s="11" t="s">
        <v>12</v>
      </c>
      <c r="T22" s="1" t="s">
        <v>9</v>
      </c>
      <c r="U22" s="1" t="s">
        <v>10</v>
      </c>
      <c r="V22" s="1" t="s">
        <v>11</v>
      </c>
      <c r="W22" s="1" t="s">
        <v>12</v>
      </c>
    </row>
    <row r="23" spans="1:24" x14ac:dyDescent="0.25">
      <c r="B23" t="s">
        <v>38</v>
      </c>
      <c r="C23" s="12">
        <f>K23+K24</f>
        <v>0.89200000000000002</v>
      </c>
      <c r="D23" s="12">
        <f>L23+L24</f>
        <v>0.95294117647058829</v>
      </c>
      <c r="E23" s="12">
        <f>M23+M24</f>
        <v>0.86363636363636365</v>
      </c>
      <c r="F23" s="12">
        <f>N23+N24</f>
        <v>0.92090395480225995</v>
      </c>
      <c r="G23" s="12">
        <f>O23+O24</f>
        <v>0.68674698795180722</v>
      </c>
      <c r="J23" t="s">
        <v>33</v>
      </c>
      <c r="K23" s="13">
        <f>X23/X28</f>
        <v>0.73399999999999999</v>
      </c>
      <c r="L23" s="13">
        <f>T23/T28</f>
        <v>0.89411764705882357</v>
      </c>
      <c r="M23" s="13">
        <f>U23/U28</f>
        <v>0.70129870129870131</v>
      </c>
      <c r="N23" s="13">
        <f>V23/V28</f>
        <v>0.69209039548022599</v>
      </c>
      <c r="O23" s="13">
        <f>W23/W28</f>
        <v>0.54216867469879515</v>
      </c>
      <c r="R23" t="s">
        <v>101</v>
      </c>
      <c r="S23" t="s">
        <v>33</v>
      </c>
      <c r="T23">
        <v>228</v>
      </c>
      <c r="U23">
        <v>216</v>
      </c>
      <c r="V23">
        <v>245</v>
      </c>
      <c r="W23">
        <v>45</v>
      </c>
      <c r="X23">
        <v>734</v>
      </c>
    </row>
    <row r="24" spans="1:24" x14ac:dyDescent="0.25">
      <c r="B24" t="s">
        <v>35</v>
      </c>
      <c r="C24" s="12">
        <f>K25</f>
        <v>7.4999999999999997E-2</v>
      </c>
      <c r="D24" s="12">
        <f>L25</f>
        <v>1.9607843137254902E-2</v>
      </c>
      <c r="E24" s="12">
        <f>M25</f>
        <v>0.11038961038961038</v>
      </c>
      <c r="F24" s="12">
        <f>N25</f>
        <v>4.8022598870056499E-2</v>
      </c>
      <c r="G24" s="12">
        <f>O25</f>
        <v>0.2289156626506024</v>
      </c>
      <c r="J24" t="s">
        <v>34</v>
      </c>
      <c r="K24" s="13">
        <f>X24/X28</f>
        <v>0.158</v>
      </c>
      <c r="L24" s="13">
        <f>T24/T28</f>
        <v>5.8823529411764705E-2</v>
      </c>
      <c r="M24" s="13">
        <f>U24/U28</f>
        <v>0.16233766233766234</v>
      </c>
      <c r="N24" s="13">
        <f>V24/V28</f>
        <v>0.2288135593220339</v>
      </c>
      <c r="O24" s="13">
        <f>W24/W28</f>
        <v>0.14457831325301204</v>
      </c>
      <c r="S24" t="s">
        <v>34</v>
      </c>
      <c r="T24">
        <v>15</v>
      </c>
      <c r="U24">
        <v>50</v>
      </c>
      <c r="V24">
        <v>81</v>
      </c>
      <c r="W24">
        <v>12</v>
      </c>
      <c r="X24">
        <v>158</v>
      </c>
    </row>
    <row r="25" spans="1:24" x14ac:dyDescent="0.25">
      <c r="B25" t="s">
        <v>39</v>
      </c>
      <c r="C25" s="12">
        <f>K26+K27</f>
        <v>3.3000000000000002E-2</v>
      </c>
      <c r="D25" s="12">
        <f>L26+L27</f>
        <v>2.7450980392156862E-2</v>
      </c>
      <c r="E25" s="12">
        <f>M26+M27</f>
        <v>2.5974025974025976E-2</v>
      </c>
      <c r="F25" s="12">
        <f>N26+N27</f>
        <v>3.1073446327683617E-2</v>
      </c>
      <c r="G25" s="12">
        <f>O26+O27</f>
        <v>8.4337349397590355E-2</v>
      </c>
      <c r="J25" t="s">
        <v>35</v>
      </c>
      <c r="K25" s="13">
        <f>X25/X28</f>
        <v>7.4999999999999997E-2</v>
      </c>
      <c r="L25" s="13">
        <f>T25/T28</f>
        <v>1.9607843137254902E-2</v>
      </c>
      <c r="M25" s="13">
        <f>U25/U28</f>
        <v>0.11038961038961038</v>
      </c>
      <c r="N25" s="13">
        <f>V25/V28</f>
        <v>4.8022598870056499E-2</v>
      </c>
      <c r="O25" s="13">
        <f>W25/W28</f>
        <v>0.2289156626506024</v>
      </c>
      <c r="S25" t="s">
        <v>35</v>
      </c>
      <c r="T25">
        <v>5</v>
      </c>
      <c r="U25">
        <v>34</v>
      </c>
      <c r="V25">
        <v>17</v>
      </c>
      <c r="W25">
        <v>19</v>
      </c>
      <c r="X25">
        <v>75</v>
      </c>
    </row>
    <row r="26" spans="1:24" x14ac:dyDescent="0.25">
      <c r="C26" s="10"/>
      <c r="D26" s="10"/>
      <c r="E26" s="10"/>
      <c r="F26" s="10"/>
      <c r="G26" s="10"/>
      <c r="J26" t="s">
        <v>36</v>
      </c>
      <c r="K26" s="13">
        <f>X26/X28</f>
        <v>2.5000000000000001E-2</v>
      </c>
      <c r="L26" s="13">
        <f>T26/T28</f>
        <v>2.3529411764705882E-2</v>
      </c>
      <c r="M26" s="13">
        <f>U26/U28</f>
        <v>1.948051948051948E-2</v>
      </c>
      <c r="N26" s="13">
        <f>V26/V28</f>
        <v>2.5423728813559324E-2</v>
      </c>
      <c r="O26" s="13">
        <f>W26/W28</f>
        <v>4.8192771084337352E-2</v>
      </c>
      <c r="S26" t="s">
        <v>36</v>
      </c>
      <c r="T26">
        <v>6</v>
      </c>
      <c r="U26">
        <v>6</v>
      </c>
      <c r="V26">
        <v>9</v>
      </c>
      <c r="W26">
        <v>4</v>
      </c>
      <c r="X26">
        <v>25</v>
      </c>
    </row>
    <row r="27" spans="1:24" x14ac:dyDescent="0.25">
      <c r="C27" s="10"/>
      <c r="D27" s="10"/>
      <c r="E27" s="10"/>
      <c r="F27" s="10"/>
      <c r="G27" s="10"/>
      <c r="J27" t="s">
        <v>37</v>
      </c>
      <c r="K27" s="13">
        <f>X27/X28</f>
        <v>8.0000000000000002E-3</v>
      </c>
      <c r="L27" s="13">
        <f>T27/T28</f>
        <v>3.9215686274509803E-3</v>
      </c>
      <c r="M27" s="13">
        <f>U27/U28</f>
        <v>6.4935064935064939E-3</v>
      </c>
      <c r="N27" s="13">
        <f>V27/V28</f>
        <v>5.6497175141242938E-3</v>
      </c>
      <c r="O27" s="13">
        <f>W27/W28</f>
        <v>3.614457831325301E-2</v>
      </c>
      <c r="S27" t="s">
        <v>37</v>
      </c>
      <c r="T27">
        <v>1</v>
      </c>
      <c r="U27">
        <v>2</v>
      </c>
      <c r="V27">
        <v>2</v>
      </c>
      <c r="W27">
        <v>3</v>
      </c>
      <c r="X27">
        <v>8</v>
      </c>
    </row>
    <row r="28" spans="1:24" x14ac:dyDescent="0.25">
      <c r="C28" s="10"/>
      <c r="D28" s="10"/>
      <c r="E28" s="10"/>
      <c r="F28" s="10"/>
      <c r="G28" s="10"/>
      <c r="K28" s="10"/>
      <c r="L28" s="10"/>
      <c r="M28" s="10"/>
      <c r="N28" s="10"/>
      <c r="O28" s="10"/>
      <c r="R28" t="s">
        <v>2</v>
      </c>
      <c r="T28">
        <v>255</v>
      </c>
      <c r="U28">
        <v>308</v>
      </c>
      <c r="V28">
        <v>354</v>
      </c>
      <c r="W28">
        <v>83</v>
      </c>
      <c r="X28">
        <v>1000</v>
      </c>
    </row>
    <row r="29" spans="1:24" x14ac:dyDescent="0.25">
      <c r="C29" s="10"/>
      <c r="D29" s="10"/>
      <c r="E29" s="10"/>
      <c r="F29" s="10"/>
      <c r="G29" s="10"/>
      <c r="K29" s="10"/>
      <c r="L29" s="10"/>
      <c r="M29" s="10"/>
      <c r="N29" s="10"/>
      <c r="O29" s="10"/>
    </row>
    <row r="30" spans="1:24" x14ac:dyDescent="0.25">
      <c r="C30" s="10"/>
      <c r="D30" s="10"/>
      <c r="E30" s="10"/>
      <c r="F30" s="10"/>
      <c r="G30" s="10"/>
      <c r="K30" s="10"/>
      <c r="L30" s="10"/>
      <c r="M30" s="10"/>
      <c r="N30" s="10"/>
      <c r="O30" s="10"/>
    </row>
    <row r="31" spans="1:24" x14ac:dyDescent="0.25">
      <c r="C31" s="10"/>
      <c r="D31" s="10"/>
      <c r="E31" s="10"/>
      <c r="F31" s="10"/>
      <c r="G31" s="10"/>
      <c r="K31" s="10"/>
      <c r="L31" s="10"/>
      <c r="M31" s="10"/>
      <c r="N31" s="10"/>
      <c r="O31" s="10"/>
    </row>
    <row r="32" spans="1:24" x14ac:dyDescent="0.25">
      <c r="C32" s="10"/>
      <c r="D32" s="10"/>
      <c r="E32" s="10"/>
      <c r="F32" s="10"/>
      <c r="G32" s="10"/>
      <c r="K32" s="10"/>
      <c r="L32" s="10"/>
      <c r="M32" s="10"/>
      <c r="N32" s="10"/>
      <c r="O32" s="10"/>
    </row>
    <row r="33" spans="1:23" x14ac:dyDescent="0.25">
      <c r="C33" s="10"/>
      <c r="D33" s="10"/>
      <c r="E33" s="10"/>
      <c r="F33" s="10"/>
      <c r="G33" s="10"/>
      <c r="K33" s="10"/>
      <c r="L33" s="10"/>
      <c r="M33" s="10"/>
      <c r="N33" s="10"/>
      <c r="O33" s="10"/>
    </row>
    <row r="34" spans="1:23" x14ac:dyDescent="0.25">
      <c r="C34" s="10"/>
      <c r="D34" s="10"/>
      <c r="E34" s="10"/>
      <c r="F34" s="10"/>
      <c r="G34" s="10"/>
      <c r="K34" s="10"/>
      <c r="L34" s="10"/>
      <c r="M34" s="10"/>
      <c r="N34" s="10"/>
      <c r="O34" s="10"/>
      <c r="R34" t="s">
        <v>196</v>
      </c>
    </row>
    <row r="35" spans="1:23" x14ac:dyDescent="0.25">
      <c r="A35" t="str">
        <f>R34</f>
        <v>When the president or members of his cabinet exercise authority, it must be within the limits of the U.S. Constitution, no matter what they individually believe the law is. * Race &amp; Ethnicity Combined Crosstabulation</v>
      </c>
      <c r="C35" s="10"/>
      <c r="D35" s="10"/>
      <c r="E35" s="10"/>
      <c r="F35" s="10"/>
      <c r="G35" s="10"/>
      <c r="K35" s="10"/>
      <c r="L35" s="10"/>
      <c r="M35" s="10"/>
      <c r="N35" s="10"/>
      <c r="O35" s="10"/>
      <c r="R35" t="s">
        <v>0</v>
      </c>
    </row>
    <row r="36" spans="1:23" x14ac:dyDescent="0.25">
      <c r="C36" s="10"/>
      <c r="D36" s="10"/>
      <c r="E36" s="10"/>
      <c r="F36" s="10"/>
      <c r="G36" s="10"/>
      <c r="K36" s="10"/>
      <c r="L36" s="10"/>
      <c r="M36" s="10"/>
      <c r="N36" s="10"/>
      <c r="O36" s="10"/>
      <c r="T36" t="s">
        <v>13</v>
      </c>
      <c r="W36" t="s">
        <v>2</v>
      </c>
    </row>
    <row r="37" spans="1:23" s="1" customFormat="1" ht="120" customHeight="1" x14ac:dyDescent="0.25">
      <c r="C37" s="11" t="s">
        <v>7</v>
      </c>
      <c r="D37" s="11" t="s">
        <v>14</v>
      </c>
      <c r="E37" s="11" t="s">
        <v>15</v>
      </c>
      <c r="F37" s="11" t="s">
        <v>49</v>
      </c>
      <c r="G37" s="11"/>
      <c r="K37" s="11" t="s">
        <v>7</v>
      </c>
      <c r="L37" s="11" t="s">
        <v>14</v>
      </c>
      <c r="M37" s="11" t="s">
        <v>15</v>
      </c>
      <c r="N37" s="11" t="s">
        <v>49</v>
      </c>
      <c r="O37" s="11"/>
      <c r="T37" s="1" t="s">
        <v>14</v>
      </c>
      <c r="U37" s="1" t="s">
        <v>15</v>
      </c>
      <c r="V37" s="1" t="s">
        <v>52</v>
      </c>
    </row>
    <row r="38" spans="1:23" x14ac:dyDescent="0.25">
      <c r="B38" t="s">
        <v>38</v>
      </c>
      <c r="C38" s="12">
        <f>K38+K39</f>
        <v>0.89121756487025949</v>
      </c>
      <c r="D38" s="12">
        <f>L38+L39</f>
        <v>0.90715372907153724</v>
      </c>
      <c r="E38" s="12">
        <f>M38+M39</f>
        <v>0.89573459715639814</v>
      </c>
      <c r="F38" s="12">
        <f>N38+N39</f>
        <v>0.80597014925373134</v>
      </c>
      <c r="G38" s="12"/>
      <c r="J38" t="s">
        <v>33</v>
      </c>
      <c r="K38" s="13">
        <f>W38/W43</f>
        <v>0.7325349301397206</v>
      </c>
      <c r="L38" s="13">
        <f>T38/T43</f>
        <v>0.73668188736681883</v>
      </c>
      <c r="M38" s="13">
        <f>U38/U43</f>
        <v>0.7109004739336493</v>
      </c>
      <c r="N38" s="13">
        <f>V38/V43</f>
        <v>0.74626865671641796</v>
      </c>
      <c r="O38" s="13"/>
      <c r="R38" t="s">
        <v>101</v>
      </c>
      <c r="S38" t="s">
        <v>33</v>
      </c>
      <c r="T38">
        <v>484</v>
      </c>
      <c r="U38">
        <v>150</v>
      </c>
      <c r="V38">
        <v>100</v>
      </c>
      <c r="W38">
        <v>734</v>
      </c>
    </row>
    <row r="39" spans="1:23" x14ac:dyDescent="0.25">
      <c r="B39" t="s">
        <v>35</v>
      </c>
      <c r="C39" s="12">
        <f>K40</f>
        <v>7.4850299401197598E-2</v>
      </c>
      <c r="D39" s="12">
        <f>L40</f>
        <v>7.3059360730593603E-2</v>
      </c>
      <c r="E39" s="12">
        <f>M40</f>
        <v>6.1611374407582936E-2</v>
      </c>
      <c r="F39" s="12">
        <f>N40</f>
        <v>0.1044776119402985</v>
      </c>
      <c r="G39" s="12"/>
      <c r="J39" t="s">
        <v>34</v>
      </c>
      <c r="K39" s="13">
        <f>W39/W43</f>
        <v>0.15868263473053892</v>
      </c>
      <c r="L39" s="13">
        <f>T39/T43</f>
        <v>0.17047184170471841</v>
      </c>
      <c r="M39" s="13">
        <f>U39/U43</f>
        <v>0.18483412322274881</v>
      </c>
      <c r="N39" s="13">
        <f>V39/V43</f>
        <v>5.9701492537313432E-2</v>
      </c>
      <c r="O39" s="13"/>
      <c r="S39" t="s">
        <v>34</v>
      </c>
      <c r="T39">
        <v>112</v>
      </c>
      <c r="U39">
        <v>39</v>
      </c>
      <c r="V39">
        <v>8</v>
      </c>
      <c r="W39">
        <v>159</v>
      </c>
    </row>
    <row r="40" spans="1:23" x14ac:dyDescent="0.25">
      <c r="B40" t="s">
        <v>39</v>
      </c>
      <c r="C40" s="12">
        <f>K41+K42</f>
        <v>3.3932135728542909E-2</v>
      </c>
      <c r="D40" s="12">
        <f>L41+L42</f>
        <v>1.9786910197869101E-2</v>
      </c>
      <c r="E40" s="12">
        <f>M41+M42</f>
        <v>4.2654028436018954E-2</v>
      </c>
      <c r="F40" s="12">
        <f>N41+N42</f>
        <v>8.9552238805970144E-2</v>
      </c>
      <c r="G40" s="12"/>
      <c r="J40" t="s">
        <v>35</v>
      </c>
      <c r="K40" s="13">
        <f>W40/W43</f>
        <v>7.4850299401197598E-2</v>
      </c>
      <c r="L40" s="13">
        <f>T40/T43</f>
        <v>7.3059360730593603E-2</v>
      </c>
      <c r="M40" s="13">
        <f>U40/U43</f>
        <v>6.1611374407582936E-2</v>
      </c>
      <c r="N40" s="13">
        <f>V40/V43</f>
        <v>0.1044776119402985</v>
      </c>
      <c r="O40" s="13"/>
      <c r="S40" t="s">
        <v>35</v>
      </c>
      <c r="T40">
        <v>48</v>
      </c>
      <c r="U40">
        <v>13</v>
      </c>
      <c r="V40">
        <v>14</v>
      </c>
      <c r="W40">
        <v>75</v>
      </c>
    </row>
    <row r="41" spans="1:23" x14ac:dyDescent="0.25">
      <c r="C41" s="10"/>
      <c r="D41" s="10"/>
      <c r="E41" s="10"/>
      <c r="F41" s="10"/>
      <c r="G41" s="10"/>
      <c r="J41" t="s">
        <v>36</v>
      </c>
      <c r="K41" s="13">
        <f>W41/W43</f>
        <v>2.5948103792415168E-2</v>
      </c>
      <c r="L41" s="13">
        <f>T41/T43</f>
        <v>1.5220700152207001E-2</v>
      </c>
      <c r="M41" s="13">
        <f>U41/U43</f>
        <v>1.8957345971563982E-2</v>
      </c>
      <c r="N41" s="13">
        <f>V41/V43</f>
        <v>8.9552238805970144E-2</v>
      </c>
      <c r="O41" s="13"/>
      <c r="S41" t="s">
        <v>36</v>
      </c>
      <c r="T41">
        <v>10</v>
      </c>
      <c r="U41">
        <v>4</v>
      </c>
      <c r="V41">
        <v>12</v>
      </c>
      <c r="W41">
        <v>26</v>
      </c>
    </row>
    <row r="42" spans="1:23" x14ac:dyDescent="0.25">
      <c r="C42" s="10"/>
      <c r="D42" s="10"/>
      <c r="E42" s="10"/>
      <c r="F42" s="10"/>
      <c r="G42" s="10"/>
      <c r="J42" t="s">
        <v>37</v>
      </c>
      <c r="K42" s="13">
        <f>W42/W43</f>
        <v>7.9840319361277438E-3</v>
      </c>
      <c r="L42" s="13">
        <f>T42/T43</f>
        <v>4.5662100456621002E-3</v>
      </c>
      <c r="M42" s="13">
        <f>U42/U43</f>
        <v>2.3696682464454975E-2</v>
      </c>
      <c r="N42" s="13">
        <f>V42/V43</f>
        <v>0</v>
      </c>
      <c r="O42" s="13"/>
      <c r="S42" t="s">
        <v>37</v>
      </c>
      <c r="T42">
        <v>3</v>
      </c>
      <c r="U42">
        <v>5</v>
      </c>
      <c r="V42">
        <v>0</v>
      </c>
      <c r="W42">
        <v>8</v>
      </c>
    </row>
    <row r="43" spans="1:23" x14ac:dyDescent="0.25">
      <c r="C43" s="10"/>
      <c r="D43" s="10"/>
      <c r="E43" s="10"/>
      <c r="F43" s="10"/>
      <c r="G43" s="10"/>
      <c r="K43" s="10"/>
      <c r="L43" s="10"/>
      <c r="M43" s="10"/>
      <c r="N43" s="10"/>
      <c r="O43" s="10"/>
      <c r="R43" t="s">
        <v>2</v>
      </c>
      <c r="T43">
        <v>657</v>
      </c>
      <c r="U43">
        <v>211</v>
      </c>
      <c r="V43">
        <v>134</v>
      </c>
      <c r="W43">
        <v>1002</v>
      </c>
    </row>
    <row r="44" spans="1:23" x14ac:dyDescent="0.25">
      <c r="C44" s="10"/>
      <c r="D44" s="10"/>
      <c r="E44" s="10"/>
      <c r="F44" s="10"/>
      <c r="G44" s="10"/>
      <c r="K44" s="10"/>
      <c r="L44" s="10"/>
      <c r="M44" s="10"/>
      <c r="N44" s="10"/>
      <c r="O44" s="10"/>
    </row>
    <row r="45" spans="1:23" x14ac:dyDescent="0.25">
      <c r="C45" s="10"/>
      <c r="D45" s="10"/>
      <c r="E45" s="10"/>
      <c r="F45" s="10"/>
      <c r="G45" s="10"/>
      <c r="K45" s="10"/>
      <c r="L45" s="10"/>
      <c r="M45" s="10"/>
      <c r="N45" s="10"/>
      <c r="O45" s="10"/>
    </row>
    <row r="46" spans="1:23" x14ac:dyDescent="0.25">
      <c r="C46" s="10"/>
      <c r="D46" s="10"/>
      <c r="E46" s="10"/>
      <c r="F46" s="10"/>
      <c r="G46" s="10"/>
      <c r="K46" s="10"/>
      <c r="L46" s="10"/>
      <c r="M46" s="10"/>
      <c r="N46" s="10"/>
      <c r="O46" s="10"/>
    </row>
    <row r="47" spans="1:23" x14ac:dyDescent="0.25">
      <c r="C47" s="10"/>
      <c r="D47" s="10"/>
      <c r="E47" s="10"/>
      <c r="F47" s="10"/>
      <c r="G47" s="10"/>
      <c r="K47" s="10"/>
      <c r="L47" s="10"/>
      <c r="M47" s="10"/>
      <c r="N47" s="10"/>
      <c r="O47" s="10"/>
    </row>
    <row r="48" spans="1:23" x14ac:dyDescent="0.25">
      <c r="C48" s="10"/>
      <c r="D48" s="10"/>
      <c r="E48" s="10"/>
      <c r="F48" s="10"/>
      <c r="G48" s="10"/>
      <c r="K48" s="10"/>
      <c r="L48" s="10"/>
      <c r="M48" s="10"/>
      <c r="N48" s="10"/>
      <c r="O48" s="10"/>
      <c r="R48" t="s">
        <v>137</v>
      </c>
    </row>
    <row r="49" spans="1:22" x14ac:dyDescent="0.25">
      <c r="C49" s="10"/>
      <c r="D49" s="10"/>
      <c r="E49" s="10"/>
      <c r="F49" s="10"/>
      <c r="G49" s="10"/>
      <c r="K49" s="10"/>
      <c r="L49" s="10"/>
      <c r="M49" s="10"/>
      <c r="N49" s="10"/>
      <c r="O49" s="10"/>
      <c r="R49" t="s">
        <v>197</v>
      </c>
    </row>
    <row r="50" spans="1:22" x14ac:dyDescent="0.25">
      <c r="A50" t="str">
        <f>R49</f>
        <v>When the president or members of his cabinet exercise authority, it must be within the limits of the U.S. Constitution, no matter what they individually believe the law is. * Gender Crosstabulation</v>
      </c>
      <c r="C50" s="10"/>
      <c r="D50" s="10"/>
      <c r="E50" s="10"/>
      <c r="F50" s="10"/>
      <c r="G50" s="10"/>
      <c r="K50" s="10"/>
      <c r="L50" s="10"/>
      <c r="M50" s="10"/>
      <c r="N50" s="10"/>
      <c r="O50" s="10"/>
      <c r="R50" t="s">
        <v>0</v>
      </c>
    </row>
    <row r="51" spans="1:22" x14ac:dyDescent="0.25">
      <c r="C51" s="10"/>
      <c r="D51" s="10"/>
      <c r="E51" s="10"/>
      <c r="F51" s="10"/>
      <c r="G51" s="10"/>
      <c r="K51" s="10"/>
      <c r="L51" s="10"/>
      <c r="M51" s="10"/>
      <c r="N51" s="10"/>
      <c r="O51" s="10"/>
      <c r="T51" t="s">
        <v>138</v>
      </c>
      <c r="V51" t="s">
        <v>2</v>
      </c>
    </row>
    <row r="52" spans="1:22" s="1" customFormat="1" ht="52" customHeight="1" x14ac:dyDescent="0.25">
      <c r="C52" s="11" t="s">
        <v>7</v>
      </c>
      <c r="D52" s="11" t="s">
        <v>139</v>
      </c>
      <c r="E52" s="11" t="s">
        <v>140</v>
      </c>
      <c r="F52" s="11"/>
      <c r="G52" s="11"/>
      <c r="K52" s="11" t="s">
        <v>7</v>
      </c>
      <c r="L52" s="11" t="s">
        <v>139</v>
      </c>
      <c r="M52" s="11" t="s">
        <v>140</v>
      </c>
      <c r="N52" s="11"/>
      <c r="O52" s="11"/>
      <c r="T52" s="1" t="s">
        <v>139</v>
      </c>
      <c r="U52" s="1" t="s">
        <v>140</v>
      </c>
    </row>
    <row r="53" spans="1:22" x14ac:dyDescent="0.25">
      <c r="B53" t="s">
        <v>38</v>
      </c>
      <c r="C53" s="12">
        <f>K53+K54</f>
        <v>0.89210789210789221</v>
      </c>
      <c r="D53" s="12">
        <f>L53+L54</f>
        <v>0.90814196242171186</v>
      </c>
      <c r="E53" s="12">
        <f>M53+M54</f>
        <v>0.87739463601532575</v>
      </c>
      <c r="F53" s="12"/>
      <c r="G53" s="12"/>
      <c r="J53" t="s">
        <v>33</v>
      </c>
      <c r="K53" s="13">
        <f>V53/V58</f>
        <v>0.73326673326673331</v>
      </c>
      <c r="L53" s="13">
        <f>T53/T58</f>
        <v>0.72651356993736949</v>
      </c>
      <c r="M53" s="13">
        <f>U53/U58</f>
        <v>0.73946360153256707</v>
      </c>
      <c r="N53" s="13"/>
      <c r="O53" s="13"/>
      <c r="R53" t="s">
        <v>101</v>
      </c>
      <c r="S53" t="s">
        <v>33</v>
      </c>
      <c r="T53">
        <v>348</v>
      </c>
      <c r="U53">
        <v>386</v>
      </c>
      <c r="V53">
        <v>734</v>
      </c>
    </row>
    <row r="54" spans="1:22" x14ac:dyDescent="0.25">
      <c r="B54" t="s">
        <v>35</v>
      </c>
      <c r="C54" s="12">
        <f>K55</f>
        <v>7.3926073926073921E-2</v>
      </c>
      <c r="D54" s="12">
        <f>L55</f>
        <v>5.4279749478079335E-2</v>
      </c>
      <c r="E54" s="12">
        <f>M55</f>
        <v>9.1954022988505746E-2</v>
      </c>
      <c r="F54" s="12"/>
      <c r="G54" s="12"/>
      <c r="J54" t="s">
        <v>34</v>
      </c>
      <c r="K54" s="13">
        <f>V54/V58</f>
        <v>0.15884115884115885</v>
      </c>
      <c r="L54" s="13">
        <f>T54/T58</f>
        <v>0.18162839248434237</v>
      </c>
      <c r="M54" s="13">
        <f>U54/U58</f>
        <v>0.13793103448275862</v>
      </c>
      <c r="N54" s="13"/>
      <c r="O54" s="13"/>
      <c r="S54" t="s">
        <v>34</v>
      </c>
      <c r="T54">
        <v>87</v>
      </c>
      <c r="U54">
        <v>72</v>
      </c>
      <c r="V54">
        <v>159</v>
      </c>
    </row>
    <row r="55" spans="1:22" x14ac:dyDescent="0.25">
      <c r="B55" t="s">
        <v>39</v>
      </c>
      <c r="C55" s="12">
        <f>K56+K57</f>
        <v>3.3966033966033968E-2</v>
      </c>
      <c r="D55" s="12">
        <f>L56+L57</f>
        <v>3.7578288100208766E-2</v>
      </c>
      <c r="E55" s="12">
        <f>M56+M57</f>
        <v>3.0651340996168581E-2</v>
      </c>
      <c r="F55" s="12"/>
      <c r="G55" s="12"/>
      <c r="J55" t="s">
        <v>35</v>
      </c>
      <c r="K55" s="13">
        <f>V55/V58</f>
        <v>7.3926073926073921E-2</v>
      </c>
      <c r="L55" s="13">
        <f>T55/T58</f>
        <v>5.4279749478079335E-2</v>
      </c>
      <c r="M55" s="13">
        <f>U55/U58</f>
        <v>9.1954022988505746E-2</v>
      </c>
      <c r="N55" s="13"/>
      <c r="O55" s="13"/>
      <c r="S55" t="s">
        <v>35</v>
      </c>
      <c r="T55">
        <v>26</v>
      </c>
      <c r="U55">
        <v>48</v>
      </c>
      <c r="V55">
        <v>74</v>
      </c>
    </row>
    <row r="56" spans="1:22" x14ac:dyDescent="0.25">
      <c r="C56" s="10"/>
      <c r="D56" s="10"/>
      <c r="E56" s="10"/>
      <c r="F56" s="10"/>
      <c r="G56" s="10"/>
      <c r="J56" t="s">
        <v>36</v>
      </c>
      <c r="K56" s="13">
        <f>V56/V58</f>
        <v>2.5974025974025976E-2</v>
      </c>
      <c r="L56" s="13">
        <f>T56/T58</f>
        <v>3.3402922755741124E-2</v>
      </c>
      <c r="M56" s="13">
        <f>U56/U58</f>
        <v>1.9157088122605363E-2</v>
      </c>
      <c r="N56" s="13"/>
      <c r="O56" s="13"/>
      <c r="S56" t="s">
        <v>36</v>
      </c>
      <c r="T56">
        <v>16</v>
      </c>
      <c r="U56">
        <v>10</v>
      </c>
      <c r="V56">
        <v>26</v>
      </c>
    </row>
    <row r="57" spans="1:22" x14ac:dyDescent="0.25">
      <c r="C57" s="10"/>
      <c r="D57" s="10"/>
      <c r="E57" s="10"/>
      <c r="F57" s="10"/>
      <c r="G57" s="10"/>
      <c r="J57" t="s">
        <v>37</v>
      </c>
      <c r="K57" s="13">
        <f>V57/V58</f>
        <v>7.992007992007992E-3</v>
      </c>
      <c r="L57" s="13">
        <f>T57/T58</f>
        <v>4.1753653444676405E-3</v>
      </c>
      <c r="M57" s="13">
        <f>U57/U58</f>
        <v>1.1494252873563218E-2</v>
      </c>
      <c r="N57" s="13"/>
      <c r="O57" s="13"/>
      <c r="S57" t="s">
        <v>37</v>
      </c>
      <c r="T57">
        <v>2</v>
      </c>
      <c r="U57">
        <v>6</v>
      </c>
      <c r="V57">
        <v>8</v>
      </c>
    </row>
    <row r="58" spans="1:22" x14ac:dyDescent="0.25">
      <c r="C58" s="10"/>
      <c r="D58" s="10"/>
      <c r="E58" s="10"/>
      <c r="F58" s="10"/>
      <c r="G58" s="10"/>
      <c r="K58" s="10"/>
      <c r="L58" s="10"/>
      <c r="M58" s="10"/>
      <c r="N58" s="10"/>
      <c r="O58" s="10"/>
      <c r="R58" t="s">
        <v>2</v>
      </c>
      <c r="T58">
        <v>479</v>
      </c>
      <c r="U58">
        <v>522</v>
      </c>
      <c r="V58">
        <v>1001</v>
      </c>
    </row>
    <row r="59" spans="1:22" x14ac:dyDescent="0.25">
      <c r="C59" s="10"/>
      <c r="D59" s="10"/>
      <c r="E59" s="10"/>
      <c r="F59" s="10"/>
      <c r="G59" s="10"/>
      <c r="K59" s="10"/>
      <c r="L59" s="10"/>
      <c r="M59" s="10"/>
      <c r="N59" s="10"/>
      <c r="O59" s="10"/>
    </row>
    <row r="60" spans="1:22" x14ac:dyDescent="0.25">
      <c r="C60" s="10"/>
      <c r="D60" s="10"/>
      <c r="E60" s="10"/>
      <c r="F60" s="10"/>
      <c r="G60" s="10"/>
      <c r="K60" s="10"/>
      <c r="L60" s="10"/>
      <c r="M60" s="10"/>
      <c r="N60" s="10"/>
      <c r="O60" s="10"/>
    </row>
    <row r="61" spans="1:22" x14ac:dyDescent="0.25">
      <c r="C61" s="10"/>
      <c r="D61" s="10"/>
      <c r="E61" s="10"/>
      <c r="F61" s="10"/>
      <c r="G61" s="10"/>
      <c r="K61" s="10"/>
      <c r="L61" s="10"/>
      <c r="M61" s="10"/>
      <c r="N61" s="10"/>
      <c r="O61" s="10"/>
    </row>
    <row r="62" spans="1:22" x14ac:dyDescent="0.25">
      <c r="C62" s="10"/>
      <c r="D62" s="10"/>
      <c r="E62" s="10"/>
      <c r="F62" s="10"/>
      <c r="G62" s="10"/>
      <c r="K62" s="10"/>
      <c r="L62" s="10"/>
      <c r="M62" s="10"/>
      <c r="N62" s="10"/>
      <c r="O62" s="10"/>
    </row>
    <row r="63" spans="1:22" x14ac:dyDescent="0.25">
      <c r="C63" s="10"/>
      <c r="D63" s="10"/>
      <c r="E63" s="10"/>
      <c r="F63" s="10"/>
      <c r="G63" s="10"/>
      <c r="K63" s="10"/>
      <c r="L63" s="10"/>
      <c r="M63" s="10"/>
      <c r="N63" s="10"/>
      <c r="O63" s="10"/>
    </row>
    <row r="64" spans="1:22" x14ac:dyDescent="0.25">
      <c r="C64" s="10"/>
      <c r="D64" s="10"/>
      <c r="E64" s="10"/>
      <c r="F64" s="10"/>
      <c r="G64" s="10"/>
      <c r="K64" s="10"/>
      <c r="L64" s="10"/>
      <c r="M64" s="10"/>
      <c r="N64" s="10"/>
      <c r="O64" s="10"/>
      <c r="R64" t="s">
        <v>198</v>
      </c>
    </row>
    <row r="65" spans="1:23" x14ac:dyDescent="0.25">
      <c r="A65" t="str">
        <f>R64</f>
        <v>When the president or members of his cabinet exercise authority, it must be within the limits of the U.S. Constitution, no matter what they individually believe the law is. * Education Collapsed Crosstabulation</v>
      </c>
      <c r="C65" s="10"/>
      <c r="D65" s="10"/>
      <c r="E65" s="10"/>
      <c r="F65" s="10"/>
      <c r="G65" s="10"/>
      <c r="K65" s="10"/>
      <c r="L65" s="10"/>
      <c r="M65" s="10"/>
      <c r="N65" s="10"/>
      <c r="O65" s="10"/>
      <c r="R65" t="s">
        <v>0</v>
      </c>
    </row>
    <row r="66" spans="1:23" x14ac:dyDescent="0.25">
      <c r="C66" s="10"/>
      <c r="D66" s="10"/>
      <c r="E66" s="10"/>
      <c r="F66" s="10"/>
      <c r="G66" s="10"/>
      <c r="K66" s="10"/>
      <c r="L66" s="10"/>
      <c r="M66" s="10"/>
      <c r="N66" s="10"/>
      <c r="O66" s="10"/>
      <c r="T66" t="s">
        <v>16</v>
      </c>
      <c r="W66" t="s">
        <v>2</v>
      </c>
    </row>
    <row r="67" spans="1:23" s="1" customFormat="1" ht="60" x14ac:dyDescent="0.25">
      <c r="C67" s="11" t="s">
        <v>7</v>
      </c>
      <c r="D67" s="11" t="s">
        <v>17</v>
      </c>
      <c r="E67" s="11" t="s">
        <v>18</v>
      </c>
      <c r="F67" s="11" t="s">
        <v>19</v>
      </c>
      <c r="G67" s="11"/>
      <c r="K67" s="11" t="s">
        <v>7</v>
      </c>
      <c r="L67" s="11" t="s">
        <v>17</v>
      </c>
      <c r="M67" s="11" t="s">
        <v>18</v>
      </c>
      <c r="N67" s="11" t="s">
        <v>19</v>
      </c>
      <c r="O67" s="11"/>
      <c r="T67" s="1" t="s">
        <v>17</v>
      </c>
      <c r="U67" s="1" t="s">
        <v>18</v>
      </c>
      <c r="V67" s="1" t="s">
        <v>19</v>
      </c>
    </row>
    <row r="68" spans="1:23" x14ac:dyDescent="0.25">
      <c r="B68" t="s">
        <v>38</v>
      </c>
      <c r="C68" s="12">
        <f>K68+K69</f>
        <v>0.89200000000000002</v>
      </c>
      <c r="D68" s="12">
        <f>L68+L69</f>
        <v>0.82271468144044324</v>
      </c>
      <c r="E68" s="12">
        <f>M68+M69</f>
        <v>0.90322580645161288</v>
      </c>
      <c r="F68" s="12">
        <f>N68+N69</f>
        <v>0.95744680851063824</v>
      </c>
      <c r="G68" s="10"/>
      <c r="J68" t="s">
        <v>33</v>
      </c>
      <c r="K68" s="13">
        <f>W68/W73</f>
        <v>0.73399999999999999</v>
      </c>
      <c r="L68" s="13">
        <f>T68/T73</f>
        <v>0.63988919667590027</v>
      </c>
      <c r="M68" s="13">
        <f>U68/U73</f>
        <v>0.75806451612903225</v>
      </c>
      <c r="N68" s="13">
        <f>V68/V73</f>
        <v>0.81458966565349544</v>
      </c>
      <c r="O68" s="13"/>
      <c r="R68" t="s">
        <v>101</v>
      </c>
      <c r="S68" t="s">
        <v>33</v>
      </c>
      <c r="T68">
        <v>231</v>
      </c>
      <c r="U68">
        <v>235</v>
      </c>
      <c r="V68">
        <v>268</v>
      </c>
      <c r="W68">
        <v>734</v>
      </c>
    </row>
    <row r="69" spans="1:23" x14ac:dyDescent="0.25">
      <c r="B69" t="s">
        <v>35</v>
      </c>
      <c r="C69" s="12">
        <f>K70</f>
        <v>7.3999999999999996E-2</v>
      </c>
      <c r="D69" s="12">
        <f>L70</f>
        <v>0.13019390581717452</v>
      </c>
      <c r="E69" s="12">
        <f>M70</f>
        <v>4.8387096774193547E-2</v>
      </c>
      <c r="F69" s="12">
        <f>N70</f>
        <v>3.64741641337386E-2</v>
      </c>
      <c r="G69" s="10"/>
      <c r="J69" t="s">
        <v>34</v>
      </c>
      <c r="K69" s="13">
        <f>W69/W73</f>
        <v>0.158</v>
      </c>
      <c r="L69" s="13">
        <f>T69/T73</f>
        <v>0.18282548476454294</v>
      </c>
      <c r="M69" s="13">
        <f>U69/U73</f>
        <v>0.14516129032258066</v>
      </c>
      <c r="N69" s="13">
        <f>V69/V73</f>
        <v>0.14285714285714285</v>
      </c>
      <c r="O69" s="13"/>
      <c r="S69" t="s">
        <v>34</v>
      </c>
      <c r="T69">
        <v>66</v>
      </c>
      <c r="U69">
        <v>45</v>
      </c>
      <c r="V69">
        <v>47</v>
      </c>
      <c r="W69">
        <v>158</v>
      </c>
    </row>
    <row r="70" spans="1:23" x14ac:dyDescent="0.25">
      <c r="B70" t="s">
        <v>39</v>
      </c>
      <c r="C70" s="12">
        <f>K71+K72</f>
        <v>3.4000000000000002E-2</v>
      </c>
      <c r="D70" s="12">
        <f>L71+L72</f>
        <v>4.7091412742382273E-2</v>
      </c>
      <c r="E70" s="12">
        <f>M71+M72</f>
        <v>4.8387096774193554E-2</v>
      </c>
      <c r="F70" s="12">
        <f>N71+N72</f>
        <v>6.0790273556231003E-3</v>
      </c>
      <c r="G70" s="10"/>
      <c r="J70" t="s">
        <v>35</v>
      </c>
      <c r="K70" s="13">
        <f>W70/W73</f>
        <v>7.3999999999999996E-2</v>
      </c>
      <c r="L70" s="13">
        <f>T70/T73</f>
        <v>0.13019390581717452</v>
      </c>
      <c r="M70" s="13">
        <f>U70/U73</f>
        <v>4.8387096774193547E-2</v>
      </c>
      <c r="N70" s="13">
        <f>V70/V73</f>
        <v>3.64741641337386E-2</v>
      </c>
      <c r="O70" s="13"/>
      <c r="S70" t="s">
        <v>35</v>
      </c>
      <c r="T70">
        <v>47</v>
      </c>
      <c r="U70">
        <v>15</v>
      </c>
      <c r="V70">
        <v>12</v>
      </c>
      <c r="W70">
        <v>74</v>
      </c>
    </row>
    <row r="71" spans="1:23" x14ac:dyDescent="0.25">
      <c r="C71" s="10"/>
      <c r="D71" s="10"/>
      <c r="E71" s="10"/>
      <c r="F71" s="10"/>
      <c r="G71" s="10"/>
      <c r="J71" t="s">
        <v>36</v>
      </c>
      <c r="K71" s="13">
        <f>W71/W73</f>
        <v>2.5999999999999999E-2</v>
      </c>
      <c r="L71" s="13">
        <f>T71/T73</f>
        <v>3.3240997229916899E-2</v>
      </c>
      <c r="M71" s="13">
        <f>U71/U73</f>
        <v>4.1935483870967745E-2</v>
      </c>
      <c r="N71" s="13">
        <f>V71/V73</f>
        <v>3.0395136778115501E-3</v>
      </c>
      <c r="O71" s="13"/>
      <c r="S71" t="s">
        <v>36</v>
      </c>
      <c r="T71">
        <v>12</v>
      </c>
      <c r="U71">
        <v>13</v>
      </c>
      <c r="V71">
        <v>1</v>
      </c>
      <c r="W71">
        <v>26</v>
      </c>
    </row>
    <row r="72" spans="1:23" x14ac:dyDescent="0.25">
      <c r="C72" s="10"/>
      <c r="D72" s="10"/>
      <c r="E72" s="10"/>
      <c r="F72" s="10"/>
      <c r="G72" s="10"/>
      <c r="J72" t="s">
        <v>37</v>
      </c>
      <c r="K72" s="13">
        <f>W72/W73</f>
        <v>8.0000000000000002E-3</v>
      </c>
      <c r="L72" s="13">
        <f>T72/T73</f>
        <v>1.3850415512465374E-2</v>
      </c>
      <c r="M72" s="13">
        <f>U72/U73</f>
        <v>6.4516129032258064E-3</v>
      </c>
      <c r="N72" s="13">
        <f>V72/V73</f>
        <v>3.0395136778115501E-3</v>
      </c>
      <c r="O72" s="13"/>
      <c r="S72" t="s">
        <v>37</v>
      </c>
      <c r="T72">
        <v>5</v>
      </c>
      <c r="U72">
        <v>2</v>
      </c>
      <c r="V72">
        <v>1</v>
      </c>
      <c r="W72">
        <v>8</v>
      </c>
    </row>
    <row r="73" spans="1:23" x14ac:dyDescent="0.25">
      <c r="C73" s="10"/>
      <c r="D73" s="10"/>
      <c r="E73" s="10"/>
      <c r="F73" s="10"/>
      <c r="G73" s="10"/>
      <c r="K73" s="10"/>
      <c r="L73" s="10"/>
      <c r="M73" s="10"/>
      <c r="N73" s="10"/>
      <c r="O73" s="10"/>
      <c r="R73" t="s">
        <v>2</v>
      </c>
      <c r="T73">
        <v>361</v>
      </c>
      <c r="U73">
        <v>310</v>
      </c>
      <c r="V73">
        <v>329</v>
      </c>
      <c r="W73">
        <v>1000</v>
      </c>
    </row>
    <row r="74" spans="1:23" x14ac:dyDescent="0.25">
      <c r="C74" s="10"/>
      <c r="D74" s="10"/>
      <c r="E74" s="10"/>
      <c r="F74" s="10"/>
      <c r="G74" s="10"/>
      <c r="K74" s="10"/>
      <c r="L74" s="10"/>
      <c r="M74" s="10"/>
      <c r="N74" s="10"/>
      <c r="O74" s="10"/>
    </row>
    <row r="75" spans="1:23" x14ac:dyDescent="0.25">
      <c r="C75" s="10"/>
      <c r="D75" s="10"/>
      <c r="E75" s="10"/>
      <c r="F75" s="10"/>
      <c r="G75" s="10"/>
      <c r="K75" s="10"/>
      <c r="L75" s="10"/>
      <c r="M75" s="10"/>
      <c r="N75" s="10"/>
      <c r="O75" s="10"/>
    </row>
    <row r="76" spans="1:23" x14ac:dyDescent="0.25">
      <c r="C76" s="10"/>
      <c r="D76" s="10"/>
      <c r="E76" s="10"/>
      <c r="F76" s="10"/>
      <c r="G76" s="10"/>
      <c r="K76" s="10"/>
      <c r="L76" s="10"/>
      <c r="M76" s="10"/>
      <c r="N76" s="10"/>
      <c r="O76" s="10"/>
    </row>
    <row r="77" spans="1:23" x14ac:dyDescent="0.25">
      <c r="C77" s="10"/>
      <c r="D77" s="10"/>
      <c r="E77" s="10"/>
      <c r="F77" s="10"/>
      <c r="G77" s="10"/>
      <c r="K77" s="10"/>
      <c r="L77" s="10"/>
      <c r="M77" s="10"/>
      <c r="N77" s="10"/>
      <c r="O77" s="10"/>
    </row>
    <row r="78" spans="1:23" x14ac:dyDescent="0.25">
      <c r="C78" s="10"/>
      <c r="D78" s="10"/>
      <c r="E78" s="10"/>
      <c r="F78" s="10"/>
      <c r="G78" s="10"/>
      <c r="K78" s="10"/>
      <c r="L78" s="10"/>
      <c r="M78" s="10"/>
      <c r="N78" s="10"/>
      <c r="O78" s="10"/>
    </row>
    <row r="79" spans="1:23" x14ac:dyDescent="0.25">
      <c r="C79" s="10"/>
      <c r="D79" s="10"/>
      <c r="E79" s="10"/>
      <c r="F79" s="10"/>
      <c r="G79" s="10"/>
      <c r="K79" s="10"/>
      <c r="L79" s="10"/>
      <c r="M79" s="10"/>
      <c r="N79" s="10"/>
      <c r="O79" s="10"/>
      <c r="R79" t="s">
        <v>199</v>
      </c>
    </row>
    <row r="80" spans="1:23" x14ac:dyDescent="0.25">
      <c r="A80" t="str">
        <f>R79</f>
        <v>When the president or members of his cabinet exercise authority, it must be within the limits of the U.S. Constitution, no matter what they individually believe the law is. * NC Region based on Zip Code Crosstabulation</v>
      </c>
      <c r="C80" s="10"/>
      <c r="D80" s="10"/>
      <c r="E80" s="10"/>
      <c r="F80" s="10"/>
      <c r="G80" s="10"/>
      <c r="K80" s="10"/>
      <c r="L80" s="10"/>
      <c r="M80" s="10"/>
      <c r="N80" s="10"/>
      <c r="O80" s="10"/>
      <c r="R80" t="s">
        <v>0</v>
      </c>
    </row>
    <row r="81" spans="1:24" x14ac:dyDescent="0.25">
      <c r="C81" s="10"/>
      <c r="D81" s="10"/>
      <c r="E81" s="10"/>
      <c r="F81" s="10"/>
      <c r="G81" s="10"/>
      <c r="K81" s="10"/>
      <c r="L81" s="10"/>
      <c r="M81" s="10"/>
      <c r="N81" s="10"/>
      <c r="O81" s="10"/>
      <c r="T81" t="s">
        <v>20</v>
      </c>
      <c r="X81" t="s">
        <v>2</v>
      </c>
    </row>
    <row r="82" spans="1:24" s="1" customFormat="1" ht="60" x14ac:dyDescent="0.25">
      <c r="C82" s="11" t="s">
        <v>7</v>
      </c>
      <c r="D82" s="11" t="s">
        <v>21</v>
      </c>
      <c r="E82" s="11" t="s">
        <v>22</v>
      </c>
      <c r="F82" s="11" t="s">
        <v>23</v>
      </c>
      <c r="G82" s="11" t="s">
        <v>24</v>
      </c>
      <c r="K82" s="11" t="s">
        <v>7</v>
      </c>
      <c r="L82" s="11" t="s">
        <v>21</v>
      </c>
      <c r="M82" s="11" t="s">
        <v>22</v>
      </c>
      <c r="N82" s="11" t="s">
        <v>23</v>
      </c>
      <c r="O82" s="11" t="s">
        <v>24</v>
      </c>
      <c r="T82" s="1" t="s">
        <v>21</v>
      </c>
      <c r="U82" s="1" t="s">
        <v>22</v>
      </c>
      <c r="V82" s="1" t="s">
        <v>23</v>
      </c>
      <c r="W82" s="1" t="s">
        <v>24</v>
      </c>
    </row>
    <row r="83" spans="1:24" x14ac:dyDescent="0.25">
      <c r="B83" t="s">
        <v>38</v>
      </c>
      <c r="C83" s="12">
        <f>K83+K84</f>
        <v>0.89167502507522567</v>
      </c>
      <c r="D83" s="12">
        <f>L83+L84</f>
        <v>0.90391459074733094</v>
      </c>
      <c r="E83" s="12">
        <f>M83+M84</f>
        <v>0.92720306513409967</v>
      </c>
      <c r="F83" s="12">
        <f>N83+N84</f>
        <v>0.86454183266932272</v>
      </c>
      <c r="G83" s="12">
        <f>O83+O84</f>
        <v>0.86274509803921562</v>
      </c>
      <c r="J83" t="s">
        <v>33</v>
      </c>
      <c r="K83" s="13">
        <f>X83/X88</f>
        <v>0.73319959879638918</v>
      </c>
      <c r="L83" s="13">
        <f>T83/T88</f>
        <v>0.80071174377224197</v>
      </c>
      <c r="M83" s="13">
        <f>U83/U88</f>
        <v>0.72796934865900387</v>
      </c>
      <c r="N83" s="13">
        <f>V83/V88</f>
        <v>0.71314741035856577</v>
      </c>
      <c r="O83" s="13">
        <f>W83/W88</f>
        <v>0.67156862745098034</v>
      </c>
      <c r="R83" t="s">
        <v>101</v>
      </c>
      <c r="S83" t="s">
        <v>33</v>
      </c>
      <c r="T83">
        <v>225</v>
      </c>
      <c r="U83">
        <v>190</v>
      </c>
      <c r="V83">
        <v>179</v>
      </c>
      <c r="W83">
        <v>137</v>
      </c>
      <c r="X83">
        <v>731</v>
      </c>
    </row>
    <row r="84" spans="1:24" x14ac:dyDescent="0.25">
      <c r="B84" t="s">
        <v>35</v>
      </c>
      <c r="C84" s="12">
        <f>K85</f>
        <v>7.4222668004012032E-2</v>
      </c>
      <c r="D84" s="12">
        <f>L85</f>
        <v>7.1174377224199295E-2</v>
      </c>
      <c r="E84" s="12">
        <f>M85</f>
        <v>4.5977011494252873E-2</v>
      </c>
      <c r="F84" s="12">
        <f>N85</f>
        <v>9.5617529880478086E-2</v>
      </c>
      <c r="G84" s="12">
        <f>O85</f>
        <v>8.8235294117647065E-2</v>
      </c>
      <c r="J84" t="s">
        <v>34</v>
      </c>
      <c r="K84" s="13">
        <f>X84/X88</f>
        <v>0.15847542627883651</v>
      </c>
      <c r="L84" s="13">
        <f>T84/T88</f>
        <v>0.10320284697508897</v>
      </c>
      <c r="M84" s="13">
        <f>U84/U88</f>
        <v>0.19923371647509577</v>
      </c>
      <c r="N84" s="13">
        <f>V84/V88</f>
        <v>0.15139442231075698</v>
      </c>
      <c r="O84" s="13">
        <f>W84/W88</f>
        <v>0.19117647058823528</v>
      </c>
      <c r="S84" t="s">
        <v>34</v>
      </c>
      <c r="T84">
        <v>29</v>
      </c>
      <c r="U84">
        <v>52</v>
      </c>
      <c r="V84">
        <v>38</v>
      </c>
      <c r="W84">
        <v>39</v>
      </c>
      <c r="X84">
        <v>158</v>
      </c>
    </row>
    <row r="85" spans="1:24" x14ac:dyDescent="0.25">
      <c r="B85" t="s">
        <v>39</v>
      </c>
      <c r="C85" s="12">
        <f>K86+K87</f>
        <v>3.4102306920762285E-2</v>
      </c>
      <c r="D85" s="12">
        <f>L86+L87</f>
        <v>2.491103202846975E-2</v>
      </c>
      <c r="E85" s="12">
        <f>M86+M87</f>
        <v>2.681992337164751E-2</v>
      </c>
      <c r="F85" s="12">
        <f>N86+N87</f>
        <v>3.9840637450199209E-2</v>
      </c>
      <c r="G85" s="12">
        <f>O86+O87</f>
        <v>4.9019607843137254E-2</v>
      </c>
      <c r="J85" t="s">
        <v>35</v>
      </c>
      <c r="K85" s="13">
        <f>X85/X88</f>
        <v>7.4222668004012032E-2</v>
      </c>
      <c r="L85" s="13">
        <f>T85/T88</f>
        <v>7.1174377224199295E-2</v>
      </c>
      <c r="M85" s="13">
        <f>U85/U88</f>
        <v>4.5977011494252873E-2</v>
      </c>
      <c r="N85" s="13">
        <f>V85/V88</f>
        <v>9.5617529880478086E-2</v>
      </c>
      <c r="O85" s="13">
        <f>W85/W88</f>
        <v>8.8235294117647065E-2</v>
      </c>
      <c r="S85" t="s">
        <v>35</v>
      </c>
      <c r="T85">
        <v>20</v>
      </c>
      <c r="U85">
        <v>12</v>
      </c>
      <c r="V85">
        <v>24</v>
      </c>
      <c r="W85">
        <v>18</v>
      </c>
      <c r="X85">
        <v>74</v>
      </c>
    </row>
    <row r="86" spans="1:24" x14ac:dyDescent="0.25">
      <c r="C86" s="10"/>
      <c r="D86" s="10"/>
      <c r="E86" s="10"/>
      <c r="F86" s="10"/>
      <c r="G86" s="10"/>
      <c r="J86" t="s">
        <v>36</v>
      </c>
      <c r="K86" s="13">
        <f>X86/X88</f>
        <v>2.6078234704112337E-2</v>
      </c>
      <c r="L86" s="13">
        <f>T86/T88</f>
        <v>2.1352313167259787E-2</v>
      </c>
      <c r="M86" s="13">
        <f>U86/U88</f>
        <v>2.2988505747126436E-2</v>
      </c>
      <c r="N86" s="13">
        <f>V86/V88</f>
        <v>3.5856573705179286E-2</v>
      </c>
      <c r="O86" s="13">
        <f>W86/W88</f>
        <v>2.4509803921568627E-2</v>
      </c>
      <c r="S86" t="s">
        <v>36</v>
      </c>
      <c r="T86">
        <v>6</v>
      </c>
      <c r="U86">
        <v>6</v>
      </c>
      <c r="V86">
        <v>9</v>
      </c>
      <c r="W86">
        <v>5</v>
      </c>
      <c r="X86">
        <v>26</v>
      </c>
    </row>
    <row r="87" spans="1:24" x14ac:dyDescent="0.25">
      <c r="C87" s="10"/>
      <c r="D87" s="10"/>
      <c r="E87" s="10"/>
      <c r="F87" s="10"/>
      <c r="G87" s="10"/>
      <c r="J87" t="s">
        <v>37</v>
      </c>
      <c r="K87" s="13">
        <f>X87/X88</f>
        <v>8.0240722166499499E-3</v>
      </c>
      <c r="L87" s="13">
        <f>T87/T88</f>
        <v>3.5587188612099642E-3</v>
      </c>
      <c r="M87" s="13">
        <f>U87/U88</f>
        <v>3.8314176245210726E-3</v>
      </c>
      <c r="N87" s="13">
        <f>V87/V88</f>
        <v>3.9840637450199202E-3</v>
      </c>
      <c r="O87" s="13">
        <f>W87/W88</f>
        <v>2.4509803921568627E-2</v>
      </c>
      <c r="S87" t="s">
        <v>37</v>
      </c>
      <c r="T87">
        <v>1</v>
      </c>
      <c r="U87">
        <v>1</v>
      </c>
      <c r="V87">
        <v>1</v>
      </c>
      <c r="W87">
        <v>5</v>
      </c>
      <c r="X87">
        <v>8</v>
      </c>
    </row>
    <row r="88" spans="1:24" x14ac:dyDescent="0.25">
      <c r="C88" s="10"/>
      <c r="D88" s="10"/>
      <c r="E88" s="10"/>
      <c r="F88" s="10"/>
      <c r="G88" s="10"/>
      <c r="K88" s="10"/>
      <c r="L88" s="10"/>
      <c r="M88" s="10"/>
      <c r="N88" s="10"/>
      <c r="O88" s="10"/>
      <c r="R88" t="s">
        <v>2</v>
      </c>
      <c r="T88">
        <v>281</v>
      </c>
      <c r="U88">
        <v>261</v>
      </c>
      <c r="V88">
        <v>251</v>
      </c>
      <c r="W88">
        <v>204</v>
      </c>
      <c r="X88">
        <v>997</v>
      </c>
    </row>
    <row r="89" spans="1:24" x14ac:dyDescent="0.25">
      <c r="C89" s="10"/>
      <c r="D89" s="10"/>
      <c r="E89" s="10"/>
      <c r="F89" s="10"/>
      <c r="G89" s="10"/>
      <c r="K89" s="10"/>
      <c r="L89" s="10"/>
      <c r="M89" s="10"/>
      <c r="N89" s="10"/>
      <c r="O89" s="10"/>
    </row>
    <row r="90" spans="1:24" x14ac:dyDescent="0.25">
      <c r="C90" s="10"/>
      <c r="D90" s="10"/>
      <c r="E90" s="10"/>
      <c r="F90" s="10"/>
      <c r="G90" s="10"/>
      <c r="K90" s="10"/>
      <c r="L90" s="10"/>
      <c r="M90" s="10"/>
      <c r="N90" s="10"/>
      <c r="O90" s="10"/>
    </row>
    <row r="91" spans="1:24" x14ac:dyDescent="0.25">
      <c r="C91" s="10"/>
      <c r="D91" s="10"/>
      <c r="E91" s="10"/>
      <c r="F91" s="10"/>
      <c r="G91" s="10"/>
      <c r="K91" s="10"/>
      <c r="L91" s="10"/>
      <c r="M91" s="10"/>
      <c r="N91" s="10"/>
      <c r="O91" s="10"/>
    </row>
    <row r="92" spans="1:24" x14ac:dyDescent="0.25">
      <c r="C92" s="10"/>
      <c r="D92" s="10"/>
      <c r="E92" s="10"/>
      <c r="F92" s="10"/>
      <c r="G92" s="10"/>
      <c r="K92" s="10"/>
      <c r="L92" s="10"/>
      <c r="M92" s="10"/>
      <c r="N92" s="10"/>
      <c r="O92" s="10"/>
    </row>
    <row r="93" spans="1:24" x14ac:dyDescent="0.25">
      <c r="C93" s="10"/>
      <c r="D93" s="10"/>
      <c r="E93" s="10"/>
      <c r="F93" s="10"/>
      <c r="G93" s="10"/>
      <c r="K93" s="10"/>
      <c r="L93" s="10"/>
      <c r="M93" s="10"/>
      <c r="N93" s="10"/>
      <c r="O93" s="10"/>
    </row>
    <row r="94" spans="1:24" x14ac:dyDescent="0.25">
      <c r="C94" s="10"/>
      <c r="D94" s="10"/>
      <c r="E94" s="10"/>
      <c r="F94" s="10"/>
      <c r="G94" s="10"/>
      <c r="K94" s="10"/>
      <c r="L94" s="10"/>
      <c r="M94" s="10"/>
      <c r="N94" s="10"/>
      <c r="O94" s="10"/>
      <c r="R94" t="s">
        <v>200</v>
      </c>
    </row>
    <row r="95" spans="1:24" x14ac:dyDescent="0.25">
      <c r="A95" t="str">
        <f>R94</f>
        <v>When the president or members of his cabinet exercise authority, it must be within the limits of the U.S. Constitution, no matter what they individually believe the law is. * Generation Cohorts Collapsed Crosstabulation</v>
      </c>
      <c r="C95" s="10"/>
      <c r="D95" s="10"/>
      <c r="E95" s="10"/>
      <c r="F95" s="10"/>
      <c r="G95" s="10"/>
      <c r="K95" s="10"/>
      <c r="L95" s="10"/>
      <c r="M95" s="10"/>
      <c r="N95" s="10"/>
      <c r="O95" s="10"/>
      <c r="R95" t="s">
        <v>0</v>
      </c>
    </row>
    <row r="96" spans="1:24" x14ac:dyDescent="0.25">
      <c r="C96" s="10"/>
      <c r="D96" s="10"/>
      <c r="E96" s="10"/>
      <c r="F96" s="10"/>
      <c r="G96" s="10"/>
      <c r="K96" s="10"/>
      <c r="L96" s="10"/>
      <c r="M96" s="10"/>
      <c r="N96" s="10"/>
      <c r="O96" s="10"/>
      <c r="T96" t="s">
        <v>25</v>
      </c>
      <c r="W96" t="s">
        <v>2</v>
      </c>
    </row>
    <row r="97" spans="1:24" s="1" customFormat="1" ht="80" x14ac:dyDescent="0.25">
      <c r="C97" s="11" t="s">
        <v>7</v>
      </c>
      <c r="D97" s="11" t="s">
        <v>46</v>
      </c>
      <c r="E97" s="11" t="s">
        <v>26</v>
      </c>
      <c r="F97" s="11" t="s">
        <v>27</v>
      </c>
      <c r="G97" s="11"/>
      <c r="K97" s="11" t="s">
        <v>7</v>
      </c>
      <c r="L97" s="11" t="s">
        <v>46</v>
      </c>
      <c r="M97" s="11" t="s">
        <v>26</v>
      </c>
      <c r="N97" s="11" t="s">
        <v>47</v>
      </c>
      <c r="O97" s="11"/>
      <c r="T97" s="1" t="s">
        <v>53</v>
      </c>
      <c r="U97" s="1" t="s">
        <v>26</v>
      </c>
      <c r="V97" s="1" t="s">
        <v>27</v>
      </c>
    </row>
    <row r="98" spans="1:24" x14ac:dyDescent="0.25">
      <c r="B98" t="s">
        <v>38</v>
      </c>
      <c r="C98" s="12">
        <f>K98+K99</f>
        <v>0.89300000000000002</v>
      </c>
      <c r="D98" s="12">
        <f>L98+L99</f>
        <v>0.954983922829582</v>
      </c>
      <c r="E98" s="12">
        <f>M98+M99</f>
        <v>0.9031007751937985</v>
      </c>
      <c r="F98" s="12">
        <f>N98+N99</f>
        <v>0.84222737819025517</v>
      </c>
      <c r="G98" s="10"/>
      <c r="J98" t="s">
        <v>33</v>
      </c>
      <c r="K98" s="13">
        <f>W98/W103</f>
        <v>0.73399999999999999</v>
      </c>
      <c r="L98" s="13">
        <f>T98/T103</f>
        <v>0.83601286173633438</v>
      </c>
      <c r="M98" s="13">
        <f>U98/U103</f>
        <v>0.7441860465116279</v>
      </c>
      <c r="N98" s="13">
        <f>V98/V103</f>
        <v>0.654292343387471</v>
      </c>
      <c r="O98" s="13"/>
      <c r="R98" t="s">
        <v>101</v>
      </c>
      <c r="S98" t="s">
        <v>33</v>
      </c>
      <c r="T98">
        <v>260</v>
      </c>
      <c r="U98">
        <v>192</v>
      </c>
      <c r="V98">
        <v>282</v>
      </c>
      <c r="W98">
        <v>734</v>
      </c>
    </row>
    <row r="99" spans="1:24" x14ac:dyDescent="0.25">
      <c r="B99" t="s">
        <v>35</v>
      </c>
      <c r="C99" s="12">
        <f>K100</f>
        <v>7.3999999999999996E-2</v>
      </c>
      <c r="D99" s="12">
        <f>L100</f>
        <v>3.5369774919614148E-2</v>
      </c>
      <c r="E99" s="12">
        <f>M100</f>
        <v>5.8139534883720929E-2</v>
      </c>
      <c r="F99" s="12">
        <f>N100</f>
        <v>0.11136890951276102</v>
      </c>
      <c r="G99" s="10"/>
      <c r="J99" t="s">
        <v>34</v>
      </c>
      <c r="K99" s="13">
        <f>W99/W103</f>
        <v>0.159</v>
      </c>
      <c r="L99" s="13">
        <f>T99/T103</f>
        <v>0.11897106109324759</v>
      </c>
      <c r="M99" s="13">
        <f>U99/U103</f>
        <v>0.15891472868217055</v>
      </c>
      <c r="N99" s="13">
        <f>V99/V103</f>
        <v>0.18793503480278423</v>
      </c>
      <c r="O99" s="13"/>
      <c r="S99" t="s">
        <v>34</v>
      </c>
      <c r="T99">
        <v>37</v>
      </c>
      <c r="U99">
        <v>41</v>
      </c>
      <c r="V99">
        <v>81</v>
      </c>
      <c r="W99">
        <v>159</v>
      </c>
    </row>
    <row r="100" spans="1:24" x14ac:dyDescent="0.25">
      <c r="B100" t="s">
        <v>39</v>
      </c>
      <c r="C100" s="12">
        <f>K101+K102</f>
        <v>3.3000000000000002E-2</v>
      </c>
      <c r="D100" s="12">
        <f>L101+L102</f>
        <v>9.6463022508038593E-3</v>
      </c>
      <c r="E100" s="12">
        <f>M101+M102</f>
        <v>3.875968992248062E-2</v>
      </c>
      <c r="F100" s="12">
        <f>N101+N102</f>
        <v>4.6403712296983757E-2</v>
      </c>
      <c r="G100" s="10"/>
      <c r="J100" t="s">
        <v>35</v>
      </c>
      <c r="K100" s="13">
        <f>W100/W103</f>
        <v>7.3999999999999996E-2</v>
      </c>
      <c r="L100" s="13">
        <f>T100/T103</f>
        <v>3.5369774919614148E-2</v>
      </c>
      <c r="M100" s="13">
        <f>U100/U103</f>
        <v>5.8139534883720929E-2</v>
      </c>
      <c r="N100" s="13">
        <f>V100/V103</f>
        <v>0.11136890951276102</v>
      </c>
      <c r="O100" s="13"/>
      <c r="S100" t="s">
        <v>35</v>
      </c>
      <c r="T100">
        <v>11</v>
      </c>
      <c r="U100">
        <v>15</v>
      </c>
      <c r="V100">
        <v>48</v>
      </c>
      <c r="W100">
        <v>74</v>
      </c>
    </row>
    <row r="101" spans="1:24" x14ac:dyDescent="0.25">
      <c r="C101" s="10"/>
      <c r="D101" s="10"/>
      <c r="E101" s="10"/>
      <c r="F101" s="10"/>
      <c r="G101" s="10"/>
      <c r="J101" t="s">
        <v>36</v>
      </c>
      <c r="K101" s="13">
        <f>W101/W103</f>
        <v>2.5000000000000001E-2</v>
      </c>
      <c r="L101" s="13">
        <f>T101/T103</f>
        <v>3.2154340836012861E-3</v>
      </c>
      <c r="M101" s="13">
        <f>U101/U103</f>
        <v>3.4883720930232558E-2</v>
      </c>
      <c r="N101" s="13">
        <f>V101/V103</f>
        <v>3.4802784222737818E-2</v>
      </c>
      <c r="O101" s="13"/>
      <c r="S101" t="s">
        <v>36</v>
      </c>
      <c r="T101">
        <v>1</v>
      </c>
      <c r="U101">
        <v>9</v>
      </c>
      <c r="V101">
        <v>15</v>
      </c>
      <c r="W101">
        <v>25</v>
      </c>
    </row>
    <row r="102" spans="1:24" x14ac:dyDescent="0.25">
      <c r="C102" s="10"/>
      <c r="D102" s="10"/>
      <c r="E102" s="10"/>
      <c r="F102" s="10"/>
      <c r="G102" s="10"/>
      <c r="J102" t="s">
        <v>37</v>
      </c>
      <c r="K102" s="13">
        <f>W102/W103</f>
        <v>8.0000000000000002E-3</v>
      </c>
      <c r="L102" s="13">
        <f>T102/T103</f>
        <v>6.4308681672025723E-3</v>
      </c>
      <c r="M102" s="13">
        <f>U102/U103</f>
        <v>3.875968992248062E-3</v>
      </c>
      <c r="N102" s="13">
        <f>V102/V103</f>
        <v>1.1600928074245939E-2</v>
      </c>
      <c r="O102" s="13"/>
      <c r="S102" t="s">
        <v>37</v>
      </c>
      <c r="T102">
        <v>2</v>
      </c>
      <c r="U102">
        <v>1</v>
      </c>
      <c r="V102">
        <v>5</v>
      </c>
      <c r="W102">
        <v>8</v>
      </c>
    </row>
    <row r="103" spans="1:24" x14ac:dyDescent="0.25">
      <c r="C103" s="10"/>
      <c r="D103" s="10"/>
      <c r="E103" s="10"/>
      <c r="F103" s="10"/>
      <c r="G103" s="10"/>
      <c r="K103" s="10"/>
      <c r="L103" s="10"/>
      <c r="M103" s="10"/>
      <c r="N103" s="10"/>
      <c r="O103" s="10"/>
      <c r="R103" t="s">
        <v>2</v>
      </c>
      <c r="T103">
        <v>311</v>
      </c>
      <c r="U103">
        <v>258</v>
      </c>
      <c r="V103">
        <v>431</v>
      </c>
      <c r="W103">
        <v>1000</v>
      </c>
    </row>
    <row r="104" spans="1:24" x14ac:dyDescent="0.25">
      <c r="C104" s="10"/>
      <c r="D104" s="10"/>
      <c r="E104" s="10"/>
      <c r="F104" s="10"/>
      <c r="G104" s="10"/>
      <c r="K104" s="10"/>
      <c r="L104" s="10"/>
      <c r="M104" s="10"/>
      <c r="N104" s="10"/>
      <c r="O104" s="10"/>
    </row>
    <row r="105" spans="1:24" x14ac:dyDescent="0.25">
      <c r="C105" s="10"/>
      <c r="D105" s="10"/>
      <c r="E105" s="10"/>
      <c r="F105" s="10"/>
      <c r="G105" s="10"/>
      <c r="K105" s="10"/>
      <c r="L105" s="10"/>
      <c r="M105" s="10"/>
      <c r="N105" s="10"/>
      <c r="O105" s="10"/>
    </row>
    <row r="106" spans="1:24" x14ac:dyDescent="0.25">
      <c r="C106" s="10"/>
      <c r="D106" s="10"/>
      <c r="E106" s="10"/>
      <c r="F106" s="10"/>
      <c r="G106" s="10"/>
      <c r="K106" s="10"/>
      <c r="L106" s="10"/>
      <c r="M106" s="10"/>
      <c r="N106" s="10"/>
      <c r="O106" s="10"/>
    </row>
    <row r="107" spans="1:24" x14ac:dyDescent="0.25">
      <c r="C107" s="10"/>
      <c r="D107" s="10"/>
      <c r="E107" s="10"/>
      <c r="F107" s="10"/>
      <c r="G107" s="10"/>
      <c r="K107" s="10"/>
      <c r="L107" s="10"/>
      <c r="M107" s="10"/>
      <c r="N107" s="10"/>
      <c r="O107" s="10"/>
    </row>
    <row r="108" spans="1:24" x14ac:dyDescent="0.25">
      <c r="C108" s="10"/>
      <c r="D108" s="10"/>
      <c r="E108" s="10"/>
      <c r="F108" s="10"/>
      <c r="G108" s="10"/>
      <c r="K108" s="10"/>
      <c r="L108" s="10"/>
      <c r="M108" s="10"/>
      <c r="N108" s="10"/>
      <c r="O108" s="10"/>
    </row>
    <row r="109" spans="1:24" x14ac:dyDescent="0.25">
      <c r="C109" s="10"/>
      <c r="D109" s="10"/>
      <c r="E109" s="10"/>
      <c r="F109" s="10"/>
      <c r="G109" s="10"/>
      <c r="K109" s="10"/>
      <c r="L109" s="10"/>
      <c r="M109" s="10"/>
      <c r="N109" s="10"/>
      <c r="O109" s="10"/>
      <c r="R109" t="s">
        <v>201</v>
      </c>
    </row>
    <row r="110" spans="1:24" x14ac:dyDescent="0.25">
      <c r="A110" t="str">
        <f>R109</f>
        <v>When the president or members of his cabinet exercise authority, it must be within the limits of the U.S. Constitution, no matter what they individually believe the law is. * Collapsed Presidential Vote in 2024 collapsed Crosstabulation</v>
      </c>
      <c r="C110" s="10"/>
      <c r="D110" s="10"/>
      <c r="E110" s="10"/>
      <c r="F110" s="10"/>
      <c r="G110" s="10"/>
      <c r="K110" s="10"/>
      <c r="L110" s="10"/>
      <c r="M110" s="10"/>
      <c r="N110" s="10"/>
      <c r="O110" s="10"/>
      <c r="R110" t="s">
        <v>0</v>
      </c>
    </row>
    <row r="111" spans="1:24" x14ac:dyDescent="0.25">
      <c r="C111" s="10"/>
      <c r="D111" s="10"/>
      <c r="E111" s="10"/>
      <c r="F111" s="10"/>
      <c r="G111" s="10"/>
      <c r="K111" s="10"/>
      <c r="L111" s="10"/>
      <c r="M111" s="10"/>
      <c r="N111" s="10"/>
      <c r="O111" s="10"/>
      <c r="T111" t="s">
        <v>28</v>
      </c>
      <c r="X111" t="s">
        <v>2</v>
      </c>
    </row>
    <row r="112" spans="1:24" s="1" customFormat="1" ht="60" x14ac:dyDescent="0.25">
      <c r="C112" s="11" t="s">
        <v>7</v>
      </c>
      <c r="D112" s="11" t="s">
        <v>29</v>
      </c>
      <c r="E112" s="11" t="s">
        <v>30</v>
      </c>
      <c r="F112" s="11" t="s">
        <v>31</v>
      </c>
      <c r="G112" s="11" t="s">
        <v>32</v>
      </c>
      <c r="K112" s="11" t="s">
        <v>7</v>
      </c>
      <c r="L112" s="11" t="s">
        <v>29</v>
      </c>
      <c r="M112" s="11" t="s">
        <v>30</v>
      </c>
      <c r="N112" s="11" t="s">
        <v>48</v>
      </c>
      <c r="O112" s="11" t="s">
        <v>32</v>
      </c>
      <c r="T112" s="1" t="s">
        <v>29</v>
      </c>
      <c r="U112" s="1" t="s">
        <v>30</v>
      </c>
      <c r="V112" s="1" t="s">
        <v>31</v>
      </c>
      <c r="W112" s="1" t="s">
        <v>32</v>
      </c>
    </row>
    <row r="113" spans="2:24" x14ac:dyDescent="0.25">
      <c r="B113" t="s">
        <v>38</v>
      </c>
      <c r="C113" s="12">
        <f>K113+K114</f>
        <v>0.89210789210789221</v>
      </c>
      <c r="D113" s="12">
        <f>L113+L114</f>
        <v>0.95561357702349881</v>
      </c>
      <c r="E113" s="12">
        <f>M113+M114</f>
        <v>0.90731707317073174</v>
      </c>
      <c r="F113" s="12">
        <f>N113+N114</f>
        <v>1</v>
      </c>
      <c r="G113" s="12">
        <f>O113+O114</f>
        <v>0.72959183673469385</v>
      </c>
      <c r="J113" t="s">
        <v>33</v>
      </c>
      <c r="K113" s="13">
        <f>X113/X118</f>
        <v>0.73326673326673331</v>
      </c>
      <c r="L113" s="13">
        <f>T113/T118</f>
        <v>0.87728459530026115</v>
      </c>
      <c r="M113" s="13">
        <f>U113/U118</f>
        <v>0.68292682926829273</v>
      </c>
      <c r="N113" s="13">
        <f>V113/V118</f>
        <v>0.83333333333333337</v>
      </c>
      <c r="O113" s="13">
        <f>W113/W118</f>
        <v>0.55102040816326525</v>
      </c>
      <c r="R113" t="s">
        <v>101</v>
      </c>
      <c r="S113" t="s">
        <v>33</v>
      </c>
      <c r="T113">
        <v>336</v>
      </c>
      <c r="U113">
        <v>280</v>
      </c>
      <c r="V113">
        <v>10</v>
      </c>
      <c r="W113">
        <v>108</v>
      </c>
      <c r="X113">
        <v>734</v>
      </c>
    </row>
    <row r="114" spans="2:24" x14ac:dyDescent="0.25">
      <c r="B114" t="s">
        <v>35</v>
      </c>
      <c r="C114" s="12">
        <f>K115</f>
        <v>7.3926073926073921E-2</v>
      </c>
      <c r="D114" s="12">
        <f>L115</f>
        <v>2.6109660574412531E-2</v>
      </c>
      <c r="E114" s="12">
        <f>M115</f>
        <v>5.3658536585365853E-2</v>
      </c>
      <c r="F114" s="12">
        <f>N115</f>
        <v>0</v>
      </c>
      <c r="G114" s="12">
        <f>O115</f>
        <v>0.21428571428571427</v>
      </c>
      <c r="J114" t="s">
        <v>34</v>
      </c>
      <c r="K114" s="13">
        <f>X114/X118</f>
        <v>0.15884115884115885</v>
      </c>
      <c r="L114" s="13">
        <f>T114/T118</f>
        <v>7.8328981723237601E-2</v>
      </c>
      <c r="M114" s="13">
        <f>U114/U118</f>
        <v>0.22439024390243903</v>
      </c>
      <c r="N114" s="13">
        <f>V114/V118</f>
        <v>0.16666666666666666</v>
      </c>
      <c r="O114" s="13">
        <f>W114/W118</f>
        <v>0.17857142857142858</v>
      </c>
      <c r="S114" t="s">
        <v>34</v>
      </c>
      <c r="T114">
        <v>30</v>
      </c>
      <c r="U114">
        <v>92</v>
      </c>
      <c r="V114">
        <v>2</v>
      </c>
      <c r="W114">
        <v>35</v>
      </c>
      <c r="X114">
        <v>159</v>
      </c>
    </row>
    <row r="115" spans="2:24" x14ac:dyDescent="0.25">
      <c r="B115" t="s">
        <v>39</v>
      </c>
      <c r="C115" s="12">
        <f>K116+K117</f>
        <v>3.3966033966033968E-2</v>
      </c>
      <c r="D115" s="12">
        <f>L116+L117</f>
        <v>1.827676240208877E-2</v>
      </c>
      <c r="E115" s="12">
        <f>M116+M117</f>
        <v>3.9024390243902439E-2</v>
      </c>
      <c r="F115" s="12">
        <f>N116+N117</f>
        <v>0</v>
      </c>
      <c r="G115" s="12">
        <f>O116+O117</f>
        <v>5.6122448979591837E-2</v>
      </c>
      <c r="J115" t="s">
        <v>35</v>
      </c>
      <c r="K115" s="13">
        <f>X115/X118</f>
        <v>7.3926073926073921E-2</v>
      </c>
      <c r="L115" s="13">
        <f>T115/T118</f>
        <v>2.6109660574412531E-2</v>
      </c>
      <c r="M115" s="13">
        <f>U115/U118</f>
        <v>5.3658536585365853E-2</v>
      </c>
      <c r="N115" s="13">
        <f>V115/V118</f>
        <v>0</v>
      </c>
      <c r="O115" s="13">
        <f>W115/W118</f>
        <v>0.21428571428571427</v>
      </c>
      <c r="S115" t="s">
        <v>35</v>
      </c>
      <c r="T115">
        <v>10</v>
      </c>
      <c r="U115">
        <v>22</v>
      </c>
      <c r="V115">
        <v>0</v>
      </c>
      <c r="W115">
        <v>42</v>
      </c>
      <c r="X115">
        <v>74</v>
      </c>
    </row>
    <row r="116" spans="2:24" x14ac:dyDescent="0.25">
      <c r="J116" t="s">
        <v>36</v>
      </c>
      <c r="K116" s="13">
        <f>X116/X118</f>
        <v>2.5974025974025976E-2</v>
      </c>
      <c r="L116" s="13">
        <f>T116/T118</f>
        <v>1.5665796344647518E-2</v>
      </c>
      <c r="M116" s="13">
        <f>U116/U118</f>
        <v>3.6585365853658534E-2</v>
      </c>
      <c r="N116" s="13">
        <f>V116/V118</f>
        <v>0</v>
      </c>
      <c r="O116" s="13">
        <f>W116/W118</f>
        <v>2.5510204081632654E-2</v>
      </c>
      <c r="S116" t="s">
        <v>36</v>
      </c>
      <c r="T116">
        <v>6</v>
      </c>
      <c r="U116">
        <v>15</v>
      </c>
      <c r="V116">
        <v>0</v>
      </c>
      <c r="W116">
        <v>5</v>
      </c>
      <c r="X116">
        <v>26</v>
      </c>
    </row>
    <row r="117" spans="2:24" x14ac:dyDescent="0.25">
      <c r="J117" t="s">
        <v>37</v>
      </c>
      <c r="K117" s="13">
        <f>X117/X118</f>
        <v>7.992007992007992E-3</v>
      </c>
      <c r="L117" s="13">
        <f>T117/T118</f>
        <v>2.6109660574412533E-3</v>
      </c>
      <c r="M117" s="13">
        <f>U117/U118</f>
        <v>2.4390243902439024E-3</v>
      </c>
      <c r="N117" s="13">
        <f>V117/V118</f>
        <v>0</v>
      </c>
      <c r="O117" s="13">
        <f>W117/W118</f>
        <v>3.0612244897959183E-2</v>
      </c>
      <c r="S117" t="s">
        <v>37</v>
      </c>
      <c r="T117">
        <v>1</v>
      </c>
      <c r="U117">
        <v>1</v>
      </c>
      <c r="V117">
        <v>0</v>
      </c>
      <c r="W117">
        <v>6</v>
      </c>
      <c r="X117">
        <v>8</v>
      </c>
    </row>
    <row r="118" spans="2:24" x14ac:dyDescent="0.25">
      <c r="R118" t="s">
        <v>2</v>
      </c>
      <c r="T118">
        <v>383</v>
      </c>
      <c r="U118">
        <v>410</v>
      </c>
      <c r="V118">
        <v>12</v>
      </c>
      <c r="W118">
        <v>196</v>
      </c>
      <c r="X118">
        <v>1001</v>
      </c>
    </row>
  </sheetData>
  <mergeCells count="4">
    <mergeCell ref="B1:N1"/>
    <mergeCell ref="B3:G3"/>
    <mergeCell ref="J3:O3"/>
    <mergeCell ref="R3:X3"/>
  </mergeCells>
  <pageMargins left="0.7" right="0.7" top="0.75" bottom="0.75" header="0.3" footer="0.3"/>
  <pageSetup orientation="portrait" horizontalDpi="0" verticalDpi="0"/>
</worksheet>
</file>

<file path=docMetadata/LabelInfo.xml><?xml version="1.0" encoding="utf-8"?>
<clbl:labelList xmlns:clbl="http://schemas.microsoft.com/office/2020/mipLabelMetadata">
  <clbl:label id="{73226585-c0ae-4f97-8b2a-625fcc3030a2}" enabled="0" method="" siteId="{73226585-c0ae-4f97-8b2a-625fcc3030a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</vt:i4>
      </vt:variant>
    </vt:vector>
  </HeadingPairs>
  <TitlesOfParts>
    <vt:vector size="22" baseType="lpstr">
      <vt:lpstr>Survey Population Frequencies</vt:lpstr>
      <vt:lpstr>Overall</vt:lpstr>
      <vt:lpstr>Clear, Accessible Laws</vt:lpstr>
      <vt:lpstr>Govt Officials Transparent</vt:lpstr>
      <vt:lpstr>Passing Laws</vt:lpstr>
      <vt:lpstr>Govt Officials Accountable</vt:lpstr>
      <vt:lpstr>Elected Official Accountability</vt:lpstr>
      <vt:lpstr>Open Govt Decisions</vt:lpstr>
      <vt:lpstr>President follows Constitution</vt:lpstr>
      <vt:lpstr>Judges decide on facts &amp; law</vt:lpstr>
      <vt:lpstr>Govt Officials &amp; Private Gain</vt:lpstr>
      <vt:lpstr>Punish Political Opponents</vt:lpstr>
      <vt:lpstr>Legitimacy of the Law</vt:lpstr>
      <vt:lpstr>Investigations free of politics</vt:lpstr>
      <vt:lpstr>Govt Statistics</vt:lpstr>
      <vt:lpstr>Political Violence Prevented</vt:lpstr>
      <vt:lpstr>Judicial independence Respected</vt:lpstr>
      <vt:lpstr>President spends Congress $$</vt:lpstr>
      <vt:lpstr>Congress limits Executive Power</vt:lpstr>
      <vt:lpstr>Ambition Counters Ambition</vt:lpstr>
      <vt:lpstr>Judges limit Executive Power</vt:lpstr>
      <vt:lpstr>Overall!Print_Area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Bitzer</dc:creator>
  <cp:lastModifiedBy>Michael Bitzer</cp:lastModifiedBy>
  <cp:lastPrinted>2025-07-05T15:38:05Z</cp:lastPrinted>
  <dcterms:created xsi:type="dcterms:W3CDTF">2025-07-03T17:11:38Z</dcterms:created>
  <dcterms:modified xsi:type="dcterms:W3CDTF">2025-07-15T12:24:48Z</dcterms:modified>
</cp:coreProperties>
</file>